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湛河区" sheetId="1" r:id="rId1"/>
    <sheet name="湛河区1" sheetId="2" r:id="rId2"/>
    <sheet name="Sheet1" sheetId="3" r:id="rId3"/>
  </sheets>
  <definedNames>
    <definedName name="_xlnm.Print_Titles" localSheetId="0">'湛河区'!$1:$4</definedName>
  </definedNames>
  <calcPr fullCalcOnLoad="1"/>
</workbook>
</file>

<file path=xl/sharedStrings.xml><?xml version="1.0" encoding="utf-8"?>
<sst xmlns="http://schemas.openxmlformats.org/spreadsheetml/2006/main" count="567" uniqueCount="287">
  <si>
    <t>湛河区2023年11月份公益性岗位岗位（社保）补贴汇总表</t>
  </si>
  <si>
    <t>序号</t>
  </si>
  <si>
    <t>姓名</t>
  </si>
  <si>
    <t>性别</t>
  </si>
  <si>
    <t>身份证号</t>
  </si>
  <si>
    <t>申请期限</t>
  </si>
  <si>
    <t>申报金额</t>
  </si>
  <si>
    <t>联系电话</t>
  </si>
  <si>
    <t>合同年限</t>
  </si>
  <si>
    <t>所在单位</t>
  </si>
  <si>
    <t>备注</t>
  </si>
  <si>
    <t>工资  补贴</t>
  </si>
  <si>
    <t>养老补贴16%</t>
  </si>
  <si>
    <t>失业补贴0.7%</t>
  </si>
  <si>
    <t>医疗补贴8%</t>
  </si>
  <si>
    <t>工伤补贴0.2%</t>
  </si>
  <si>
    <t>合计</t>
  </si>
  <si>
    <t>孙怡</t>
  </si>
  <si>
    <t>女</t>
  </si>
  <si>
    <t>410423xxxx9023</t>
  </si>
  <si>
    <t>2023.11</t>
  </si>
  <si>
    <t>151xxxx1826</t>
  </si>
  <si>
    <t>2022.7.1-2025.6.30</t>
  </si>
  <si>
    <t>平顶山市湛河区司法局</t>
  </si>
  <si>
    <t>马艳娜</t>
  </si>
  <si>
    <t>410402xxxx5604</t>
  </si>
  <si>
    <t>158xxxx5126</t>
  </si>
  <si>
    <t>2022.7.1-2025.6.60</t>
  </si>
  <si>
    <t>谭舒比</t>
  </si>
  <si>
    <t>460026xxxx0027</t>
  </si>
  <si>
    <t>150xxxx2087</t>
  </si>
  <si>
    <t>湛河区九里山街道办事处</t>
  </si>
  <si>
    <t>梁锦涛</t>
  </si>
  <si>
    <t>男</t>
  </si>
  <si>
    <t>410411xxxx5577</t>
  </si>
  <si>
    <t>150xxxx2886</t>
  </si>
  <si>
    <t>王瑞娟</t>
  </si>
  <si>
    <t>410411xxxx5567</t>
  </si>
  <si>
    <t>166xxxx3045</t>
  </si>
  <si>
    <t>2022.8.12-2025.7.31</t>
  </si>
  <si>
    <t>平顶山市湛河慈善协会</t>
  </si>
  <si>
    <t>朱锦辉</t>
  </si>
  <si>
    <t>410401xxxx1012</t>
  </si>
  <si>
    <t>158xxxx3698</t>
  </si>
  <si>
    <t>平顶山市湛河区民政局（慈善协会）</t>
  </si>
  <si>
    <t>刘晓辉</t>
  </si>
  <si>
    <t>410411xxxx5546</t>
  </si>
  <si>
    <t>182xxxx7953</t>
  </si>
  <si>
    <t>湛河区荆山办事处</t>
  </si>
  <si>
    <t>梁聪</t>
  </si>
  <si>
    <t>410411xxxx5544</t>
  </si>
  <si>
    <t>156xxxx2880</t>
  </si>
  <si>
    <t>王鹏超</t>
  </si>
  <si>
    <t>410411xxxx555X</t>
  </si>
  <si>
    <t>176xxxx6217</t>
  </si>
  <si>
    <t>刁慧婷</t>
  </si>
  <si>
    <t>410403xxxx5526</t>
  </si>
  <si>
    <t>150xxxx8892</t>
  </si>
  <si>
    <t>九里山街道办事处</t>
  </si>
  <si>
    <t>贾旭鹏</t>
  </si>
  <si>
    <t>410422xxxx0010</t>
  </si>
  <si>
    <t>157xxxx0753</t>
  </si>
  <si>
    <t>李梦瑞</t>
  </si>
  <si>
    <t>410403xxxx5524</t>
  </si>
  <si>
    <t>155xxxx6794</t>
  </si>
  <si>
    <t>李航</t>
  </si>
  <si>
    <t>410422xxxx3844</t>
  </si>
  <si>
    <t>137xxxx5328</t>
  </si>
  <si>
    <t>李长隆</t>
  </si>
  <si>
    <t>410401xxxx051X</t>
  </si>
  <si>
    <t>156xxxx3690</t>
  </si>
  <si>
    <t>湛河区财政局</t>
  </si>
  <si>
    <t>仇淑杰</t>
  </si>
  <si>
    <t>410403xxxx5560</t>
  </si>
  <si>
    <t>151xxxx5678</t>
  </si>
  <si>
    <t>张文哲</t>
  </si>
  <si>
    <t>410402xxxx5537</t>
  </si>
  <si>
    <t>131xxxx7612</t>
  </si>
  <si>
    <t>湛河区残疾人联合会</t>
  </si>
  <si>
    <t>刘思晗</t>
  </si>
  <si>
    <t>136xxxx6811</t>
  </si>
  <si>
    <t>湛河区轻工路办事处</t>
  </si>
  <si>
    <t>高梦真</t>
  </si>
  <si>
    <t>410411xxxx5540</t>
  </si>
  <si>
    <t>150xxxx0722</t>
  </si>
  <si>
    <t>闫怡馨</t>
  </si>
  <si>
    <t>410402xxxx5606</t>
  </si>
  <si>
    <t>187xxxx7155</t>
  </si>
  <si>
    <t>王紫娟</t>
  </si>
  <si>
    <t>410411xxxx5528</t>
  </si>
  <si>
    <t>175xxxx1998</t>
  </si>
  <si>
    <t>任心如</t>
  </si>
  <si>
    <t>410402xxxx5648</t>
  </si>
  <si>
    <t>150xxxx3183</t>
  </si>
  <si>
    <t>湛河区市场监督管理局</t>
  </si>
  <si>
    <t>王紫艳</t>
  </si>
  <si>
    <t>152xxxx3257</t>
  </si>
  <si>
    <t>王梦迪</t>
  </si>
  <si>
    <t>410422xxxx4828</t>
  </si>
  <si>
    <t>137xxxx7525</t>
  </si>
  <si>
    <t>裴迎博</t>
  </si>
  <si>
    <t>410411xxxx5516</t>
  </si>
  <si>
    <t>187xxxx9509</t>
  </si>
  <si>
    <t>王丽娟</t>
  </si>
  <si>
    <t>410411xxxx5545</t>
  </si>
  <si>
    <t>183xxxx0416</t>
  </si>
  <si>
    <t>湛河区信访局</t>
  </si>
  <si>
    <t>周璐</t>
  </si>
  <si>
    <t>410402xxxx5527</t>
  </si>
  <si>
    <t>137xxxx0555</t>
  </si>
  <si>
    <t>湛河区机关事务管理局</t>
  </si>
  <si>
    <t>任柯</t>
  </si>
  <si>
    <t>410402xxxx5534</t>
  </si>
  <si>
    <t>135xxxx7779</t>
  </si>
  <si>
    <t>湛河区住房和城乡建设局</t>
  </si>
  <si>
    <t>刘懿菁</t>
  </si>
  <si>
    <t>410411xxxx552X</t>
  </si>
  <si>
    <t>187xxxx2206</t>
  </si>
  <si>
    <t>李想</t>
  </si>
  <si>
    <t>410411xxxx5588</t>
  </si>
  <si>
    <t>137xxxx3222</t>
  </si>
  <si>
    <t>王淑焕</t>
  </si>
  <si>
    <t>410422xxxx7623</t>
  </si>
  <si>
    <t>158xxxx3897</t>
  </si>
  <si>
    <t>湛河区人民检察院</t>
  </si>
  <si>
    <t>曹雅琪</t>
  </si>
  <si>
    <t>410402xxxx5540</t>
  </si>
  <si>
    <t>187xxxx7018</t>
  </si>
  <si>
    <t>平顶山市湛河区南环路街道办事处</t>
  </si>
  <si>
    <t>徐瑞聪</t>
  </si>
  <si>
    <t>410402xxxx5523</t>
  </si>
  <si>
    <t>155xxxx3611</t>
  </si>
  <si>
    <t>杨雅岚</t>
  </si>
  <si>
    <t>410411xxxx5529</t>
  </si>
  <si>
    <t>191xxxx3017</t>
  </si>
  <si>
    <t>翟康迪</t>
  </si>
  <si>
    <t>410481xxxx3535</t>
  </si>
  <si>
    <t>150xxxx6796</t>
  </si>
  <si>
    <t>湛河区司法局</t>
  </si>
  <si>
    <t>王谊雪</t>
  </si>
  <si>
    <t>410481xxxx5026</t>
  </si>
  <si>
    <t>152xxxx4913</t>
  </si>
  <si>
    <t>闫鑫洋</t>
  </si>
  <si>
    <t>410402xxxx5518</t>
  </si>
  <si>
    <t>198xxxx7078</t>
  </si>
  <si>
    <t>王岩歌</t>
  </si>
  <si>
    <t>176xxxx0058</t>
  </si>
  <si>
    <t>湛河区马庄街道办事处</t>
  </si>
  <si>
    <t>崔圆圆</t>
  </si>
  <si>
    <t>410411xxxx5547</t>
  </si>
  <si>
    <t>185xxxx3927</t>
  </si>
  <si>
    <t>李婉</t>
  </si>
  <si>
    <t>410402xxxx5622</t>
  </si>
  <si>
    <t>178xxxx0489</t>
  </si>
  <si>
    <t>湛河区姚孟街道办事处</t>
  </si>
  <si>
    <t>徐沛雯</t>
  </si>
  <si>
    <t>410402xxxx5541</t>
  </si>
  <si>
    <t>155xxxx3517</t>
  </si>
  <si>
    <t>王思童</t>
  </si>
  <si>
    <t>410411xxxx5587</t>
  </si>
  <si>
    <t>152xxxx3270</t>
  </si>
  <si>
    <t>梁雪银</t>
  </si>
  <si>
    <t>410411xxxx5527</t>
  </si>
  <si>
    <t>150xxxx3262</t>
  </si>
  <si>
    <t>巴炳策</t>
  </si>
  <si>
    <t>410411xxxx5539</t>
  </si>
  <si>
    <t>135xxxx8313</t>
  </si>
  <si>
    <t>陈晓婷</t>
  </si>
  <si>
    <t>410425xxxx6546</t>
  </si>
  <si>
    <t>132xxxx0147</t>
  </si>
  <si>
    <t>湛河区棚户区改造土地收储工作</t>
  </si>
  <si>
    <t>康宁</t>
  </si>
  <si>
    <t>410402xxxx5564</t>
  </si>
  <si>
    <t>130xxxx0260</t>
  </si>
  <si>
    <t>湛河区大数据</t>
  </si>
  <si>
    <t>夏梦涵</t>
  </si>
  <si>
    <t>410402xxxx5603</t>
  </si>
  <si>
    <t>156xxxx8785</t>
  </si>
  <si>
    <t>郭东凯</t>
  </si>
  <si>
    <t>410403xxxx5673</t>
  </si>
  <si>
    <t>155xxxx5082</t>
  </si>
  <si>
    <t>何温昕</t>
  </si>
  <si>
    <t>411628xxxx464x</t>
  </si>
  <si>
    <t>152xxxx0387</t>
  </si>
  <si>
    <t>孙冬丽</t>
  </si>
  <si>
    <t>410411xxxx5548</t>
  </si>
  <si>
    <t>188xxxx3984</t>
  </si>
  <si>
    <t>2021.11.1-2024.10.31</t>
  </si>
  <si>
    <t>平顶山市湛河区农业农村和水利局</t>
  </si>
  <si>
    <t>杨佳玉</t>
  </si>
  <si>
    <t>410402xxxx5522</t>
  </si>
  <si>
    <t>137xxxx6610</t>
  </si>
  <si>
    <t>岳岚青</t>
  </si>
  <si>
    <t>173xxxx1230</t>
  </si>
  <si>
    <t>平顶山市湛河区民政局</t>
  </si>
  <si>
    <t>徐菲</t>
  </si>
  <si>
    <t>410403xxxx5600</t>
  </si>
  <si>
    <t>187xxxx1612</t>
  </si>
  <si>
    <t>湛河区市场监管局</t>
  </si>
  <si>
    <t>王梦珂</t>
  </si>
  <si>
    <t>410422xxxx862X</t>
  </si>
  <si>
    <t>176xxxx0183</t>
  </si>
  <si>
    <t>孙鹏磊</t>
  </si>
  <si>
    <t>410411xxxx553X</t>
  </si>
  <si>
    <t>131xxxx1697</t>
  </si>
  <si>
    <t>钱路</t>
  </si>
  <si>
    <t>173xxxx4651</t>
  </si>
  <si>
    <t>平顶山市湛河区人民政府九里山街道办事处</t>
  </si>
  <si>
    <t>曹馨月</t>
  </si>
  <si>
    <t>410403xxxx5529</t>
  </si>
  <si>
    <t>175xxxx5008</t>
  </si>
  <si>
    <t>张璐瑶</t>
  </si>
  <si>
    <t>130xxxx9326</t>
  </si>
  <si>
    <t>平顶山市湛河区人民政府轻工路街道办事处</t>
  </si>
  <si>
    <t>张帅恒</t>
  </si>
  <si>
    <t>410403xxxx5574</t>
  </si>
  <si>
    <t>150xxxx7625</t>
  </si>
  <si>
    <t>赵琦</t>
  </si>
  <si>
    <t>410402xxxx5548</t>
  </si>
  <si>
    <t>178xxxx6912</t>
  </si>
  <si>
    <t>平顶山市湛河区人民政府马庄街道办事处</t>
  </si>
  <si>
    <t>刘子渲</t>
  </si>
  <si>
    <t>410425xxxx0029</t>
  </si>
  <si>
    <t>152xxxx3155</t>
  </si>
  <si>
    <t>孙笑严</t>
  </si>
  <si>
    <t>410422xxxx7629</t>
  </si>
  <si>
    <t>175xxxx0911</t>
  </si>
  <si>
    <t>朱润漩</t>
  </si>
  <si>
    <t>410403xxxx5548</t>
  </si>
  <si>
    <t>173xxxx6280</t>
  </si>
  <si>
    <t>平顶山市湛河区人民政府姚孟街道办事处</t>
  </si>
  <si>
    <t>闫耶鹏</t>
  </si>
  <si>
    <t>410411xxxx5512</t>
  </si>
  <si>
    <t>158xxxx8533</t>
  </si>
  <si>
    <t>胡梓晗</t>
  </si>
  <si>
    <t>410411xxxx5655</t>
  </si>
  <si>
    <t>189xxxx5566</t>
  </si>
  <si>
    <t>2023.11.1-2026.10.31</t>
  </si>
  <si>
    <t>杜甜婧</t>
  </si>
  <si>
    <t>410402xxxx5623</t>
  </si>
  <si>
    <t>183xxxx9307</t>
  </si>
  <si>
    <t>湛河区北渡街道办事处</t>
  </si>
  <si>
    <t>吕鑫涛</t>
  </si>
  <si>
    <t>410411xxxx5613</t>
  </si>
  <si>
    <t>150xxxx9921</t>
  </si>
  <si>
    <t>湛河区曹镇乡办事处</t>
  </si>
  <si>
    <t>李怡瑞</t>
  </si>
  <si>
    <t>410411xxxx5665</t>
  </si>
  <si>
    <t>130xxxx8703</t>
  </si>
  <si>
    <t>湛河区高阳路街道办事处</t>
  </si>
  <si>
    <t>吴梦琪</t>
  </si>
  <si>
    <t>410411xxxx5566</t>
  </si>
  <si>
    <t>175xxxx7552</t>
  </si>
  <si>
    <t>李哲</t>
  </si>
  <si>
    <t>410411xxxx5543</t>
  </si>
  <si>
    <t>158xxxx0629</t>
  </si>
  <si>
    <t>岳淑杰</t>
  </si>
  <si>
    <t>410423xxxx2523</t>
  </si>
  <si>
    <t>136xxxx3399</t>
  </si>
  <si>
    <t>湛河区河滨街道办事处</t>
  </si>
  <si>
    <t>主管负责人：</t>
  </si>
  <si>
    <t>张留强</t>
  </si>
  <si>
    <t>科室负责人：</t>
  </si>
  <si>
    <t>王燕</t>
  </si>
  <si>
    <t>制表人：</t>
  </si>
  <si>
    <t>张锣镭</t>
  </si>
  <si>
    <t>岗位补贴社保补贴申请汇总表</t>
  </si>
  <si>
    <r>
      <t>单位名称（盖章）：</t>
    </r>
    <r>
      <rPr>
        <sz val="18"/>
        <rFont val="Calibri"/>
        <family val="2"/>
      </rPr>
      <t xml:space="preserve">  </t>
    </r>
    <r>
      <rPr>
        <sz val="18"/>
        <rFont val="宋体"/>
        <family val="0"/>
      </rPr>
      <t>平顶山市鼎一人力资源服务有限公司</t>
    </r>
  </si>
  <si>
    <t>申报金额：</t>
  </si>
  <si>
    <t>元</t>
  </si>
  <si>
    <t>开户行：中国银行股份有限公司平顶山开源路支行</t>
  </si>
  <si>
    <r>
      <t>账号：</t>
    </r>
    <r>
      <rPr>
        <sz val="18"/>
        <rFont val="Calibri"/>
        <family val="2"/>
      </rPr>
      <t xml:space="preserve">  246857476746</t>
    </r>
  </si>
  <si>
    <t>申报人数：11月48人。</t>
  </si>
  <si>
    <t>申报月份：2023年11月</t>
  </si>
  <si>
    <t>申请岗位补贴社保补贴汇总表</t>
  </si>
  <si>
    <r>
      <t>申请单位（盖章）：平顶山市鼎一人力资源服务有限公司</t>
    </r>
    <r>
      <rPr>
        <sz val="10"/>
        <rFont val="Calibri"/>
        <family val="2"/>
      </rPr>
      <t xml:space="preserve">                                                      </t>
    </r>
    <r>
      <rPr>
        <sz val="10"/>
        <rFont val="宋体"/>
        <family val="0"/>
      </rPr>
      <t>开户行：中国银行股份有限公司平顶山开源路支行</t>
    </r>
    <r>
      <rPr>
        <sz val="10"/>
        <rFont val="Calibri"/>
        <family val="2"/>
      </rPr>
      <t xml:space="preserve">                                                                            </t>
    </r>
    <r>
      <rPr>
        <sz val="10"/>
        <rFont val="宋体"/>
        <family val="0"/>
      </rPr>
      <t>账号：</t>
    </r>
    <r>
      <rPr>
        <sz val="10"/>
        <rFont val="Calibri"/>
        <family val="2"/>
      </rPr>
      <t>246857476746</t>
    </r>
  </si>
  <si>
    <t>苏可</t>
  </si>
  <si>
    <t>410402200012185549</t>
  </si>
  <si>
    <t>2023.10</t>
  </si>
  <si>
    <t>10月31日离职</t>
  </si>
  <si>
    <t>姜一峰</t>
  </si>
  <si>
    <t>412821199903092052</t>
  </si>
  <si>
    <t>葛霖</t>
  </si>
  <si>
    <t>410403200007105600</t>
  </si>
  <si>
    <t>10月16日离职</t>
  </si>
  <si>
    <t>牛笑茵</t>
  </si>
  <si>
    <t>41042119990129604x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</si>
</sst>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2"/>
      <name val="宋体"/>
      <family val="0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6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5"/>
      <name val="宋体"/>
      <family val="0"/>
    </font>
    <font>
      <sz val="10"/>
      <name val="Calibri"/>
      <family val="2"/>
    </font>
    <font>
      <sz val="10"/>
      <name val="Arial"/>
      <family val="2"/>
    </font>
    <font>
      <b/>
      <sz val="10"/>
      <name val="宋体"/>
      <family val="0"/>
    </font>
    <font>
      <b/>
      <sz val="10"/>
      <name val="Calibri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>
      <alignment/>
      <protection/>
    </xf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>
      <alignment vertical="center"/>
      <protection/>
    </xf>
    <xf numFmtId="0" fontId="44" fillId="0" borderId="3" applyNumberFormat="0" applyFill="0" applyAlignment="0" applyProtection="0"/>
    <xf numFmtId="0" fontId="34" fillId="0" borderId="0">
      <alignment vertical="center"/>
      <protection/>
    </xf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0" borderId="0">
      <alignment vertical="center"/>
      <protection/>
    </xf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 vertical="center"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/>
      <protection/>
    </xf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9" fontId="53" fillId="0" borderId="10" xfId="69" applyNumberFormat="1" applyFont="1" applyFill="1" applyBorder="1" applyAlignment="1">
      <alignment horizontal="center" vertical="center"/>
      <protection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3" fillId="0" borderId="10" xfId="69" applyNumberFormat="1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55" fillId="0" borderId="10" xfId="27" applyNumberFormat="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58" fontId="53" fillId="0" borderId="10" xfId="0" applyNumberFormat="1" applyFont="1" applyFill="1" applyBorder="1" applyAlignment="1">
      <alignment horizontal="center" vertical="center"/>
    </xf>
    <xf numFmtId="49" fontId="55" fillId="0" borderId="10" xfId="2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" fillId="0" borderId="10" xfId="71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" fillId="0" borderId="10" xfId="71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9" fontId="1" fillId="0" borderId="10" xfId="69" applyNumberFormat="1" applyFont="1" applyFill="1" applyBorder="1" applyAlignment="1">
      <alignment horizontal="center" vertical="center"/>
      <protection/>
    </xf>
    <xf numFmtId="49" fontId="1" fillId="0" borderId="10" xfId="69" applyNumberFormat="1" applyFont="1" applyFill="1" applyBorder="1" applyAlignment="1">
      <alignment horizontal="center" vertical="center"/>
      <protection/>
    </xf>
    <xf numFmtId="49" fontId="1" fillId="0" borderId="10" xfId="71" applyNumberFormat="1" applyFont="1" applyBorder="1" applyAlignment="1">
      <alignment horizontal="center" vertical="center"/>
      <protection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" fillId="0" borderId="10" xfId="69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1" fillId="0" borderId="10" xfId="27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1" fillId="0" borderId="10" xfId="2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49" fontId="11" fillId="0" borderId="10" xfId="27" applyNumberFormat="1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9" fontId="2" fillId="0" borderId="10" xfId="69" applyNumberFormat="1" applyFont="1" applyFill="1" applyBorder="1" applyAlignment="1" quotePrefix="1">
      <alignment horizontal="center" vertical="center"/>
      <protection/>
    </xf>
    <xf numFmtId="49" fontId="2" fillId="0" borderId="10" xfId="69" applyNumberFormat="1" applyFont="1" applyFill="1" applyBorder="1" applyAlignment="1" quotePrefix="1">
      <alignment horizontal="center" vertical="center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4 2" xfId="72"/>
    <cellStyle name="常规 5" xfId="73"/>
    <cellStyle name="常规 7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82" zoomScaleNormal="82" zoomScaleSheetLayoutView="100" workbookViewId="0" topLeftCell="A1">
      <selection activeCell="L83" sqref="L83"/>
    </sheetView>
  </sheetViews>
  <sheetFormatPr defaultColWidth="9.00390625" defaultRowHeight="27.75" customHeight="1"/>
  <cols>
    <col min="1" max="1" width="3.75390625" style="1" customWidth="1"/>
    <col min="2" max="2" width="6.50390625" style="1" customWidth="1"/>
    <col min="3" max="3" width="3.625" style="1" customWidth="1"/>
    <col min="4" max="4" width="18.625" style="1" customWidth="1"/>
    <col min="5" max="5" width="8.50390625" style="38" customWidth="1"/>
    <col min="6" max="6" width="6.875" style="1" customWidth="1"/>
    <col min="7" max="7" width="8.25390625" style="1" customWidth="1"/>
    <col min="8" max="8" width="8.125" style="1" customWidth="1"/>
    <col min="9" max="9" width="8.75390625" style="1" customWidth="1"/>
    <col min="10" max="10" width="7.50390625" style="1" customWidth="1"/>
    <col min="11" max="11" width="9.25390625" style="1" customWidth="1"/>
    <col min="12" max="12" width="12.00390625" style="3" customWidth="1"/>
    <col min="13" max="13" width="19.875" style="1" customWidth="1"/>
    <col min="14" max="14" width="18.875" style="39" customWidth="1"/>
    <col min="15" max="15" width="17.00390625" style="40" customWidth="1"/>
    <col min="16" max="16384" width="9.00390625" style="1" customWidth="1"/>
  </cols>
  <sheetData>
    <row r="1" spans="1:15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"/>
      <c r="O1" s="54"/>
    </row>
    <row r="2" s="2" customFormat="1" ht="21" customHeight="1">
      <c r="O2" s="55"/>
    </row>
    <row r="3" spans="1:15" s="3" customFormat="1" ht="18.75" customHeight="1">
      <c r="A3" s="8" t="s">
        <v>1</v>
      </c>
      <c r="B3" s="9" t="s">
        <v>2</v>
      </c>
      <c r="C3" s="8" t="s">
        <v>3</v>
      </c>
      <c r="D3" s="8" t="s">
        <v>4</v>
      </c>
      <c r="E3" s="10" t="s">
        <v>5</v>
      </c>
      <c r="F3" s="11" t="s">
        <v>6</v>
      </c>
      <c r="G3" s="11"/>
      <c r="H3" s="11"/>
      <c r="I3" s="11"/>
      <c r="J3" s="11"/>
      <c r="K3" s="11"/>
      <c r="L3" s="11" t="s">
        <v>7</v>
      </c>
      <c r="M3" s="11" t="s">
        <v>8</v>
      </c>
      <c r="N3" s="8" t="s">
        <v>9</v>
      </c>
      <c r="O3" s="56" t="s">
        <v>10</v>
      </c>
    </row>
    <row r="4" spans="1:15" s="4" customFormat="1" ht="27" customHeight="1">
      <c r="A4" s="8"/>
      <c r="B4" s="9"/>
      <c r="C4" s="8"/>
      <c r="D4" s="8"/>
      <c r="E4" s="10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11"/>
      <c r="M4" s="11"/>
      <c r="N4" s="8"/>
      <c r="O4" s="57"/>
    </row>
    <row r="5" spans="1:15" s="35" customFormat="1" ht="27.75" customHeight="1">
      <c r="A5" s="41">
        <v>1</v>
      </c>
      <c r="B5" s="42" t="s">
        <v>17</v>
      </c>
      <c r="C5" s="42" t="s">
        <v>18</v>
      </c>
      <c r="D5" s="43" t="s">
        <v>19</v>
      </c>
      <c r="E5" s="44" t="s">
        <v>20</v>
      </c>
      <c r="F5" s="45">
        <v>2000</v>
      </c>
      <c r="G5" s="45">
        <v>572.64</v>
      </c>
      <c r="H5" s="45">
        <v>25.05</v>
      </c>
      <c r="I5" s="45">
        <v>286.32</v>
      </c>
      <c r="J5" s="45">
        <v>7.16</v>
      </c>
      <c r="K5" s="45">
        <f aca="true" t="shared" si="0" ref="K5:K69">F5+G5+H5+I5+J5</f>
        <v>2891.17</v>
      </c>
      <c r="L5" s="58" t="s">
        <v>21</v>
      </c>
      <c r="M5" s="41" t="s">
        <v>22</v>
      </c>
      <c r="N5" s="59" t="s">
        <v>23</v>
      </c>
      <c r="O5" s="60"/>
    </row>
    <row r="6" spans="1:15" s="35" customFormat="1" ht="27.75" customHeight="1">
      <c r="A6" s="41">
        <v>2</v>
      </c>
      <c r="B6" s="42" t="s">
        <v>24</v>
      </c>
      <c r="C6" s="42" t="s">
        <v>18</v>
      </c>
      <c r="D6" s="43" t="s">
        <v>25</v>
      </c>
      <c r="E6" s="44" t="s">
        <v>20</v>
      </c>
      <c r="F6" s="45">
        <v>2000</v>
      </c>
      <c r="G6" s="45">
        <v>572.64</v>
      </c>
      <c r="H6" s="45">
        <v>25.05</v>
      </c>
      <c r="I6" s="45">
        <v>286.32</v>
      </c>
      <c r="J6" s="45">
        <v>7.16</v>
      </c>
      <c r="K6" s="45">
        <f t="shared" si="0"/>
        <v>2891.17</v>
      </c>
      <c r="L6" s="58" t="s">
        <v>26</v>
      </c>
      <c r="M6" s="41" t="s">
        <v>27</v>
      </c>
      <c r="N6" s="59" t="s">
        <v>23</v>
      </c>
      <c r="O6" s="60"/>
    </row>
    <row r="7" spans="1:15" s="36" customFormat="1" ht="27.75" customHeight="1">
      <c r="A7" s="41">
        <v>3</v>
      </c>
      <c r="B7" s="42" t="s">
        <v>28</v>
      </c>
      <c r="C7" s="42" t="s">
        <v>18</v>
      </c>
      <c r="D7" s="46" t="s">
        <v>29</v>
      </c>
      <c r="E7" s="44" t="s">
        <v>20</v>
      </c>
      <c r="F7" s="47">
        <v>2000</v>
      </c>
      <c r="G7" s="47">
        <v>572.64</v>
      </c>
      <c r="H7" s="47">
        <v>25.05</v>
      </c>
      <c r="I7" s="47">
        <v>286.32</v>
      </c>
      <c r="J7" s="47">
        <v>7.16</v>
      </c>
      <c r="K7" s="47">
        <f t="shared" si="0"/>
        <v>2891.17</v>
      </c>
      <c r="L7" s="61" t="s">
        <v>30</v>
      </c>
      <c r="M7" s="62" t="s">
        <v>22</v>
      </c>
      <c r="N7" s="59" t="s">
        <v>31</v>
      </c>
      <c r="O7" s="60"/>
    </row>
    <row r="8" spans="1:15" s="36" customFormat="1" ht="27.75" customHeight="1">
      <c r="A8" s="41">
        <v>4</v>
      </c>
      <c r="B8" s="42" t="s">
        <v>32</v>
      </c>
      <c r="C8" s="42" t="s">
        <v>33</v>
      </c>
      <c r="D8" s="46" t="s">
        <v>34</v>
      </c>
      <c r="E8" s="44" t="s">
        <v>20</v>
      </c>
      <c r="F8" s="47">
        <v>2000</v>
      </c>
      <c r="G8" s="47">
        <v>572.64</v>
      </c>
      <c r="H8" s="47">
        <v>25.05</v>
      </c>
      <c r="I8" s="47">
        <v>286.32</v>
      </c>
      <c r="J8" s="47">
        <v>7.16</v>
      </c>
      <c r="K8" s="47">
        <f t="shared" si="0"/>
        <v>2891.17</v>
      </c>
      <c r="L8" s="61" t="s">
        <v>35</v>
      </c>
      <c r="M8" s="62" t="s">
        <v>22</v>
      </c>
      <c r="N8" s="59" t="s">
        <v>31</v>
      </c>
      <c r="O8" s="60"/>
    </row>
    <row r="9" spans="1:15" s="36" customFormat="1" ht="27.75" customHeight="1">
      <c r="A9" s="41">
        <v>5</v>
      </c>
      <c r="B9" s="42" t="s">
        <v>36</v>
      </c>
      <c r="C9" s="42" t="s">
        <v>18</v>
      </c>
      <c r="D9" s="46" t="s">
        <v>37</v>
      </c>
      <c r="E9" s="44" t="s">
        <v>20</v>
      </c>
      <c r="F9" s="47">
        <v>2000</v>
      </c>
      <c r="G9" s="47">
        <v>572.64</v>
      </c>
      <c r="H9" s="47">
        <v>25.05</v>
      </c>
      <c r="I9" s="47">
        <v>286.32</v>
      </c>
      <c r="J9" s="47">
        <v>7.16</v>
      </c>
      <c r="K9" s="47">
        <f t="shared" si="0"/>
        <v>2891.17</v>
      </c>
      <c r="L9" s="61" t="s">
        <v>38</v>
      </c>
      <c r="M9" s="62" t="s">
        <v>39</v>
      </c>
      <c r="N9" s="59" t="s">
        <v>40</v>
      </c>
      <c r="O9" s="60"/>
    </row>
    <row r="10" spans="1:15" s="36" customFormat="1" ht="27.75" customHeight="1">
      <c r="A10" s="41">
        <v>6</v>
      </c>
      <c r="B10" s="42" t="s">
        <v>41</v>
      </c>
      <c r="C10" s="42" t="s">
        <v>33</v>
      </c>
      <c r="D10" s="48" t="s">
        <v>42</v>
      </c>
      <c r="E10" s="44" t="s">
        <v>20</v>
      </c>
      <c r="F10" s="47">
        <v>2000</v>
      </c>
      <c r="G10" s="47">
        <v>572.64</v>
      </c>
      <c r="H10" s="47">
        <v>25.05</v>
      </c>
      <c r="I10" s="47">
        <v>286.32</v>
      </c>
      <c r="J10" s="47">
        <v>7.16</v>
      </c>
      <c r="K10" s="47">
        <f t="shared" si="0"/>
        <v>2891.17</v>
      </c>
      <c r="L10" s="61" t="s">
        <v>43</v>
      </c>
      <c r="M10" s="62" t="s">
        <v>39</v>
      </c>
      <c r="N10" s="59" t="s">
        <v>44</v>
      </c>
      <c r="O10" s="60"/>
    </row>
    <row r="11" spans="1:15" s="36" customFormat="1" ht="27.75" customHeight="1">
      <c r="A11" s="41">
        <v>7</v>
      </c>
      <c r="B11" s="42" t="s">
        <v>45</v>
      </c>
      <c r="C11" s="42" t="s">
        <v>33</v>
      </c>
      <c r="D11" s="48" t="s">
        <v>46</v>
      </c>
      <c r="E11" s="44" t="s">
        <v>20</v>
      </c>
      <c r="F11" s="47">
        <v>2000</v>
      </c>
      <c r="G11" s="47">
        <v>572.64</v>
      </c>
      <c r="H11" s="47">
        <v>25.05</v>
      </c>
      <c r="I11" s="47">
        <v>286.32</v>
      </c>
      <c r="J11" s="47">
        <v>7.16</v>
      </c>
      <c r="K11" s="47">
        <f t="shared" si="0"/>
        <v>2891.17</v>
      </c>
      <c r="L11" s="61" t="s">
        <v>47</v>
      </c>
      <c r="M11" s="62" t="s">
        <v>39</v>
      </c>
      <c r="N11" s="59" t="s">
        <v>48</v>
      </c>
      <c r="O11" s="60"/>
    </row>
    <row r="12" spans="1:15" s="36" customFormat="1" ht="27.75" customHeight="1">
      <c r="A12" s="41">
        <v>8</v>
      </c>
      <c r="B12" s="42" t="s">
        <v>49</v>
      </c>
      <c r="C12" s="42" t="s">
        <v>18</v>
      </c>
      <c r="D12" s="48" t="s">
        <v>50</v>
      </c>
      <c r="E12" s="44" t="s">
        <v>20</v>
      </c>
      <c r="F12" s="47">
        <v>2000</v>
      </c>
      <c r="G12" s="47">
        <v>572.64</v>
      </c>
      <c r="H12" s="47">
        <v>25.05</v>
      </c>
      <c r="I12" s="47">
        <v>286.32</v>
      </c>
      <c r="J12" s="47">
        <v>7.16</v>
      </c>
      <c r="K12" s="47">
        <f t="shared" si="0"/>
        <v>2891.17</v>
      </c>
      <c r="L12" s="61" t="s">
        <v>51</v>
      </c>
      <c r="M12" s="62" t="s">
        <v>39</v>
      </c>
      <c r="N12" s="59" t="s">
        <v>48</v>
      </c>
      <c r="O12" s="60"/>
    </row>
    <row r="13" spans="1:15" s="36" customFormat="1" ht="27.75" customHeight="1">
      <c r="A13" s="41">
        <v>9</v>
      </c>
      <c r="B13" s="42" t="s">
        <v>52</v>
      </c>
      <c r="C13" s="42" t="s">
        <v>33</v>
      </c>
      <c r="D13" s="48" t="s">
        <v>53</v>
      </c>
      <c r="E13" s="44" t="s">
        <v>20</v>
      </c>
      <c r="F13" s="47">
        <v>2000</v>
      </c>
      <c r="G13" s="47">
        <v>572.64</v>
      </c>
      <c r="H13" s="47">
        <v>25.05</v>
      </c>
      <c r="I13" s="47">
        <v>286.32</v>
      </c>
      <c r="J13" s="47">
        <v>7.16</v>
      </c>
      <c r="K13" s="47">
        <f t="shared" si="0"/>
        <v>2891.17</v>
      </c>
      <c r="L13" s="61" t="s">
        <v>54</v>
      </c>
      <c r="M13" s="62" t="s">
        <v>39</v>
      </c>
      <c r="N13" s="59" t="s">
        <v>48</v>
      </c>
      <c r="O13" s="60"/>
    </row>
    <row r="14" spans="1:15" s="36" customFormat="1" ht="27.75" customHeight="1">
      <c r="A14" s="41">
        <v>10</v>
      </c>
      <c r="B14" s="42" t="s">
        <v>55</v>
      </c>
      <c r="C14" s="42" t="s">
        <v>18</v>
      </c>
      <c r="D14" s="48" t="s">
        <v>56</v>
      </c>
      <c r="E14" s="44" t="s">
        <v>20</v>
      </c>
      <c r="F14" s="47">
        <v>2000</v>
      </c>
      <c r="G14" s="47">
        <v>572.64</v>
      </c>
      <c r="H14" s="47">
        <v>25.05</v>
      </c>
      <c r="I14" s="47">
        <v>286.32</v>
      </c>
      <c r="J14" s="47">
        <v>7.16</v>
      </c>
      <c r="K14" s="47">
        <f t="shared" si="0"/>
        <v>2891.17</v>
      </c>
      <c r="L14" s="61" t="s">
        <v>57</v>
      </c>
      <c r="M14" s="62" t="s">
        <v>39</v>
      </c>
      <c r="N14" s="59" t="s">
        <v>58</v>
      </c>
      <c r="O14" s="60"/>
    </row>
    <row r="15" spans="1:15" s="36" customFormat="1" ht="27.75" customHeight="1">
      <c r="A15" s="41">
        <v>11</v>
      </c>
      <c r="B15" s="42" t="s">
        <v>59</v>
      </c>
      <c r="C15" s="42" t="s">
        <v>33</v>
      </c>
      <c r="D15" s="48" t="s">
        <v>60</v>
      </c>
      <c r="E15" s="44" t="s">
        <v>20</v>
      </c>
      <c r="F15" s="47">
        <v>2000</v>
      </c>
      <c r="G15" s="47">
        <v>572.64</v>
      </c>
      <c r="H15" s="47">
        <v>25.05</v>
      </c>
      <c r="I15" s="47">
        <v>286.32</v>
      </c>
      <c r="J15" s="47">
        <v>7.16</v>
      </c>
      <c r="K15" s="47">
        <f t="shared" si="0"/>
        <v>2891.17</v>
      </c>
      <c r="L15" s="61" t="s">
        <v>61</v>
      </c>
      <c r="M15" s="62" t="s">
        <v>39</v>
      </c>
      <c r="N15" s="59" t="s">
        <v>58</v>
      </c>
      <c r="O15" s="60"/>
    </row>
    <row r="16" spans="1:15" s="36" customFormat="1" ht="27.75" customHeight="1">
      <c r="A16" s="41">
        <v>12</v>
      </c>
      <c r="B16" s="42" t="s">
        <v>62</v>
      </c>
      <c r="C16" s="42" t="s">
        <v>18</v>
      </c>
      <c r="D16" s="48" t="s">
        <v>63</v>
      </c>
      <c r="E16" s="44" t="s">
        <v>20</v>
      </c>
      <c r="F16" s="47">
        <v>2000</v>
      </c>
      <c r="G16" s="47">
        <v>572.64</v>
      </c>
      <c r="H16" s="47">
        <v>25.05</v>
      </c>
      <c r="I16" s="47">
        <v>286.32</v>
      </c>
      <c r="J16" s="47">
        <v>7.16</v>
      </c>
      <c r="K16" s="47">
        <f t="shared" si="0"/>
        <v>2891.17</v>
      </c>
      <c r="L16" s="61" t="s">
        <v>64</v>
      </c>
      <c r="M16" s="62" t="s">
        <v>39</v>
      </c>
      <c r="N16" s="59" t="s">
        <v>58</v>
      </c>
      <c r="O16" s="60"/>
    </row>
    <row r="17" spans="1:15" s="36" customFormat="1" ht="27.75" customHeight="1">
      <c r="A17" s="41">
        <v>13</v>
      </c>
      <c r="B17" s="42" t="s">
        <v>65</v>
      </c>
      <c r="C17" s="42" t="s">
        <v>18</v>
      </c>
      <c r="D17" s="48" t="s">
        <v>66</v>
      </c>
      <c r="E17" s="44" t="s">
        <v>20</v>
      </c>
      <c r="F17" s="47">
        <v>2000</v>
      </c>
      <c r="G17" s="47">
        <v>572.64</v>
      </c>
      <c r="H17" s="47">
        <v>25.05</v>
      </c>
      <c r="I17" s="47">
        <v>286.32</v>
      </c>
      <c r="J17" s="47">
        <v>7.16</v>
      </c>
      <c r="K17" s="47">
        <f t="shared" si="0"/>
        <v>2891.17</v>
      </c>
      <c r="L17" s="61" t="s">
        <v>67</v>
      </c>
      <c r="M17" s="62" t="s">
        <v>39</v>
      </c>
      <c r="N17" s="59" t="s">
        <v>58</v>
      </c>
      <c r="O17" s="60"/>
    </row>
    <row r="18" spans="1:15" s="36" customFormat="1" ht="27.75" customHeight="1">
      <c r="A18" s="41">
        <v>14</v>
      </c>
      <c r="B18" s="42" t="s">
        <v>68</v>
      </c>
      <c r="C18" s="42" t="s">
        <v>33</v>
      </c>
      <c r="D18" s="48" t="s">
        <v>69</v>
      </c>
      <c r="E18" s="44" t="s">
        <v>20</v>
      </c>
      <c r="F18" s="47">
        <v>2000</v>
      </c>
      <c r="G18" s="47">
        <v>572.64</v>
      </c>
      <c r="H18" s="47">
        <v>25.05</v>
      </c>
      <c r="I18" s="47">
        <v>286.32</v>
      </c>
      <c r="J18" s="47">
        <v>7.16</v>
      </c>
      <c r="K18" s="47">
        <f t="shared" si="0"/>
        <v>2891.17</v>
      </c>
      <c r="L18" s="61" t="s">
        <v>70</v>
      </c>
      <c r="M18" s="62" t="s">
        <v>39</v>
      </c>
      <c r="N18" s="59" t="s">
        <v>71</v>
      </c>
      <c r="O18" s="60"/>
    </row>
    <row r="19" spans="1:15" s="36" customFormat="1" ht="27.75" customHeight="1">
      <c r="A19" s="41">
        <v>15</v>
      </c>
      <c r="B19" s="42" t="s">
        <v>72</v>
      </c>
      <c r="C19" s="42" t="s">
        <v>18</v>
      </c>
      <c r="D19" s="48" t="s">
        <v>73</v>
      </c>
      <c r="E19" s="44" t="s">
        <v>20</v>
      </c>
      <c r="F19" s="47">
        <v>2000</v>
      </c>
      <c r="G19" s="47">
        <v>572.64</v>
      </c>
      <c r="H19" s="47">
        <v>25.05</v>
      </c>
      <c r="I19" s="47">
        <v>286.32</v>
      </c>
      <c r="J19" s="47">
        <v>7.16</v>
      </c>
      <c r="K19" s="47">
        <f t="shared" si="0"/>
        <v>2891.17</v>
      </c>
      <c r="L19" s="61" t="s">
        <v>74</v>
      </c>
      <c r="M19" s="62" t="s">
        <v>39</v>
      </c>
      <c r="N19" s="59" t="s">
        <v>71</v>
      </c>
      <c r="O19" s="60"/>
    </row>
    <row r="20" spans="1:15" s="36" customFormat="1" ht="27.75" customHeight="1">
      <c r="A20" s="41">
        <v>16</v>
      </c>
      <c r="B20" s="42" t="s">
        <v>75</v>
      </c>
      <c r="C20" s="42" t="s">
        <v>33</v>
      </c>
      <c r="D20" s="48" t="s">
        <v>76</v>
      </c>
      <c r="E20" s="44" t="s">
        <v>20</v>
      </c>
      <c r="F20" s="47">
        <v>2000</v>
      </c>
      <c r="G20" s="47">
        <v>572.64</v>
      </c>
      <c r="H20" s="47">
        <v>25.05</v>
      </c>
      <c r="I20" s="47">
        <v>286.32</v>
      </c>
      <c r="J20" s="47">
        <v>7.16</v>
      </c>
      <c r="K20" s="47">
        <f t="shared" si="0"/>
        <v>2891.17</v>
      </c>
      <c r="L20" s="61" t="s">
        <v>77</v>
      </c>
      <c r="M20" s="62" t="s">
        <v>39</v>
      </c>
      <c r="N20" s="59" t="s">
        <v>78</v>
      </c>
      <c r="O20" s="60"/>
    </row>
    <row r="21" spans="1:15" s="36" customFormat="1" ht="27.75" customHeight="1">
      <c r="A21" s="41">
        <v>17</v>
      </c>
      <c r="B21" s="42" t="s">
        <v>79</v>
      </c>
      <c r="C21" s="42" t="s">
        <v>18</v>
      </c>
      <c r="D21" s="48" t="s">
        <v>50</v>
      </c>
      <c r="E21" s="44" t="s">
        <v>20</v>
      </c>
      <c r="F21" s="47">
        <v>2000</v>
      </c>
      <c r="G21" s="47">
        <v>572.64</v>
      </c>
      <c r="H21" s="47">
        <v>25.05</v>
      </c>
      <c r="I21" s="47">
        <v>286.32</v>
      </c>
      <c r="J21" s="47">
        <v>7.16</v>
      </c>
      <c r="K21" s="47">
        <f t="shared" si="0"/>
        <v>2891.17</v>
      </c>
      <c r="L21" s="61" t="s">
        <v>80</v>
      </c>
      <c r="M21" s="62" t="s">
        <v>39</v>
      </c>
      <c r="N21" s="59" t="s">
        <v>81</v>
      </c>
      <c r="O21" s="60"/>
    </row>
    <row r="22" spans="1:15" s="36" customFormat="1" ht="27.75" customHeight="1">
      <c r="A22" s="41">
        <v>18</v>
      </c>
      <c r="B22" s="42" t="s">
        <v>82</v>
      </c>
      <c r="C22" s="42" t="s">
        <v>18</v>
      </c>
      <c r="D22" s="48" t="s">
        <v>83</v>
      </c>
      <c r="E22" s="44" t="s">
        <v>20</v>
      </c>
      <c r="F22" s="47">
        <v>2000</v>
      </c>
      <c r="G22" s="47">
        <v>572.64</v>
      </c>
      <c r="H22" s="47">
        <v>25.05</v>
      </c>
      <c r="I22" s="47">
        <v>286.32</v>
      </c>
      <c r="J22" s="47">
        <v>7.16</v>
      </c>
      <c r="K22" s="47">
        <f t="shared" si="0"/>
        <v>2891.17</v>
      </c>
      <c r="L22" s="61" t="s">
        <v>84</v>
      </c>
      <c r="M22" s="62" t="s">
        <v>39</v>
      </c>
      <c r="N22" s="59" t="s">
        <v>81</v>
      </c>
      <c r="O22" s="60"/>
    </row>
    <row r="23" spans="1:15" s="36" customFormat="1" ht="27.75" customHeight="1">
      <c r="A23" s="41">
        <v>19</v>
      </c>
      <c r="B23" s="42" t="s">
        <v>85</v>
      </c>
      <c r="C23" s="42" t="s">
        <v>18</v>
      </c>
      <c r="D23" s="48" t="s">
        <v>86</v>
      </c>
      <c r="E23" s="44" t="s">
        <v>20</v>
      </c>
      <c r="F23" s="47">
        <v>2000</v>
      </c>
      <c r="G23" s="47">
        <v>572.64</v>
      </c>
      <c r="H23" s="47">
        <v>25.05</v>
      </c>
      <c r="I23" s="47">
        <v>286.32</v>
      </c>
      <c r="J23" s="47">
        <v>7.16</v>
      </c>
      <c r="K23" s="47">
        <f t="shared" si="0"/>
        <v>2891.17</v>
      </c>
      <c r="L23" s="61" t="s">
        <v>87</v>
      </c>
      <c r="M23" s="62" t="s">
        <v>39</v>
      </c>
      <c r="N23" s="59" t="s">
        <v>81</v>
      </c>
      <c r="O23" s="60"/>
    </row>
    <row r="24" spans="1:15" s="36" customFormat="1" ht="27.75" customHeight="1">
      <c r="A24" s="41">
        <v>20</v>
      </c>
      <c r="B24" s="42" t="s">
        <v>88</v>
      </c>
      <c r="C24" s="42" t="s">
        <v>18</v>
      </c>
      <c r="D24" s="48" t="s">
        <v>89</v>
      </c>
      <c r="E24" s="44" t="s">
        <v>20</v>
      </c>
      <c r="F24" s="47">
        <v>2000</v>
      </c>
      <c r="G24" s="47">
        <v>572.64</v>
      </c>
      <c r="H24" s="47">
        <v>25.05</v>
      </c>
      <c r="I24" s="47">
        <v>286.32</v>
      </c>
      <c r="J24" s="47">
        <v>7.16</v>
      </c>
      <c r="K24" s="47">
        <f t="shared" si="0"/>
        <v>2891.17</v>
      </c>
      <c r="L24" s="61" t="s">
        <v>90</v>
      </c>
      <c r="M24" s="62" t="s">
        <v>39</v>
      </c>
      <c r="N24" s="59" t="s">
        <v>81</v>
      </c>
      <c r="O24" s="60"/>
    </row>
    <row r="25" spans="1:15" s="36" customFormat="1" ht="27.75" customHeight="1">
      <c r="A25" s="41">
        <v>21</v>
      </c>
      <c r="B25" s="42" t="s">
        <v>91</v>
      </c>
      <c r="C25" s="42" t="s">
        <v>18</v>
      </c>
      <c r="D25" s="48" t="s">
        <v>92</v>
      </c>
      <c r="E25" s="44" t="s">
        <v>20</v>
      </c>
      <c r="F25" s="47">
        <v>2000</v>
      </c>
      <c r="G25" s="47">
        <v>572.64</v>
      </c>
      <c r="H25" s="47">
        <v>25.05</v>
      </c>
      <c r="I25" s="47">
        <v>286.32</v>
      </c>
      <c r="J25" s="47">
        <v>7.16</v>
      </c>
      <c r="K25" s="47">
        <f t="shared" si="0"/>
        <v>2891.17</v>
      </c>
      <c r="L25" s="61" t="s">
        <v>93</v>
      </c>
      <c r="M25" s="62" t="s">
        <v>39</v>
      </c>
      <c r="N25" s="59" t="s">
        <v>94</v>
      </c>
      <c r="O25" s="60"/>
    </row>
    <row r="26" spans="1:15" s="36" customFormat="1" ht="27.75" customHeight="1">
      <c r="A26" s="41">
        <v>22</v>
      </c>
      <c r="B26" s="42" t="s">
        <v>95</v>
      </c>
      <c r="C26" s="42" t="s">
        <v>18</v>
      </c>
      <c r="D26" s="48" t="s">
        <v>46</v>
      </c>
      <c r="E26" s="44" t="s">
        <v>20</v>
      </c>
      <c r="F26" s="47">
        <v>2000</v>
      </c>
      <c r="G26" s="47">
        <v>572.64</v>
      </c>
      <c r="H26" s="47">
        <v>25.05</v>
      </c>
      <c r="I26" s="47">
        <v>286.32</v>
      </c>
      <c r="J26" s="47">
        <v>7.16</v>
      </c>
      <c r="K26" s="47">
        <f t="shared" si="0"/>
        <v>2891.17</v>
      </c>
      <c r="L26" s="61" t="s">
        <v>96</v>
      </c>
      <c r="M26" s="62" t="s">
        <v>39</v>
      </c>
      <c r="N26" s="59" t="s">
        <v>94</v>
      </c>
      <c r="O26" s="60"/>
    </row>
    <row r="27" spans="1:15" s="36" customFormat="1" ht="27.75" customHeight="1">
      <c r="A27" s="41">
        <v>23</v>
      </c>
      <c r="B27" s="42" t="s">
        <v>97</v>
      </c>
      <c r="C27" s="42" t="s">
        <v>18</v>
      </c>
      <c r="D27" s="48" t="s">
        <v>98</v>
      </c>
      <c r="E27" s="44" t="s">
        <v>20</v>
      </c>
      <c r="F27" s="47">
        <v>2000</v>
      </c>
      <c r="G27" s="47">
        <v>572.64</v>
      </c>
      <c r="H27" s="47">
        <v>25.05</v>
      </c>
      <c r="I27" s="47">
        <v>286.32</v>
      </c>
      <c r="J27" s="47">
        <v>7.16</v>
      </c>
      <c r="K27" s="47">
        <f t="shared" si="0"/>
        <v>2891.17</v>
      </c>
      <c r="L27" s="61" t="s">
        <v>99</v>
      </c>
      <c r="M27" s="62" t="s">
        <v>39</v>
      </c>
      <c r="N27" s="59" t="s">
        <v>94</v>
      </c>
      <c r="O27" s="60"/>
    </row>
    <row r="28" spans="1:15" s="36" customFormat="1" ht="27.75" customHeight="1">
      <c r="A28" s="41">
        <v>24</v>
      </c>
      <c r="B28" s="42" t="s">
        <v>100</v>
      </c>
      <c r="C28" s="42" t="s">
        <v>33</v>
      </c>
      <c r="D28" s="48" t="s">
        <v>101</v>
      </c>
      <c r="E28" s="44" t="s">
        <v>20</v>
      </c>
      <c r="F28" s="47">
        <v>2000</v>
      </c>
      <c r="G28" s="47">
        <v>572.64</v>
      </c>
      <c r="H28" s="47">
        <v>25.05</v>
      </c>
      <c r="I28" s="47">
        <v>286.32</v>
      </c>
      <c r="J28" s="47">
        <v>7.16</v>
      </c>
      <c r="K28" s="47">
        <f t="shared" si="0"/>
        <v>2891.17</v>
      </c>
      <c r="L28" s="61" t="s">
        <v>102</v>
      </c>
      <c r="M28" s="62" t="s">
        <v>39</v>
      </c>
      <c r="N28" s="59" t="s">
        <v>94</v>
      </c>
      <c r="O28" s="60"/>
    </row>
    <row r="29" spans="1:15" s="36" customFormat="1" ht="27.75" customHeight="1">
      <c r="A29" s="41">
        <v>25</v>
      </c>
      <c r="B29" s="42" t="s">
        <v>103</v>
      </c>
      <c r="C29" s="42" t="s">
        <v>18</v>
      </c>
      <c r="D29" s="48" t="s">
        <v>104</v>
      </c>
      <c r="E29" s="44" t="s">
        <v>20</v>
      </c>
      <c r="F29" s="47">
        <v>2000</v>
      </c>
      <c r="G29" s="47">
        <v>572.64</v>
      </c>
      <c r="H29" s="47">
        <v>25.05</v>
      </c>
      <c r="I29" s="47">
        <v>286.32</v>
      </c>
      <c r="J29" s="47">
        <v>7.16</v>
      </c>
      <c r="K29" s="47">
        <f t="shared" si="0"/>
        <v>2891.17</v>
      </c>
      <c r="L29" s="61" t="s">
        <v>105</v>
      </c>
      <c r="M29" s="62" t="s">
        <v>39</v>
      </c>
      <c r="N29" s="59" t="s">
        <v>106</v>
      </c>
      <c r="O29" s="60"/>
    </row>
    <row r="30" spans="1:15" s="36" customFormat="1" ht="27.75" customHeight="1">
      <c r="A30" s="41">
        <v>26</v>
      </c>
      <c r="B30" s="42" t="s">
        <v>107</v>
      </c>
      <c r="C30" s="42" t="s">
        <v>18</v>
      </c>
      <c r="D30" s="48" t="s">
        <v>108</v>
      </c>
      <c r="E30" s="44" t="s">
        <v>20</v>
      </c>
      <c r="F30" s="47">
        <v>2000</v>
      </c>
      <c r="G30" s="47">
        <v>572.64</v>
      </c>
      <c r="H30" s="47">
        <v>25.05</v>
      </c>
      <c r="I30" s="47">
        <v>286.32</v>
      </c>
      <c r="J30" s="47">
        <v>7.16</v>
      </c>
      <c r="K30" s="47">
        <f t="shared" si="0"/>
        <v>2891.17</v>
      </c>
      <c r="L30" s="61" t="s">
        <v>109</v>
      </c>
      <c r="M30" s="62" t="s">
        <v>39</v>
      </c>
      <c r="N30" s="59" t="s">
        <v>110</v>
      </c>
      <c r="O30" s="60"/>
    </row>
    <row r="31" spans="1:15" s="36" customFormat="1" ht="27.75" customHeight="1">
      <c r="A31" s="41">
        <v>27</v>
      </c>
      <c r="B31" s="42" t="s">
        <v>111</v>
      </c>
      <c r="C31" s="42" t="s">
        <v>33</v>
      </c>
      <c r="D31" s="48" t="s">
        <v>112</v>
      </c>
      <c r="E31" s="44" t="s">
        <v>20</v>
      </c>
      <c r="F31" s="47">
        <v>2000</v>
      </c>
      <c r="G31" s="47">
        <v>572.64</v>
      </c>
      <c r="H31" s="47">
        <v>25.05</v>
      </c>
      <c r="I31" s="47">
        <v>286.32</v>
      </c>
      <c r="J31" s="47">
        <v>7.16</v>
      </c>
      <c r="K31" s="47">
        <f t="shared" si="0"/>
        <v>2891.17</v>
      </c>
      <c r="L31" s="61" t="s">
        <v>113</v>
      </c>
      <c r="M31" s="62" t="s">
        <v>39</v>
      </c>
      <c r="N31" s="59" t="s">
        <v>114</v>
      </c>
      <c r="O31" s="60"/>
    </row>
    <row r="32" spans="1:15" s="36" customFormat="1" ht="27.75" customHeight="1">
      <c r="A32" s="41">
        <v>28</v>
      </c>
      <c r="B32" s="42" t="s">
        <v>115</v>
      </c>
      <c r="C32" s="42" t="s">
        <v>18</v>
      </c>
      <c r="D32" s="48" t="s">
        <v>116</v>
      </c>
      <c r="E32" s="44" t="s">
        <v>20</v>
      </c>
      <c r="F32" s="47">
        <v>2000</v>
      </c>
      <c r="G32" s="47">
        <v>572.64</v>
      </c>
      <c r="H32" s="47">
        <v>25.05</v>
      </c>
      <c r="I32" s="47">
        <v>286.32</v>
      </c>
      <c r="J32" s="47">
        <v>7.16</v>
      </c>
      <c r="K32" s="47">
        <f t="shared" si="0"/>
        <v>2891.17</v>
      </c>
      <c r="L32" s="61" t="s">
        <v>117</v>
      </c>
      <c r="M32" s="62" t="s">
        <v>39</v>
      </c>
      <c r="N32" s="59" t="s">
        <v>114</v>
      </c>
      <c r="O32" s="60"/>
    </row>
    <row r="33" spans="1:15" s="36" customFormat="1" ht="27.75" customHeight="1">
      <c r="A33" s="41">
        <v>29</v>
      </c>
      <c r="B33" s="42" t="s">
        <v>118</v>
      </c>
      <c r="C33" s="42" t="s">
        <v>18</v>
      </c>
      <c r="D33" s="48" t="s">
        <v>119</v>
      </c>
      <c r="E33" s="44" t="s">
        <v>20</v>
      </c>
      <c r="F33" s="47">
        <v>2000</v>
      </c>
      <c r="G33" s="47">
        <v>572.64</v>
      </c>
      <c r="H33" s="47">
        <v>25.05</v>
      </c>
      <c r="I33" s="47">
        <v>286.32</v>
      </c>
      <c r="J33" s="47">
        <v>7.16</v>
      </c>
      <c r="K33" s="47">
        <f t="shared" si="0"/>
        <v>2891.17</v>
      </c>
      <c r="L33" s="61" t="s">
        <v>120</v>
      </c>
      <c r="M33" s="62" t="s">
        <v>39</v>
      </c>
      <c r="N33" s="59" t="s">
        <v>114</v>
      </c>
      <c r="O33" s="60"/>
    </row>
    <row r="34" spans="1:15" s="36" customFormat="1" ht="27.75" customHeight="1">
      <c r="A34" s="41">
        <v>30</v>
      </c>
      <c r="B34" s="42" t="s">
        <v>121</v>
      </c>
      <c r="C34" s="42" t="s">
        <v>18</v>
      </c>
      <c r="D34" s="48" t="s">
        <v>122</v>
      </c>
      <c r="E34" s="44" t="s">
        <v>20</v>
      </c>
      <c r="F34" s="47">
        <v>2000</v>
      </c>
      <c r="G34" s="47">
        <v>572.64</v>
      </c>
      <c r="H34" s="47">
        <v>25.05</v>
      </c>
      <c r="I34" s="47">
        <v>286.32</v>
      </c>
      <c r="J34" s="47">
        <v>7.16</v>
      </c>
      <c r="K34" s="47">
        <f t="shared" si="0"/>
        <v>2891.17</v>
      </c>
      <c r="L34" s="61" t="s">
        <v>123</v>
      </c>
      <c r="M34" s="62" t="s">
        <v>39</v>
      </c>
      <c r="N34" s="59" t="s">
        <v>124</v>
      </c>
      <c r="O34" s="60"/>
    </row>
    <row r="35" spans="1:15" s="36" customFormat="1" ht="27.75" customHeight="1">
      <c r="A35" s="41">
        <v>31</v>
      </c>
      <c r="B35" s="42" t="s">
        <v>125</v>
      </c>
      <c r="C35" s="42" t="s">
        <v>18</v>
      </c>
      <c r="D35" s="48" t="s">
        <v>126</v>
      </c>
      <c r="E35" s="44" t="s">
        <v>20</v>
      </c>
      <c r="F35" s="47">
        <v>2000</v>
      </c>
      <c r="G35" s="47">
        <v>572.64</v>
      </c>
      <c r="H35" s="47">
        <v>25.05</v>
      </c>
      <c r="I35" s="47">
        <v>286.32</v>
      </c>
      <c r="J35" s="47">
        <v>7.16</v>
      </c>
      <c r="K35" s="47">
        <f t="shared" si="0"/>
        <v>2891.17</v>
      </c>
      <c r="L35" s="61" t="s">
        <v>127</v>
      </c>
      <c r="M35" s="62" t="s">
        <v>39</v>
      </c>
      <c r="N35" s="59" t="s">
        <v>128</v>
      </c>
      <c r="O35" s="60"/>
    </row>
    <row r="36" spans="1:15" s="36" customFormat="1" ht="27.75" customHeight="1">
      <c r="A36" s="41">
        <v>32</v>
      </c>
      <c r="B36" s="42" t="s">
        <v>129</v>
      </c>
      <c r="C36" s="42" t="s">
        <v>18</v>
      </c>
      <c r="D36" s="48" t="s">
        <v>130</v>
      </c>
      <c r="E36" s="44" t="s">
        <v>20</v>
      </c>
      <c r="F36" s="47">
        <v>2000</v>
      </c>
      <c r="G36" s="47">
        <v>572.64</v>
      </c>
      <c r="H36" s="47">
        <v>25.05</v>
      </c>
      <c r="I36" s="47">
        <v>286.32</v>
      </c>
      <c r="J36" s="47">
        <v>7.16</v>
      </c>
      <c r="K36" s="47">
        <f t="shared" si="0"/>
        <v>2891.17</v>
      </c>
      <c r="L36" s="61" t="s">
        <v>131</v>
      </c>
      <c r="M36" s="62" t="s">
        <v>39</v>
      </c>
      <c r="N36" s="59" t="s">
        <v>128</v>
      </c>
      <c r="O36" s="60"/>
    </row>
    <row r="37" spans="1:15" s="36" customFormat="1" ht="27.75" customHeight="1">
      <c r="A37" s="41">
        <v>33</v>
      </c>
      <c r="B37" s="42" t="s">
        <v>132</v>
      </c>
      <c r="C37" s="42" t="s">
        <v>18</v>
      </c>
      <c r="D37" s="48" t="s">
        <v>133</v>
      </c>
      <c r="E37" s="44" t="s">
        <v>20</v>
      </c>
      <c r="F37" s="47">
        <v>2000</v>
      </c>
      <c r="G37" s="47">
        <v>572.64</v>
      </c>
      <c r="H37" s="47">
        <v>25.05</v>
      </c>
      <c r="I37" s="47">
        <v>286.32</v>
      </c>
      <c r="J37" s="47">
        <v>7.16</v>
      </c>
      <c r="K37" s="47">
        <f t="shared" si="0"/>
        <v>2891.17</v>
      </c>
      <c r="L37" s="61" t="s">
        <v>134</v>
      </c>
      <c r="M37" s="62" t="s">
        <v>39</v>
      </c>
      <c r="N37" s="59" t="s">
        <v>128</v>
      </c>
      <c r="O37" s="60"/>
    </row>
    <row r="38" spans="1:15" s="35" customFormat="1" ht="27.75" customHeight="1">
      <c r="A38" s="41">
        <v>34</v>
      </c>
      <c r="B38" s="42" t="s">
        <v>135</v>
      </c>
      <c r="C38" s="42" t="s">
        <v>33</v>
      </c>
      <c r="D38" s="49" t="s">
        <v>136</v>
      </c>
      <c r="E38" s="44" t="s">
        <v>20</v>
      </c>
      <c r="F38" s="45">
        <v>2000</v>
      </c>
      <c r="G38" s="45">
        <v>572.64</v>
      </c>
      <c r="H38" s="45">
        <v>25.05</v>
      </c>
      <c r="I38" s="45">
        <v>286.32</v>
      </c>
      <c r="J38" s="45">
        <v>7.16</v>
      </c>
      <c r="K38" s="45">
        <f t="shared" si="0"/>
        <v>2891.17</v>
      </c>
      <c r="L38" s="58" t="s">
        <v>137</v>
      </c>
      <c r="M38" s="41" t="s">
        <v>39</v>
      </c>
      <c r="N38" s="59" t="s">
        <v>138</v>
      </c>
      <c r="O38" s="60"/>
    </row>
    <row r="39" spans="1:15" s="35" customFormat="1" ht="27.75" customHeight="1">
      <c r="A39" s="41">
        <v>35</v>
      </c>
      <c r="B39" s="42" t="s">
        <v>139</v>
      </c>
      <c r="C39" s="42" t="s">
        <v>18</v>
      </c>
      <c r="D39" s="49" t="s">
        <v>140</v>
      </c>
      <c r="E39" s="44" t="s">
        <v>20</v>
      </c>
      <c r="F39" s="45">
        <v>2000</v>
      </c>
      <c r="G39" s="45">
        <v>572.64</v>
      </c>
      <c r="H39" s="45">
        <v>25.05</v>
      </c>
      <c r="I39" s="45">
        <v>286.32</v>
      </c>
      <c r="J39" s="45">
        <v>7.16</v>
      </c>
      <c r="K39" s="45">
        <f t="shared" si="0"/>
        <v>2891.17</v>
      </c>
      <c r="L39" s="58" t="s">
        <v>141</v>
      </c>
      <c r="M39" s="41" t="s">
        <v>39</v>
      </c>
      <c r="N39" s="59" t="s">
        <v>138</v>
      </c>
      <c r="O39" s="60"/>
    </row>
    <row r="40" spans="1:15" s="35" customFormat="1" ht="27.75" customHeight="1">
      <c r="A40" s="41">
        <v>36</v>
      </c>
      <c r="B40" s="42" t="s">
        <v>142</v>
      </c>
      <c r="C40" s="42" t="s">
        <v>33</v>
      </c>
      <c r="D40" s="49" t="s">
        <v>143</v>
      </c>
      <c r="E40" s="44" t="s">
        <v>20</v>
      </c>
      <c r="F40" s="45">
        <v>2000</v>
      </c>
      <c r="G40" s="45">
        <v>572.64</v>
      </c>
      <c r="H40" s="45">
        <v>25.05</v>
      </c>
      <c r="I40" s="45">
        <v>286.32</v>
      </c>
      <c r="J40" s="45">
        <v>7.16</v>
      </c>
      <c r="K40" s="45">
        <f t="shared" si="0"/>
        <v>2891.17</v>
      </c>
      <c r="L40" s="58" t="s">
        <v>144</v>
      </c>
      <c r="M40" s="41" t="s">
        <v>39</v>
      </c>
      <c r="N40" s="59" t="s">
        <v>138</v>
      </c>
      <c r="O40" s="60"/>
    </row>
    <row r="41" spans="1:15" s="36" customFormat="1" ht="27.75" customHeight="1">
      <c r="A41" s="41">
        <v>37</v>
      </c>
      <c r="B41" s="42" t="s">
        <v>145</v>
      </c>
      <c r="C41" s="42" t="s">
        <v>18</v>
      </c>
      <c r="D41" s="48" t="s">
        <v>89</v>
      </c>
      <c r="E41" s="44" t="s">
        <v>20</v>
      </c>
      <c r="F41" s="47">
        <v>2000</v>
      </c>
      <c r="G41" s="47">
        <v>572.64</v>
      </c>
      <c r="H41" s="47">
        <v>25.05</v>
      </c>
      <c r="I41" s="47">
        <v>286.32</v>
      </c>
      <c r="J41" s="47">
        <v>7.16</v>
      </c>
      <c r="K41" s="47">
        <f t="shared" si="0"/>
        <v>2891.17</v>
      </c>
      <c r="L41" s="61" t="s">
        <v>146</v>
      </c>
      <c r="M41" s="62" t="s">
        <v>39</v>
      </c>
      <c r="N41" s="59" t="s">
        <v>147</v>
      </c>
      <c r="O41" s="60"/>
    </row>
    <row r="42" spans="1:15" s="36" customFormat="1" ht="27.75" customHeight="1">
      <c r="A42" s="41">
        <v>38</v>
      </c>
      <c r="B42" s="42" t="s">
        <v>148</v>
      </c>
      <c r="C42" s="42" t="s">
        <v>18</v>
      </c>
      <c r="D42" s="48" t="s">
        <v>149</v>
      </c>
      <c r="E42" s="44" t="s">
        <v>20</v>
      </c>
      <c r="F42" s="47">
        <v>2000</v>
      </c>
      <c r="G42" s="47">
        <v>572.64</v>
      </c>
      <c r="H42" s="47">
        <v>25.05</v>
      </c>
      <c r="I42" s="47">
        <v>286.32</v>
      </c>
      <c r="J42" s="47">
        <v>7.16</v>
      </c>
      <c r="K42" s="47">
        <f t="shared" si="0"/>
        <v>2891.17</v>
      </c>
      <c r="L42" s="61" t="s">
        <v>150</v>
      </c>
      <c r="M42" s="62" t="s">
        <v>39</v>
      </c>
      <c r="N42" s="59" t="s">
        <v>147</v>
      </c>
      <c r="O42" s="60"/>
    </row>
    <row r="43" spans="1:15" s="36" customFormat="1" ht="27.75" customHeight="1">
      <c r="A43" s="41">
        <v>39</v>
      </c>
      <c r="B43" s="42" t="s">
        <v>151</v>
      </c>
      <c r="C43" s="42" t="s">
        <v>18</v>
      </c>
      <c r="D43" s="48" t="s">
        <v>152</v>
      </c>
      <c r="E43" s="44" t="s">
        <v>20</v>
      </c>
      <c r="F43" s="47">
        <v>2000</v>
      </c>
      <c r="G43" s="47">
        <v>572.64</v>
      </c>
      <c r="H43" s="47">
        <v>25.05</v>
      </c>
      <c r="I43" s="47">
        <v>286.32</v>
      </c>
      <c r="J43" s="47">
        <v>7.16</v>
      </c>
      <c r="K43" s="47">
        <f t="shared" si="0"/>
        <v>2891.17</v>
      </c>
      <c r="L43" s="61" t="s">
        <v>153</v>
      </c>
      <c r="M43" s="62" t="s">
        <v>39</v>
      </c>
      <c r="N43" s="59" t="s">
        <v>154</v>
      </c>
      <c r="O43" s="60"/>
    </row>
    <row r="44" spans="1:15" s="36" customFormat="1" ht="27.75" customHeight="1">
      <c r="A44" s="41">
        <v>40</v>
      </c>
      <c r="B44" s="42" t="s">
        <v>155</v>
      </c>
      <c r="C44" s="42" t="s">
        <v>18</v>
      </c>
      <c r="D44" s="48" t="s">
        <v>156</v>
      </c>
      <c r="E44" s="44" t="s">
        <v>20</v>
      </c>
      <c r="F44" s="47">
        <v>2000</v>
      </c>
      <c r="G44" s="47">
        <v>572.64</v>
      </c>
      <c r="H44" s="47">
        <v>25.05</v>
      </c>
      <c r="I44" s="47">
        <v>286.32</v>
      </c>
      <c r="J44" s="47">
        <v>7.16</v>
      </c>
      <c r="K44" s="47">
        <f t="shared" si="0"/>
        <v>2891.17</v>
      </c>
      <c r="L44" s="61" t="s">
        <v>157</v>
      </c>
      <c r="M44" s="62" t="s">
        <v>39</v>
      </c>
      <c r="N44" s="59" t="s">
        <v>154</v>
      </c>
      <c r="O44" s="60"/>
    </row>
    <row r="45" spans="1:15" s="36" customFormat="1" ht="27.75" customHeight="1">
      <c r="A45" s="41">
        <v>41</v>
      </c>
      <c r="B45" s="42" t="s">
        <v>158</v>
      </c>
      <c r="C45" s="42" t="s">
        <v>18</v>
      </c>
      <c r="D45" s="48" t="s">
        <v>159</v>
      </c>
      <c r="E45" s="44" t="s">
        <v>20</v>
      </c>
      <c r="F45" s="47">
        <v>2000</v>
      </c>
      <c r="G45" s="47">
        <v>572.64</v>
      </c>
      <c r="H45" s="47">
        <v>25.05</v>
      </c>
      <c r="I45" s="47">
        <v>286.32</v>
      </c>
      <c r="J45" s="47">
        <v>7.16</v>
      </c>
      <c r="K45" s="47">
        <f t="shared" si="0"/>
        <v>2891.17</v>
      </c>
      <c r="L45" s="61" t="s">
        <v>160</v>
      </c>
      <c r="M45" s="62" t="s">
        <v>39</v>
      </c>
      <c r="N45" s="59" t="s">
        <v>154</v>
      </c>
      <c r="O45" s="60"/>
    </row>
    <row r="46" spans="1:15" s="36" customFormat="1" ht="27.75" customHeight="1">
      <c r="A46" s="41">
        <v>42</v>
      </c>
      <c r="B46" s="42" t="s">
        <v>161</v>
      </c>
      <c r="C46" s="42" t="s">
        <v>18</v>
      </c>
      <c r="D46" s="48" t="s">
        <v>162</v>
      </c>
      <c r="E46" s="44" t="s">
        <v>20</v>
      </c>
      <c r="F46" s="47">
        <v>2000</v>
      </c>
      <c r="G46" s="47">
        <v>572.64</v>
      </c>
      <c r="H46" s="47">
        <v>25.05</v>
      </c>
      <c r="I46" s="47">
        <v>286.32</v>
      </c>
      <c r="J46" s="47">
        <v>7.16</v>
      </c>
      <c r="K46" s="47">
        <f t="shared" si="0"/>
        <v>2891.17</v>
      </c>
      <c r="L46" s="61" t="s">
        <v>163</v>
      </c>
      <c r="M46" s="62" t="s">
        <v>39</v>
      </c>
      <c r="N46" s="59" t="s">
        <v>154</v>
      </c>
      <c r="O46" s="60"/>
    </row>
    <row r="47" spans="1:15" s="36" customFormat="1" ht="27.75" customHeight="1">
      <c r="A47" s="41">
        <v>43</v>
      </c>
      <c r="B47" s="42" t="s">
        <v>164</v>
      </c>
      <c r="C47" s="42" t="s">
        <v>33</v>
      </c>
      <c r="D47" s="48" t="s">
        <v>165</v>
      </c>
      <c r="E47" s="44" t="s">
        <v>20</v>
      </c>
      <c r="F47" s="47">
        <v>2000</v>
      </c>
      <c r="G47" s="47">
        <v>572.64</v>
      </c>
      <c r="H47" s="47">
        <v>25.05</v>
      </c>
      <c r="I47" s="47">
        <v>286.32</v>
      </c>
      <c r="J47" s="47">
        <v>7.16</v>
      </c>
      <c r="K47" s="47">
        <f t="shared" si="0"/>
        <v>2891.17</v>
      </c>
      <c r="L47" s="61" t="s">
        <v>166</v>
      </c>
      <c r="M47" s="62" t="s">
        <v>39</v>
      </c>
      <c r="N47" s="59" t="s">
        <v>154</v>
      </c>
      <c r="O47" s="60"/>
    </row>
    <row r="48" spans="1:15" s="36" customFormat="1" ht="27.75" customHeight="1">
      <c r="A48" s="41">
        <v>44</v>
      </c>
      <c r="B48" s="42" t="s">
        <v>167</v>
      </c>
      <c r="C48" s="42" t="s">
        <v>18</v>
      </c>
      <c r="D48" s="48" t="s">
        <v>168</v>
      </c>
      <c r="E48" s="44" t="s">
        <v>20</v>
      </c>
      <c r="F48" s="47">
        <v>2000</v>
      </c>
      <c r="G48" s="47">
        <v>572.64</v>
      </c>
      <c r="H48" s="47">
        <v>25.05</v>
      </c>
      <c r="I48" s="47">
        <v>286.32</v>
      </c>
      <c r="J48" s="47">
        <v>7.16</v>
      </c>
      <c r="K48" s="47">
        <f t="shared" si="0"/>
        <v>2891.17</v>
      </c>
      <c r="L48" s="61" t="s">
        <v>169</v>
      </c>
      <c r="M48" s="62" t="s">
        <v>39</v>
      </c>
      <c r="N48" s="59" t="s">
        <v>170</v>
      </c>
      <c r="O48" s="60"/>
    </row>
    <row r="49" spans="1:15" s="35" customFormat="1" ht="27.75" customHeight="1">
      <c r="A49" s="41">
        <v>45</v>
      </c>
      <c r="B49" s="42" t="s">
        <v>171</v>
      </c>
      <c r="C49" s="42" t="s">
        <v>18</v>
      </c>
      <c r="D49" s="49" t="s">
        <v>172</v>
      </c>
      <c r="E49" s="44" t="s">
        <v>20</v>
      </c>
      <c r="F49" s="45">
        <v>2000</v>
      </c>
      <c r="G49" s="45">
        <v>572.64</v>
      </c>
      <c r="H49" s="45">
        <v>25.05</v>
      </c>
      <c r="I49" s="45">
        <v>286.32</v>
      </c>
      <c r="J49" s="45">
        <v>7.16</v>
      </c>
      <c r="K49" s="45">
        <f t="shared" si="0"/>
        <v>2891.17</v>
      </c>
      <c r="L49" s="58" t="s">
        <v>173</v>
      </c>
      <c r="M49" s="41" t="s">
        <v>39</v>
      </c>
      <c r="N49" s="59" t="s">
        <v>174</v>
      </c>
      <c r="O49" s="60"/>
    </row>
    <row r="50" spans="1:15" s="35" customFormat="1" ht="27.75" customHeight="1">
      <c r="A50" s="41">
        <v>46</v>
      </c>
      <c r="B50" s="42" t="s">
        <v>175</v>
      </c>
      <c r="C50" s="42" t="s">
        <v>18</v>
      </c>
      <c r="D50" s="49" t="s">
        <v>176</v>
      </c>
      <c r="E50" s="44" t="s">
        <v>20</v>
      </c>
      <c r="F50" s="45">
        <v>2000</v>
      </c>
      <c r="G50" s="45">
        <v>572.64</v>
      </c>
      <c r="H50" s="45">
        <v>25.05</v>
      </c>
      <c r="I50" s="45">
        <v>286.32</v>
      </c>
      <c r="J50" s="45">
        <v>7.16</v>
      </c>
      <c r="K50" s="45">
        <f t="shared" si="0"/>
        <v>2891.17</v>
      </c>
      <c r="L50" s="58" t="s">
        <v>177</v>
      </c>
      <c r="M50" s="41" t="s">
        <v>39</v>
      </c>
      <c r="N50" s="59" t="s">
        <v>174</v>
      </c>
      <c r="O50" s="60"/>
    </row>
    <row r="51" spans="1:15" s="35" customFormat="1" ht="27.75" customHeight="1">
      <c r="A51" s="41">
        <v>47</v>
      </c>
      <c r="B51" s="42" t="s">
        <v>178</v>
      </c>
      <c r="C51" s="42" t="s">
        <v>33</v>
      </c>
      <c r="D51" s="49" t="s">
        <v>179</v>
      </c>
      <c r="E51" s="44" t="s">
        <v>20</v>
      </c>
      <c r="F51" s="45">
        <v>2000</v>
      </c>
      <c r="G51" s="45">
        <v>572.64</v>
      </c>
      <c r="H51" s="45">
        <v>25.05</v>
      </c>
      <c r="I51" s="45">
        <v>286.32</v>
      </c>
      <c r="J51" s="45">
        <v>7.16</v>
      </c>
      <c r="K51" s="45">
        <f t="shared" si="0"/>
        <v>2891.17</v>
      </c>
      <c r="L51" s="58" t="s">
        <v>180</v>
      </c>
      <c r="M51" s="41" t="s">
        <v>39</v>
      </c>
      <c r="N51" s="59" t="s">
        <v>174</v>
      </c>
      <c r="O51" s="60"/>
    </row>
    <row r="52" spans="1:15" s="35" customFormat="1" ht="27.75" customHeight="1">
      <c r="A52" s="41">
        <v>48</v>
      </c>
      <c r="B52" s="42" t="s">
        <v>181</v>
      </c>
      <c r="C52" s="42" t="s">
        <v>18</v>
      </c>
      <c r="D52" s="49" t="s">
        <v>182</v>
      </c>
      <c r="E52" s="44" t="s">
        <v>20</v>
      </c>
      <c r="F52" s="45">
        <v>2000</v>
      </c>
      <c r="G52" s="45">
        <v>572.64</v>
      </c>
      <c r="H52" s="45">
        <v>25.05</v>
      </c>
      <c r="I52" s="45">
        <v>286.32</v>
      </c>
      <c r="J52" s="45">
        <v>7.16</v>
      </c>
      <c r="K52" s="45">
        <f t="shared" si="0"/>
        <v>2891.17</v>
      </c>
      <c r="L52" s="58" t="s">
        <v>183</v>
      </c>
      <c r="M52" s="41" t="s">
        <v>39</v>
      </c>
      <c r="N52" s="59" t="s">
        <v>174</v>
      </c>
      <c r="O52" s="60"/>
    </row>
    <row r="53" spans="1:15" s="3" customFormat="1" ht="27.75" customHeight="1">
      <c r="A53" s="41">
        <v>49</v>
      </c>
      <c r="B53" s="42" t="s">
        <v>184</v>
      </c>
      <c r="C53" s="42" t="s">
        <v>18</v>
      </c>
      <c r="D53" s="50" t="s">
        <v>185</v>
      </c>
      <c r="E53" s="51" t="s">
        <v>20</v>
      </c>
      <c r="F53" s="52">
        <v>2000</v>
      </c>
      <c r="G53" s="52">
        <v>572.64</v>
      </c>
      <c r="H53" s="52">
        <v>25.05</v>
      </c>
      <c r="I53" s="52">
        <v>286.32</v>
      </c>
      <c r="J53" s="52">
        <v>7.16</v>
      </c>
      <c r="K53" s="52">
        <f t="shared" si="0"/>
        <v>2891.17</v>
      </c>
      <c r="L53" s="63" t="s">
        <v>186</v>
      </c>
      <c r="M53" s="11" t="s">
        <v>187</v>
      </c>
      <c r="N53" s="59" t="s">
        <v>188</v>
      </c>
      <c r="O53" s="60"/>
    </row>
    <row r="54" spans="1:15" s="3" customFormat="1" ht="27.75" customHeight="1">
      <c r="A54" s="41">
        <v>50</v>
      </c>
      <c r="B54" s="42" t="s">
        <v>189</v>
      </c>
      <c r="C54" s="42" t="s">
        <v>18</v>
      </c>
      <c r="D54" s="50" t="s">
        <v>190</v>
      </c>
      <c r="E54" s="51" t="s">
        <v>20</v>
      </c>
      <c r="F54" s="52">
        <v>2000</v>
      </c>
      <c r="G54" s="52">
        <v>572.64</v>
      </c>
      <c r="H54" s="52">
        <v>25.05</v>
      </c>
      <c r="I54" s="52">
        <v>286.32</v>
      </c>
      <c r="J54" s="52">
        <v>7.16</v>
      </c>
      <c r="K54" s="52">
        <f t="shared" si="0"/>
        <v>2891.17</v>
      </c>
      <c r="L54" s="63" t="s">
        <v>191</v>
      </c>
      <c r="M54" s="11" t="s">
        <v>187</v>
      </c>
      <c r="N54" s="59" t="s">
        <v>188</v>
      </c>
      <c r="O54" s="60"/>
    </row>
    <row r="55" spans="1:15" s="35" customFormat="1" ht="27.75" customHeight="1">
      <c r="A55" s="41">
        <v>51</v>
      </c>
      <c r="B55" s="42" t="s">
        <v>192</v>
      </c>
      <c r="C55" s="42" t="s">
        <v>18</v>
      </c>
      <c r="D55" s="43" t="s">
        <v>133</v>
      </c>
      <c r="E55" s="51" t="s">
        <v>20</v>
      </c>
      <c r="F55" s="45">
        <v>2000</v>
      </c>
      <c r="G55" s="45">
        <v>572.64</v>
      </c>
      <c r="H55" s="45">
        <v>25.05</v>
      </c>
      <c r="I55" s="45">
        <v>286.32</v>
      </c>
      <c r="J55" s="45">
        <v>7.16</v>
      </c>
      <c r="K55" s="45">
        <f t="shared" si="0"/>
        <v>2891.17</v>
      </c>
      <c r="L55" s="58" t="s">
        <v>193</v>
      </c>
      <c r="M55" s="41" t="s">
        <v>187</v>
      </c>
      <c r="N55" s="59" t="s">
        <v>194</v>
      </c>
      <c r="O55" s="60"/>
    </row>
    <row r="56" spans="1:15" s="3" customFormat="1" ht="27.75" customHeight="1">
      <c r="A56" s="41">
        <v>52</v>
      </c>
      <c r="B56" s="42" t="s">
        <v>195</v>
      </c>
      <c r="C56" s="42" t="s">
        <v>18</v>
      </c>
      <c r="D56" s="50" t="s">
        <v>196</v>
      </c>
      <c r="E56" s="51" t="s">
        <v>20</v>
      </c>
      <c r="F56" s="52">
        <v>2000</v>
      </c>
      <c r="G56" s="52">
        <v>572.64</v>
      </c>
      <c r="H56" s="52">
        <v>25.05</v>
      </c>
      <c r="I56" s="52">
        <v>286.32</v>
      </c>
      <c r="J56" s="52">
        <v>7.16</v>
      </c>
      <c r="K56" s="52">
        <f t="shared" si="0"/>
        <v>2891.17</v>
      </c>
      <c r="L56" s="63" t="s">
        <v>197</v>
      </c>
      <c r="M56" s="11" t="s">
        <v>187</v>
      </c>
      <c r="N56" s="59" t="s">
        <v>198</v>
      </c>
      <c r="O56" s="60"/>
    </row>
    <row r="57" spans="1:15" s="3" customFormat="1" ht="27.75" customHeight="1">
      <c r="A57" s="41">
        <v>53</v>
      </c>
      <c r="B57" s="42" t="s">
        <v>199</v>
      </c>
      <c r="C57" s="42" t="s">
        <v>18</v>
      </c>
      <c r="D57" s="50" t="s">
        <v>200</v>
      </c>
      <c r="E57" s="51" t="s">
        <v>20</v>
      </c>
      <c r="F57" s="52">
        <v>2000</v>
      </c>
      <c r="G57" s="52">
        <v>572.64</v>
      </c>
      <c r="H57" s="52">
        <v>25.05</v>
      </c>
      <c r="I57" s="52">
        <v>286.32</v>
      </c>
      <c r="J57" s="52">
        <v>7.16</v>
      </c>
      <c r="K57" s="52">
        <f t="shared" si="0"/>
        <v>2891.17</v>
      </c>
      <c r="L57" s="63" t="s">
        <v>201</v>
      </c>
      <c r="M57" s="11" t="s">
        <v>187</v>
      </c>
      <c r="N57" s="59" t="s">
        <v>198</v>
      </c>
      <c r="O57" s="60"/>
    </row>
    <row r="58" spans="1:15" s="3" customFormat="1" ht="27.75" customHeight="1">
      <c r="A58" s="41">
        <v>54</v>
      </c>
      <c r="B58" s="42" t="s">
        <v>202</v>
      </c>
      <c r="C58" s="42" t="s">
        <v>33</v>
      </c>
      <c r="D58" s="50" t="s">
        <v>203</v>
      </c>
      <c r="E58" s="51" t="s">
        <v>20</v>
      </c>
      <c r="F58" s="52">
        <v>2000</v>
      </c>
      <c r="G58" s="52">
        <v>572.64</v>
      </c>
      <c r="H58" s="52">
        <v>25.05</v>
      </c>
      <c r="I58" s="52">
        <v>286.32</v>
      </c>
      <c r="J58" s="52">
        <v>7.16</v>
      </c>
      <c r="K58" s="52">
        <f t="shared" si="0"/>
        <v>2891.17</v>
      </c>
      <c r="L58" s="63" t="s">
        <v>204</v>
      </c>
      <c r="M58" s="11" t="s">
        <v>187</v>
      </c>
      <c r="N58" s="59" t="s">
        <v>198</v>
      </c>
      <c r="O58" s="60"/>
    </row>
    <row r="59" spans="1:15" s="3" customFormat="1" ht="27.75" customHeight="1">
      <c r="A59" s="41">
        <v>55</v>
      </c>
      <c r="B59" s="42" t="s">
        <v>205</v>
      </c>
      <c r="C59" s="42" t="s">
        <v>18</v>
      </c>
      <c r="D59" s="50" t="s">
        <v>116</v>
      </c>
      <c r="E59" s="51" t="s">
        <v>20</v>
      </c>
      <c r="F59" s="52">
        <v>2000</v>
      </c>
      <c r="G59" s="52">
        <v>572.64</v>
      </c>
      <c r="H59" s="52">
        <v>25.05</v>
      </c>
      <c r="I59" s="52">
        <v>286.32</v>
      </c>
      <c r="J59" s="52">
        <v>7.16</v>
      </c>
      <c r="K59" s="52">
        <f t="shared" si="0"/>
        <v>2891.17</v>
      </c>
      <c r="L59" s="63" t="s">
        <v>206</v>
      </c>
      <c r="M59" s="11" t="s">
        <v>187</v>
      </c>
      <c r="N59" s="59" t="s">
        <v>207</v>
      </c>
      <c r="O59" s="60"/>
    </row>
    <row r="60" spans="1:15" s="3" customFormat="1" ht="27.75" customHeight="1">
      <c r="A60" s="41">
        <v>56</v>
      </c>
      <c r="B60" s="42" t="s">
        <v>208</v>
      </c>
      <c r="C60" s="42" t="s">
        <v>18</v>
      </c>
      <c r="D60" s="53" t="s">
        <v>209</v>
      </c>
      <c r="E60" s="51" t="s">
        <v>20</v>
      </c>
      <c r="F60" s="52">
        <v>2000</v>
      </c>
      <c r="G60" s="52">
        <v>572.64</v>
      </c>
      <c r="H60" s="52">
        <v>25.05</v>
      </c>
      <c r="I60" s="52">
        <v>286.32</v>
      </c>
      <c r="J60" s="52">
        <v>7.16</v>
      </c>
      <c r="K60" s="52">
        <f t="shared" si="0"/>
        <v>2891.17</v>
      </c>
      <c r="L60" s="63" t="s">
        <v>210</v>
      </c>
      <c r="M60" s="11" t="s">
        <v>187</v>
      </c>
      <c r="N60" s="59" t="s">
        <v>207</v>
      </c>
      <c r="O60" s="60"/>
    </row>
    <row r="61" spans="1:15" s="3" customFormat="1" ht="27.75" customHeight="1">
      <c r="A61" s="41">
        <v>57</v>
      </c>
      <c r="B61" s="42" t="s">
        <v>211</v>
      </c>
      <c r="C61" s="42" t="s">
        <v>18</v>
      </c>
      <c r="D61" s="53" t="s">
        <v>83</v>
      </c>
      <c r="E61" s="51" t="s">
        <v>20</v>
      </c>
      <c r="F61" s="52">
        <v>2000</v>
      </c>
      <c r="G61" s="52">
        <v>572.64</v>
      </c>
      <c r="H61" s="52">
        <v>25.05</v>
      </c>
      <c r="I61" s="52">
        <v>286.32</v>
      </c>
      <c r="J61" s="52">
        <v>7.16</v>
      </c>
      <c r="K61" s="52">
        <f t="shared" si="0"/>
        <v>2891.17</v>
      </c>
      <c r="L61" s="63" t="s">
        <v>212</v>
      </c>
      <c r="M61" s="11" t="s">
        <v>187</v>
      </c>
      <c r="N61" s="59" t="s">
        <v>213</v>
      </c>
      <c r="O61" s="60"/>
    </row>
    <row r="62" spans="1:15" s="3" customFormat="1" ht="27.75" customHeight="1">
      <c r="A62" s="41">
        <v>58</v>
      </c>
      <c r="B62" s="42" t="s">
        <v>214</v>
      </c>
      <c r="C62" s="42" t="s">
        <v>33</v>
      </c>
      <c r="D62" s="53" t="s">
        <v>215</v>
      </c>
      <c r="E62" s="51" t="s">
        <v>20</v>
      </c>
      <c r="F62" s="52">
        <v>2000</v>
      </c>
      <c r="G62" s="52">
        <v>572.64</v>
      </c>
      <c r="H62" s="52">
        <v>25.05</v>
      </c>
      <c r="I62" s="52">
        <v>286.32</v>
      </c>
      <c r="J62" s="52">
        <v>7.16</v>
      </c>
      <c r="K62" s="52">
        <f t="shared" si="0"/>
        <v>2891.17</v>
      </c>
      <c r="L62" s="63" t="s">
        <v>216</v>
      </c>
      <c r="M62" s="11" t="s">
        <v>187</v>
      </c>
      <c r="N62" s="59" t="s">
        <v>213</v>
      </c>
      <c r="O62" s="60"/>
    </row>
    <row r="63" spans="1:15" s="3" customFormat="1" ht="27.75" customHeight="1">
      <c r="A63" s="41">
        <v>59</v>
      </c>
      <c r="B63" s="42" t="s">
        <v>217</v>
      </c>
      <c r="C63" s="42" t="s">
        <v>18</v>
      </c>
      <c r="D63" s="53" t="s">
        <v>218</v>
      </c>
      <c r="E63" s="51" t="s">
        <v>20</v>
      </c>
      <c r="F63" s="52">
        <v>2000</v>
      </c>
      <c r="G63" s="52">
        <v>572.64</v>
      </c>
      <c r="H63" s="52">
        <v>25.05</v>
      </c>
      <c r="I63" s="52">
        <v>286.32</v>
      </c>
      <c r="J63" s="52">
        <v>7.16</v>
      </c>
      <c r="K63" s="52">
        <f t="shared" si="0"/>
        <v>2891.17</v>
      </c>
      <c r="L63" s="63" t="s">
        <v>219</v>
      </c>
      <c r="M63" s="11" t="s">
        <v>187</v>
      </c>
      <c r="N63" s="59" t="s">
        <v>220</v>
      </c>
      <c r="O63" s="60"/>
    </row>
    <row r="64" spans="1:15" s="3" customFormat="1" ht="27.75" customHeight="1">
      <c r="A64" s="41">
        <v>60</v>
      </c>
      <c r="B64" s="42" t="s">
        <v>221</v>
      </c>
      <c r="C64" s="42" t="s">
        <v>18</v>
      </c>
      <c r="D64" s="53" t="s">
        <v>222</v>
      </c>
      <c r="E64" s="51" t="s">
        <v>20</v>
      </c>
      <c r="F64" s="52">
        <v>2000</v>
      </c>
      <c r="G64" s="52">
        <v>572.64</v>
      </c>
      <c r="H64" s="52">
        <v>25.05</v>
      </c>
      <c r="I64" s="52">
        <v>286.32</v>
      </c>
      <c r="J64" s="52">
        <v>7.16</v>
      </c>
      <c r="K64" s="52">
        <f t="shared" si="0"/>
        <v>2891.17</v>
      </c>
      <c r="L64" s="63" t="s">
        <v>223</v>
      </c>
      <c r="M64" s="11" t="s">
        <v>187</v>
      </c>
      <c r="N64" s="59" t="s">
        <v>220</v>
      </c>
      <c r="O64" s="60"/>
    </row>
    <row r="65" spans="1:15" s="3" customFormat="1" ht="27.75" customHeight="1">
      <c r="A65" s="41">
        <v>61</v>
      </c>
      <c r="B65" s="42" t="s">
        <v>224</v>
      </c>
      <c r="C65" s="42" t="s">
        <v>18</v>
      </c>
      <c r="D65" s="53" t="s">
        <v>225</v>
      </c>
      <c r="E65" s="51" t="s">
        <v>20</v>
      </c>
      <c r="F65" s="52">
        <v>2000</v>
      </c>
      <c r="G65" s="52">
        <v>572.64</v>
      </c>
      <c r="H65" s="52">
        <v>25.05</v>
      </c>
      <c r="I65" s="52">
        <v>286.32</v>
      </c>
      <c r="J65" s="52">
        <v>7.16</v>
      </c>
      <c r="K65" s="52">
        <f t="shared" si="0"/>
        <v>2891.17</v>
      </c>
      <c r="L65" s="63" t="s">
        <v>226</v>
      </c>
      <c r="M65" s="11" t="s">
        <v>187</v>
      </c>
      <c r="N65" s="59" t="s">
        <v>220</v>
      </c>
      <c r="O65" s="60"/>
    </row>
    <row r="66" spans="1:15" s="37" customFormat="1" ht="27.75" customHeight="1">
      <c r="A66" s="41">
        <v>62</v>
      </c>
      <c r="B66" s="42" t="s">
        <v>227</v>
      </c>
      <c r="C66" s="42" t="s">
        <v>18</v>
      </c>
      <c r="D66" s="53" t="s">
        <v>228</v>
      </c>
      <c r="E66" s="51" t="s">
        <v>20</v>
      </c>
      <c r="F66" s="52">
        <v>2000</v>
      </c>
      <c r="G66" s="52">
        <v>572.64</v>
      </c>
      <c r="H66" s="52">
        <v>25.05</v>
      </c>
      <c r="I66" s="52">
        <v>286.32</v>
      </c>
      <c r="J66" s="52">
        <v>7.16</v>
      </c>
      <c r="K66" s="52">
        <f t="shared" si="0"/>
        <v>2891.17</v>
      </c>
      <c r="L66" s="63" t="s">
        <v>229</v>
      </c>
      <c r="M66" s="11" t="s">
        <v>187</v>
      </c>
      <c r="N66" s="59" t="s">
        <v>230</v>
      </c>
      <c r="O66" s="60"/>
    </row>
    <row r="67" spans="1:15" s="3" customFormat="1" ht="27.75" customHeight="1">
      <c r="A67" s="41">
        <v>63</v>
      </c>
      <c r="B67" s="42" t="s">
        <v>231</v>
      </c>
      <c r="C67" s="42" t="s">
        <v>33</v>
      </c>
      <c r="D67" s="53" t="s">
        <v>232</v>
      </c>
      <c r="E67" s="51" t="s">
        <v>20</v>
      </c>
      <c r="F67" s="52">
        <v>2000</v>
      </c>
      <c r="G67" s="52">
        <v>572.64</v>
      </c>
      <c r="H67" s="52">
        <v>25.05</v>
      </c>
      <c r="I67" s="52">
        <v>286.32</v>
      </c>
      <c r="J67" s="52">
        <v>7.16</v>
      </c>
      <c r="K67" s="52">
        <f t="shared" si="0"/>
        <v>2891.17</v>
      </c>
      <c r="L67" s="63" t="s">
        <v>233</v>
      </c>
      <c r="M67" s="11" t="s">
        <v>187</v>
      </c>
      <c r="N67" s="59" t="s">
        <v>230</v>
      </c>
      <c r="O67" s="60"/>
    </row>
    <row r="68" spans="1:15" s="36" customFormat="1" ht="27.75" customHeight="1">
      <c r="A68" s="41">
        <v>64</v>
      </c>
      <c r="B68" s="42" t="s">
        <v>234</v>
      </c>
      <c r="C68" s="42" t="s">
        <v>33</v>
      </c>
      <c r="D68" s="48" t="s">
        <v>235</v>
      </c>
      <c r="E68" s="44" t="s">
        <v>20</v>
      </c>
      <c r="F68" s="47">
        <v>2000</v>
      </c>
      <c r="G68" s="47">
        <v>572.64</v>
      </c>
      <c r="H68" s="47">
        <v>25.05</v>
      </c>
      <c r="I68" s="47">
        <v>286.32</v>
      </c>
      <c r="J68" s="47">
        <v>7.16</v>
      </c>
      <c r="K68" s="47">
        <f t="shared" si="0"/>
        <v>2891.17</v>
      </c>
      <c r="L68" s="61" t="s">
        <v>236</v>
      </c>
      <c r="M68" s="62" t="s">
        <v>237</v>
      </c>
      <c r="N68" s="59" t="s">
        <v>147</v>
      </c>
      <c r="O68" s="60"/>
    </row>
    <row r="69" spans="1:15" s="36" customFormat="1" ht="27.75" customHeight="1">
      <c r="A69" s="41">
        <v>65</v>
      </c>
      <c r="B69" s="42" t="s">
        <v>238</v>
      </c>
      <c r="C69" s="42" t="s">
        <v>18</v>
      </c>
      <c r="D69" s="48" t="s">
        <v>239</v>
      </c>
      <c r="E69" s="44" t="s">
        <v>20</v>
      </c>
      <c r="F69" s="47">
        <v>2000</v>
      </c>
      <c r="G69" s="47">
        <v>572.64</v>
      </c>
      <c r="H69" s="47">
        <v>25.05</v>
      </c>
      <c r="I69" s="47">
        <v>286.32</v>
      </c>
      <c r="J69" s="47">
        <v>7.16</v>
      </c>
      <c r="K69" s="47">
        <f aca="true" t="shared" si="1" ref="K69:K74">F69+G69+H69+I69+J69</f>
        <v>2891.17</v>
      </c>
      <c r="L69" s="61" t="s">
        <v>240</v>
      </c>
      <c r="M69" s="62" t="s">
        <v>237</v>
      </c>
      <c r="N69" s="59" t="s">
        <v>241</v>
      </c>
      <c r="O69" s="60"/>
    </row>
    <row r="70" spans="1:15" s="36" customFormat="1" ht="27.75" customHeight="1">
      <c r="A70" s="41">
        <v>66</v>
      </c>
      <c r="B70" s="42" t="s">
        <v>242</v>
      </c>
      <c r="C70" s="42" t="s">
        <v>33</v>
      </c>
      <c r="D70" s="48" t="s">
        <v>243</v>
      </c>
      <c r="E70" s="44" t="s">
        <v>20</v>
      </c>
      <c r="F70" s="47">
        <v>2000</v>
      </c>
      <c r="G70" s="47">
        <v>572.64</v>
      </c>
      <c r="H70" s="47">
        <v>25.05</v>
      </c>
      <c r="I70" s="47">
        <v>286.32</v>
      </c>
      <c r="J70" s="47">
        <v>7.16</v>
      </c>
      <c r="K70" s="47">
        <f t="shared" si="1"/>
        <v>2891.17</v>
      </c>
      <c r="L70" s="61" t="s">
        <v>244</v>
      </c>
      <c r="M70" s="62" t="s">
        <v>237</v>
      </c>
      <c r="N70" s="59" t="s">
        <v>245</v>
      </c>
      <c r="O70" s="60"/>
    </row>
    <row r="71" spans="1:15" s="36" customFormat="1" ht="27.75" customHeight="1">
      <c r="A71" s="41">
        <v>67</v>
      </c>
      <c r="B71" s="42" t="s">
        <v>246</v>
      </c>
      <c r="C71" s="42" t="s">
        <v>18</v>
      </c>
      <c r="D71" s="48" t="s">
        <v>247</v>
      </c>
      <c r="E71" s="44" t="s">
        <v>20</v>
      </c>
      <c r="F71" s="47">
        <v>2000</v>
      </c>
      <c r="G71" s="47">
        <v>572.64</v>
      </c>
      <c r="H71" s="47">
        <v>25.05</v>
      </c>
      <c r="I71" s="47">
        <v>286.32</v>
      </c>
      <c r="J71" s="47">
        <v>7.16</v>
      </c>
      <c r="K71" s="47">
        <f t="shared" si="1"/>
        <v>2891.17</v>
      </c>
      <c r="L71" s="61" t="s">
        <v>248</v>
      </c>
      <c r="M71" s="62" t="s">
        <v>237</v>
      </c>
      <c r="N71" s="59" t="s">
        <v>249</v>
      </c>
      <c r="O71" s="60"/>
    </row>
    <row r="72" spans="1:15" s="36" customFormat="1" ht="27.75" customHeight="1">
      <c r="A72" s="41">
        <v>68</v>
      </c>
      <c r="B72" s="42" t="s">
        <v>250</v>
      </c>
      <c r="C72" s="42" t="s">
        <v>18</v>
      </c>
      <c r="D72" s="48" t="s">
        <v>251</v>
      </c>
      <c r="E72" s="44" t="s">
        <v>20</v>
      </c>
      <c r="F72" s="47">
        <v>2000</v>
      </c>
      <c r="G72" s="47">
        <v>572.64</v>
      </c>
      <c r="H72" s="47">
        <v>25.05</v>
      </c>
      <c r="I72" s="47">
        <v>286.32</v>
      </c>
      <c r="J72" s="47">
        <v>7.16</v>
      </c>
      <c r="K72" s="47">
        <f t="shared" si="1"/>
        <v>2891.17</v>
      </c>
      <c r="L72" s="61" t="s">
        <v>252</v>
      </c>
      <c r="M72" s="62" t="s">
        <v>237</v>
      </c>
      <c r="N72" s="59" t="s">
        <v>31</v>
      </c>
      <c r="O72" s="60"/>
    </row>
    <row r="73" spans="1:15" s="36" customFormat="1" ht="27.75" customHeight="1">
      <c r="A73" s="41">
        <v>69</v>
      </c>
      <c r="B73" s="42" t="s">
        <v>253</v>
      </c>
      <c r="C73" s="42" t="s">
        <v>18</v>
      </c>
      <c r="D73" s="48" t="s">
        <v>254</v>
      </c>
      <c r="E73" s="44" t="s">
        <v>20</v>
      </c>
      <c r="F73" s="47">
        <v>2000</v>
      </c>
      <c r="G73" s="47">
        <v>572.64</v>
      </c>
      <c r="H73" s="47">
        <v>25.05</v>
      </c>
      <c r="I73" s="47">
        <v>286.32</v>
      </c>
      <c r="J73" s="47">
        <v>7.16</v>
      </c>
      <c r="K73" s="47">
        <f t="shared" si="1"/>
        <v>2891.17</v>
      </c>
      <c r="L73" s="61" t="s">
        <v>255</v>
      </c>
      <c r="M73" s="62" t="s">
        <v>237</v>
      </c>
      <c r="N73" s="59" t="s">
        <v>154</v>
      </c>
      <c r="O73" s="60"/>
    </row>
    <row r="74" spans="1:15" s="36" customFormat="1" ht="27.75" customHeight="1">
      <c r="A74" s="41">
        <v>70</v>
      </c>
      <c r="B74" s="42" t="s">
        <v>256</v>
      </c>
      <c r="C74" s="42" t="s">
        <v>18</v>
      </c>
      <c r="D74" s="48" t="s">
        <v>257</v>
      </c>
      <c r="E74" s="44" t="s">
        <v>20</v>
      </c>
      <c r="F74" s="47">
        <v>2000</v>
      </c>
      <c r="G74" s="47">
        <v>572.64</v>
      </c>
      <c r="H74" s="47">
        <v>25.05</v>
      </c>
      <c r="I74" s="47">
        <v>286.32</v>
      </c>
      <c r="J74" s="47">
        <v>7.16</v>
      </c>
      <c r="K74" s="47">
        <f t="shared" si="1"/>
        <v>2891.17</v>
      </c>
      <c r="L74" s="61" t="s">
        <v>258</v>
      </c>
      <c r="M74" s="62" t="s">
        <v>237</v>
      </c>
      <c r="N74" s="59" t="s">
        <v>259</v>
      </c>
      <c r="O74" s="60"/>
    </row>
    <row r="75" spans="1:15" s="3" customFormat="1" ht="27.75" customHeight="1">
      <c r="A75" s="41"/>
      <c r="B75" s="64"/>
      <c r="C75" s="64"/>
      <c r="D75" s="64"/>
      <c r="E75" s="65"/>
      <c r="F75" s="66">
        <f aca="true" t="shared" si="2" ref="F75:K75">SUM(F5:F74)</f>
        <v>140000</v>
      </c>
      <c r="G75" s="66">
        <f t="shared" si="2"/>
        <v>40084.799999999974</v>
      </c>
      <c r="H75" s="66">
        <f t="shared" si="2"/>
        <v>1753.499999999998</v>
      </c>
      <c r="I75" s="66">
        <f t="shared" si="2"/>
        <v>20042.399999999987</v>
      </c>
      <c r="J75" s="66">
        <f t="shared" si="2"/>
        <v>501.2000000000008</v>
      </c>
      <c r="K75" s="66">
        <f t="shared" si="2"/>
        <v>202381.90000000026</v>
      </c>
      <c r="L75" s="52"/>
      <c r="M75" s="52"/>
      <c r="N75" s="8"/>
      <c r="O75" s="60"/>
    </row>
    <row r="76" spans="1:15" s="3" customFormat="1" ht="27" customHeight="1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1:14" s="1" customFormat="1" ht="27.75" customHeight="1">
      <c r="A77" s="1" t="s">
        <v>260</v>
      </c>
      <c r="D77" s="68" t="s">
        <v>261</v>
      </c>
      <c r="E77" s="38"/>
      <c r="G77" s="69" t="s">
        <v>262</v>
      </c>
      <c r="H77" s="69"/>
      <c r="I77" s="68" t="s">
        <v>263</v>
      </c>
      <c r="L77" s="3"/>
      <c r="M77" s="69" t="s">
        <v>264</v>
      </c>
      <c r="N77" s="68" t="s">
        <v>265</v>
      </c>
    </row>
  </sheetData>
  <sheetProtection/>
  <mergeCells count="16">
    <mergeCell ref="A1:O1"/>
    <mergeCell ref="A2:O2"/>
    <mergeCell ref="F3:K3"/>
    <mergeCell ref="L75:M75"/>
    <mergeCell ref="A76:O76"/>
    <mergeCell ref="A77:C77"/>
    <mergeCell ref="G77:H77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conditionalFormatting sqref="B16">
    <cfRule type="expression" priority="43" dxfId="0" stopIfTrue="1">
      <formula>AND(COUNTIF($B$16,B16)&gt;1,NOT(ISBLANK(B16)))</formula>
    </cfRule>
    <cfRule type="expression" priority="44" dxfId="0" stopIfTrue="1">
      <formula>AND(COUNTIF($B$16,B16)&gt;1,NOT(ISBLANK(B16)))</formula>
    </cfRule>
  </conditionalFormatting>
  <conditionalFormatting sqref="B67">
    <cfRule type="expression" priority="17" dxfId="0" stopIfTrue="1">
      <formula>AND(COUNTIF($B$67,B67)&gt;1,NOT(ISBLANK(B67)))</formula>
    </cfRule>
    <cfRule type="expression" priority="18" dxfId="0" stopIfTrue="1">
      <formula>AND(COUNTIF($B$67,B67)&gt;1,NOT(ISBLANK(B67)))</formula>
    </cfRule>
  </conditionalFormatting>
  <conditionalFormatting sqref="B68">
    <cfRule type="expression" priority="9" dxfId="0" stopIfTrue="1">
      <formula>AND(COUNTIF($B$68,B68)&gt;1,NOT(ISBLANK(B68)))</formula>
    </cfRule>
    <cfRule type="expression" priority="16" dxfId="0" stopIfTrue="1">
      <formula>AND(COUNTIF($B$68,B68)&gt;1,NOT(ISBLANK(B68)))</formula>
    </cfRule>
  </conditionalFormatting>
  <conditionalFormatting sqref="B69">
    <cfRule type="expression" priority="8" dxfId="0" stopIfTrue="1">
      <formula>AND(COUNTIF($B$69,B69)&gt;1,NOT(ISBLANK(B69)))</formula>
    </cfRule>
    <cfRule type="expression" priority="15" dxfId="0" stopIfTrue="1">
      <formula>AND(COUNTIF($B$69,B69)&gt;1,NOT(ISBLANK(B69)))</formula>
    </cfRule>
  </conditionalFormatting>
  <conditionalFormatting sqref="B70">
    <cfRule type="expression" priority="7" dxfId="0" stopIfTrue="1">
      <formula>AND(COUNTIF($B$70,B70)&gt;1,NOT(ISBLANK(B70)))</formula>
    </cfRule>
    <cfRule type="expression" priority="14" dxfId="0" stopIfTrue="1">
      <formula>AND(COUNTIF($B$70,B70)&gt;1,NOT(ISBLANK(B70)))</formula>
    </cfRule>
  </conditionalFormatting>
  <conditionalFormatting sqref="B71">
    <cfRule type="expression" priority="6" dxfId="0" stopIfTrue="1">
      <formula>AND(COUNTIF($B$71,B71)&gt;1,NOT(ISBLANK(B71)))</formula>
    </cfRule>
    <cfRule type="expression" priority="13" dxfId="0" stopIfTrue="1">
      <formula>AND(COUNTIF($B$71,B71)&gt;1,NOT(ISBLANK(B71)))</formula>
    </cfRule>
  </conditionalFormatting>
  <conditionalFormatting sqref="B72">
    <cfRule type="expression" priority="5" dxfId="0" stopIfTrue="1">
      <formula>AND(COUNTIF($B$72,B72)&gt;1,NOT(ISBLANK(B72)))</formula>
    </cfRule>
    <cfRule type="expression" priority="12" dxfId="0" stopIfTrue="1">
      <formula>AND(COUNTIF($B$72,B72)&gt;1,NOT(ISBLANK(B72)))</formula>
    </cfRule>
  </conditionalFormatting>
  <conditionalFormatting sqref="B73">
    <cfRule type="expression" priority="4" dxfId="0" stopIfTrue="1">
      <formula>AND(COUNTIF($B$73,B73)&gt;1,NOT(ISBLANK(B73)))</formula>
    </cfRule>
    <cfRule type="expression" priority="11" dxfId="0" stopIfTrue="1">
      <formula>AND(COUNTIF($B$73,B73)&gt;1,NOT(ISBLANK(B73)))</formula>
    </cfRule>
  </conditionalFormatting>
  <conditionalFormatting sqref="B74">
    <cfRule type="expression" priority="3" dxfId="0" stopIfTrue="1">
      <formula>AND(COUNTIF($B$74,B74)&gt;1,NOT(ISBLANK(B74)))</formula>
    </cfRule>
    <cfRule type="expression" priority="10" dxfId="0" stopIfTrue="1">
      <formula>AND(COUNTIF($B$74,B74)&gt;1,NOT(ISBLANK(B74)))</formula>
    </cfRule>
  </conditionalFormatting>
  <conditionalFormatting sqref="A77">
    <cfRule type="expression" priority="1" dxfId="0" stopIfTrue="1">
      <formula>AND(COUNTIF($A$77,A77)&gt;1,NOT(ISBLANK(A77)))</formula>
    </cfRule>
    <cfRule type="expression" priority="2" dxfId="0" stopIfTrue="1">
      <formula>AND(COUNTIF($A$77,A77)&gt;1,NOT(ISBLANK(A77)))</formula>
    </cfRule>
  </conditionalFormatting>
  <conditionalFormatting sqref="B17:B52">
    <cfRule type="expression" priority="41" dxfId="0" stopIfTrue="1">
      <formula>AND(COUNTIF($B$17:$B$52,B17)&gt;1,NOT(ISBLANK(B17)))</formula>
    </cfRule>
    <cfRule type="expression" priority="42" dxfId="0" stopIfTrue="1">
      <formula>AND(COUNTIF($B$17:$B$52,B17)&gt;1,NOT(ISBLANK(B17)))</formula>
    </cfRule>
  </conditionalFormatting>
  <conditionalFormatting sqref="B53:B66">
    <cfRule type="expression" priority="19" dxfId="0" stopIfTrue="1">
      <formula>AND(COUNTIF($B$53:$B$66,B53)&gt;1,NOT(ISBLANK(B53)))</formula>
    </cfRule>
    <cfRule type="expression" priority="20" dxfId="0" stopIfTrue="1">
      <formula>AND(COUNTIF($B$53:$B$66,B53)&gt;1,NOT(ISBLANK(B53)))</formula>
    </cfRule>
  </conditionalFormatting>
  <conditionalFormatting sqref="B1:B15 B78:B65536">
    <cfRule type="expression" priority="47" dxfId="0" stopIfTrue="1">
      <formula>AND(COUNTIF($B$1:$B$15,B1)+COUNTIF($B$78:$B$65536,B1)&gt;1,NOT(ISBLANK(B1)))</formula>
    </cfRule>
  </conditionalFormatting>
  <conditionalFormatting sqref="B3:B15 B78:B65536">
    <cfRule type="expression" priority="49" dxfId="0" stopIfTrue="1">
      <formula>AND(COUNTIF($B$3:$B$15,B3)+COUNTIF($B$78:$B$65536,B3)&gt;1,NOT(ISBLANK(B3)))</formula>
    </cfRule>
  </conditionalFormatting>
  <printOptions horizontalCentered="1"/>
  <pageMargins left="0" right="0" top="0" bottom="0" header="0.3145833333333333" footer="0.3145833333333333"/>
  <pageSetup fitToHeight="0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9" sqref="A9:I9"/>
    </sheetView>
  </sheetViews>
  <sheetFormatPr defaultColWidth="9.00390625" defaultRowHeight="14.25"/>
  <cols>
    <col min="1" max="1" width="14.00390625" style="0" customWidth="1"/>
    <col min="2" max="2" width="19.50390625" style="0" customWidth="1"/>
  </cols>
  <sheetData>
    <row r="1" spans="1:13" ht="78.75" customHeight="1">
      <c r="A1" s="28" t="s">
        <v>266</v>
      </c>
      <c r="B1" s="28"/>
      <c r="C1" s="28"/>
      <c r="D1" s="28"/>
      <c r="E1" s="28"/>
      <c r="F1" s="28"/>
      <c r="G1" s="28"/>
      <c r="H1" s="28"/>
      <c r="I1" s="28"/>
      <c r="J1" s="33"/>
      <c r="K1" s="33"/>
      <c r="L1" s="33"/>
      <c r="M1" s="33"/>
    </row>
    <row r="2" spans="1:13" ht="32.25" customHeight="1">
      <c r="A2" s="28"/>
      <c r="B2" s="28"/>
      <c r="C2" s="28"/>
      <c r="D2" s="28"/>
      <c r="E2" s="28"/>
      <c r="F2" s="28"/>
      <c r="G2" s="28"/>
      <c r="H2" s="28"/>
      <c r="I2" s="28"/>
      <c r="J2" s="33"/>
      <c r="K2" s="33"/>
      <c r="L2" s="33"/>
      <c r="M2" s="33"/>
    </row>
    <row r="3" spans="1:12" s="26" customFormat="1" ht="45" customHeight="1">
      <c r="A3" s="29" t="s">
        <v>267</v>
      </c>
      <c r="B3" s="29"/>
      <c r="C3" s="29"/>
      <c r="D3" s="29"/>
      <c r="E3" s="29"/>
      <c r="F3" s="29"/>
      <c r="G3" s="29"/>
      <c r="H3" s="29"/>
      <c r="I3" s="29"/>
      <c r="J3" s="34"/>
      <c r="K3" s="34"/>
      <c r="L3" s="34"/>
    </row>
    <row r="4" spans="1:12" s="26" customFormat="1" ht="45" customHeight="1">
      <c r="A4" s="30" t="s">
        <v>268</v>
      </c>
      <c r="B4" s="30">
        <f>'湛河区'!K75</f>
        <v>202381.90000000026</v>
      </c>
      <c r="C4" s="30" t="s">
        <v>269</v>
      </c>
      <c r="D4" s="30"/>
      <c r="E4" s="30"/>
      <c r="F4" s="30"/>
      <c r="G4" s="30"/>
      <c r="H4" s="30"/>
      <c r="I4" s="30"/>
      <c r="J4" s="34"/>
      <c r="K4" s="34"/>
      <c r="L4" s="34"/>
    </row>
    <row r="5" spans="1:13" s="26" customFormat="1" ht="45" customHeight="1">
      <c r="A5" s="29" t="s">
        <v>270</v>
      </c>
      <c r="B5" s="29"/>
      <c r="C5" s="29"/>
      <c r="D5" s="29"/>
      <c r="E5" s="29"/>
      <c r="F5" s="29"/>
      <c r="G5" s="29"/>
      <c r="H5" s="29"/>
      <c r="I5" s="29"/>
      <c r="J5" s="34"/>
      <c r="K5" s="34"/>
      <c r="L5" s="34"/>
      <c r="M5" s="34"/>
    </row>
    <row r="6" spans="1:13" s="26" customFormat="1" ht="45" customHeight="1">
      <c r="A6" s="29" t="s">
        <v>271</v>
      </c>
      <c r="B6" s="29"/>
      <c r="C6" s="29"/>
      <c r="D6" s="29"/>
      <c r="E6" s="29"/>
      <c r="F6" s="29"/>
      <c r="G6" s="29"/>
      <c r="H6" s="29"/>
      <c r="I6" s="29"/>
      <c r="J6" s="34"/>
      <c r="K6" s="34"/>
      <c r="L6" s="34"/>
      <c r="M6" s="34"/>
    </row>
    <row r="7" ht="27" customHeight="1"/>
    <row r="8" spans="1:9" s="27" customFormat="1" ht="27" customHeight="1">
      <c r="A8" s="31" t="s">
        <v>272</v>
      </c>
      <c r="B8" s="32"/>
      <c r="C8" s="32"/>
      <c r="D8" s="32"/>
      <c r="E8" s="32"/>
      <c r="F8" s="32"/>
      <c r="G8" s="32"/>
      <c r="H8" s="32"/>
      <c r="I8" s="32"/>
    </row>
    <row r="9" spans="1:9" s="27" customFormat="1" ht="27" customHeight="1">
      <c r="A9" s="31" t="s">
        <v>273</v>
      </c>
      <c r="B9" s="32"/>
      <c r="C9" s="32"/>
      <c r="D9" s="32"/>
      <c r="E9" s="32"/>
      <c r="F9" s="32"/>
      <c r="G9" s="32"/>
      <c r="H9" s="32"/>
      <c r="I9" s="32"/>
    </row>
  </sheetData>
  <sheetProtection/>
  <mergeCells count="6">
    <mergeCell ref="A1:I1"/>
    <mergeCell ref="A3:I3"/>
    <mergeCell ref="A5:I5"/>
    <mergeCell ref="A6:I6"/>
    <mergeCell ref="A8:I8"/>
    <mergeCell ref="A9:I9"/>
  </mergeCells>
  <printOptions/>
  <pageMargins left="1.6929133858267718" right="0.7086614173228347" top="0.7480314960629921" bottom="0.7480314960629921" header="0.31496062992125984" footer="0.3149606299212598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100" workbookViewId="0" topLeftCell="A1">
      <selection activeCell="J6" sqref="J6"/>
    </sheetView>
  </sheetViews>
  <sheetFormatPr defaultColWidth="9.00390625" defaultRowHeight="14.25"/>
  <sheetData>
    <row r="1" spans="1:15" s="1" customFormat="1" ht="27.75" customHeight="1">
      <c r="A1" s="7" t="s">
        <v>274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"/>
      <c r="O1" s="7"/>
    </row>
    <row r="2" s="2" customFormat="1" ht="21" customHeight="1">
      <c r="A2" s="2" t="s">
        <v>275</v>
      </c>
    </row>
    <row r="3" spans="1:15" s="3" customFormat="1" ht="18.75" customHeight="1">
      <c r="A3" s="8" t="s">
        <v>1</v>
      </c>
      <c r="B3" s="9" t="s">
        <v>2</v>
      </c>
      <c r="C3" s="8" t="s">
        <v>3</v>
      </c>
      <c r="D3" s="8" t="s">
        <v>4</v>
      </c>
      <c r="E3" s="10" t="s">
        <v>5</v>
      </c>
      <c r="F3" s="11" t="s">
        <v>6</v>
      </c>
      <c r="G3" s="11"/>
      <c r="H3" s="11"/>
      <c r="I3" s="11"/>
      <c r="J3" s="11"/>
      <c r="K3" s="11"/>
      <c r="L3" s="11" t="s">
        <v>7</v>
      </c>
      <c r="M3" s="11" t="s">
        <v>8</v>
      </c>
      <c r="N3" s="8" t="s">
        <v>9</v>
      </c>
      <c r="O3" s="19" t="s">
        <v>10</v>
      </c>
    </row>
    <row r="4" spans="1:15" s="4" customFormat="1" ht="27" customHeight="1">
      <c r="A4" s="8"/>
      <c r="B4" s="9"/>
      <c r="C4" s="8"/>
      <c r="D4" s="8"/>
      <c r="E4" s="10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11"/>
      <c r="M4" s="11"/>
      <c r="N4" s="8"/>
      <c r="O4" s="20"/>
    </row>
    <row r="5" spans="1:15" s="5" customFormat="1" ht="27.75" customHeight="1">
      <c r="A5" s="12">
        <v>39</v>
      </c>
      <c r="B5" s="13" t="s">
        <v>276</v>
      </c>
      <c r="C5" s="13" t="s">
        <v>18</v>
      </c>
      <c r="D5" s="70" t="s">
        <v>277</v>
      </c>
      <c r="E5" s="15" t="s">
        <v>278</v>
      </c>
      <c r="F5" s="16">
        <v>2000</v>
      </c>
      <c r="G5" s="16">
        <v>572.64</v>
      </c>
      <c r="H5" s="16">
        <v>25.05</v>
      </c>
      <c r="I5" s="16">
        <v>286.32</v>
      </c>
      <c r="J5" s="16">
        <v>7.16</v>
      </c>
      <c r="K5" s="16">
        <f aca="true" t="shared" si="0" ref="K5:K8">F5+G5+H5+I5+J5</f>
        <v>2891.17</v>
      </c>
      <c r="L5" s="21">
        <v>13781063277</v>
      </c>
      <c r="M5" s="22" t="s">
        <v>39</v>
      </c>
      <c r="N5" s="23" t="s">
        <v>147</v>
      </c>
      <c r="O5" s="24" t="s">
        <v>279</v>
      </c>
    </row>
    <row r="6" spans="1:15" s="5" customFormat="1" ht="27.75" customHeight="1">
      <c r="A6" s="12">
        <v>41</v>
      </c>
      <c r="B6" s="13" t="s">
        <v>280</v>
      </c>
      <c r="C6" s="13" t="s">
        <v>33</v>
      </c>
      <c r="D6" s="70" t="s">
        <v>281</v>
      </c>
      <c r="E6" s="15" t="s">
        <v>278</v>
      </c>
      <c r="F6" s="16">
        <v>2000</v>
      </c>
      <c r="G6" s="16">
        <v>572.64</v>
      </c>
      <c r="H6" s="16">
        <v>25.05</v>
      </c>
      <c r="I6" s="16">
        <v>286.32</v>
      </c>
      <c r="J6" s="16">
        <v>7.16</v>
      </c>
      <c r="K6" s="16">
        <f t="shared" si="0"/>
        <v>2891.17</v>
      </c>
      <c r="L6" s="21">
        <v>15103868434</v>
      </c>
      <c r="M6" s="22" t="s">
        <v>39</v>
      </c>
      <c r="N6" s="23" t="s">
        <v>154</v>
      </c>
      <c r="O6" s="24" t="s">
        <v>279</v>
      </c>
    </row>
    <row r="7" spans="1:15" s="6" customFormat="1" ht="27.75" customHeight="1">
      <c r="A7" s="12">
        <v>48</v>
      </c>
      <c r="B7" s="13" t="s">
        <v>282</v>
      </c>
      <c r="C7" s="13" t="s">
        <v>18</v>
      </c>
      <c r="D7" s="71" t="s">
        <v>283</v>
      </c>
      <c r="E7" s="15" t="s">
        <v>278</v>
      </c>
      <c r="F7" s="18">
        <v>1000</v>
      </c>
      <c r="G7" s="18">
        <v>572.64</v>
      </c>
      <c r="H7" s="18">
        <v>25.05</v>
      </c>
      <c r="I7" s="18">
        <v>286.32</v>
      </c>
      <c r="J7" s="18">
        <v>7.16</v>
      </c>
      <c r="K7" s="18">
        <f t="shared" si="0"/>
        <v>1891.1699999999998</v>
      </c>
      <c r="L7" s="25">
        <v>15893490928</v>
      </c>
      <c r="M7" s="12" t="s">
        <v>39</v>
      </c>
      <c r="N7" s="23" t="s">
        <v>174</v>
      </c>
      <c r="O7" s="24" t="s">
        <v>284</v>
      </c>
    </row>
    <row r="8" spans="1:15" s="6" customFormat="1" ht="27.75" customHeight="1">
      <c r="A8" s="12">
        <v>50</v>
      </c>
      <c r="B8" s="13" t="s">
        <v>285</v>
      </c>
      <c r="C8" s="13" t="s">
        <v>18</v>
      </c>
      <c r="D8" s="17" t="s">
        <v>286</v>
      </c>
      <c r="E8" s="15" t="s">
        <v>278</v>
      </c>
      <c r="F8" s="18">
        <v>2000</v>
      </c>
      <c r="G8" s="18">
        <v>572.64</v>
      </c>
      <c r="H8" s="18">
        <v>25.05</v>
      </c>
      <c r="I8" s="18">
        <v>286.32</v>
      </c>
      <c r="J8" s="18">
        <v>7.16</v>
      </c>
      <c r="K8" s="18">
        <f t="shared" si="0"/>
        <v>2891.17</v>
      </c>
      <c r="L8" s="25">
        <v>18625372736</v>
      </c>
      <c r="M8" s="12" t="s">
        <v>39</v>
      </c>
      <c r="N8" s="23" t="s">
        <v>174</v>
      </c>
      <c r="O8" s="24" t="s">
        <v>279</v>
      </c>
    </row>
  </sheetData>
  <sheetProtection/>
  <mergeCells count="12">
    <mergeCell ref="A1:O1"/>
    <mergeCell ref="A2:O2"/>
    <mergeCell ref="F3:K3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conditionalFormatting sqref="B5">
    <cfRule type="expression" priority="7" dxfId="0" stopIfTrue="1">
      <formula>AND(COUNTIF($B$5,B5)&gt;1,NOT(ISBLANK(B5)))</formula>
    </cfRule>
    <cfRule type="expression" priority="8" dxfId="0" stopIfTrue="1">
      <formula>AND(COUNTIF($B$5,B5)&gt;1,NOT(ISBLANK(B5)))</formula>
    </cfRule>
  </conditionalFormatting>
  <conditionalFormatting sqref="B6">
    <cfRule type="expression" priority="5" dxfId="0" stopIfTrue="1">
      <formula>AND(COUNTIF($B$6,B6)&gt;1,NOT(ISBLANK(B6)))</formula>
    </cfRule>
    <cfRule type="expression" priority="6" dxfId="0" stopIfTrue="1">
      <formula>AND(COUNTIF($B$6,B6)&gt;1,NOT(ISBLANK(B6)))</formula>
    </cfRule>
  </conditionalFormatting>
  <conditionalFormatting sqref="B7">
    <cfRule type="expression" priority="3" dxfId="0" stopIfTrue="1">
      <formula>AND(COUNTIF($B$7,B7)&gt;1,NOT(ISBLANK(B7)))</formula>
    </cfRule>
    <cfRule type="expression" priority="4" dxfId="0" stopIfTrue="1">
      <formula>AND(COUNTIF($B$7,B7)&gt;1,NOT(ISBLANK(B7)))</formula>
    </cfRule>
  </conditionalFormatting>
  <conditionalFormatting sqref="B8">
    <cfRule type="expression" priority="1" dxfId="0" stopIfTrue="1">
      <formula>AND(COUNTIF($B$8,B8)&gt;1,NOT(ISBLANK(B8)))</formula>
    </cfRule>
    <cfRule type="expression" priority="2" dxfId="0" stopIfTrue="1">
      <formula>AND(COUNTIF($B$8,B8)&gt;1,NOT(ISBLANK(B8)))</formula>
    </cfRule>
  </conditionalFormatting>
  <conditionalFormatting sqref="B1:B4">
    <cfRule type="expression" priority="9" dxfId="0" stopIfTrue="1">
      <formula>AND(COUNTIF($B$1:$B$4,B1)&gt;1,NOT(ISBLANK(B1)))</formula>
    </cfRule>
  </conditionalFormatting>
  <conditionalFormatting sqref="B3:B4">
    <cfRule type="expression" priority="10" dxfId="0" stopIfTrue="1">
      <formula>AND(COUNTIF($B$3:$B$4,B3)&gt;1,NOT(ISBLANK(B3)))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2020-04-01T09:07:26Z</cp:lastPrinted>
  <dcterms:created xsi:type="dcterms:W3CDTF">1996-12-17T01:32:42Z</dcterms:created>
  <dcterms:modified xsi:type="dcterms:W3CDTF">2024-03-01T08:11:26Z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2D63598A2A524D2E80CD5FDA059668BA</vt:lpwstr>
  </property>
</Properties>
</file>