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tabRatio="1000"/>
  </bookViews>
  <sheets>
    <sheet name="一.湛河区2024年一般公共预算收支预算总表" sheetId="315" r:id="rId1"/>
    <sheet name="二.湛河区2024年一般公共预算收入预算表" sheetId="316" r:id="rId2"/>
    <sheet name="三.湛河区2024年一般公共预算本级支出预算表" sheetId="317" r:id="rId3"/>
    <sheet name="四.湛河区2024年一般公共预算支出预算总表" sheetId="308" r:id="rId4"/>
    <sheet name="五.湛河区2024年一般公共预算支出预算明细表" sheetId="374" r:id="rId5"/>
    <sheet name="六.湛河区2024年一般公共预算本级基本支出经济分类" sheetId="267" r:id="rId6"/>
    <sheet name="七.湛河区2024年三公经费预算汇总表" sheetId="358" r:id="rId7"/>
    <sheet name="八.市对湛河区2024年税收返还和转移支付分项目预算表" sheetId="330" r:id="rId8"/>
    <sheet name="九.市对湛河区2024年税收返还和转移支付分地区预算表" sheetId="359" r:id="rId9"/>
    <sheet name="十.湛河区2024年基本建设支出预算表" sheetId="328" r:id="rId10"/>
    <sheet name="十一.湛河区2023年一般债务余额情况表" sheetId="275" r:id="rId11"/>
    <sheet name="十二.湛河区2023年地方政府一般债务分地区限额余额情况表" sheetId="276" r:id="rId12"/>
    <sheet name="十三.湛河区2024年政府性基金收支预算总表" sheetId="320" r:id="rId13"/>
    <sheet name="十四.湛河区2024年政府性基金收入预算表" sheetId="306" r:id="rId14"/>
    <sheet name="十五.湛河区本级2024年政府性基金支出预算表" sheetId="372" r:id="rId15"/>
    <sheet name="十六.湛河区2024年政府性基金支出预算明细表" sheetId="373" r:id="rId16"/>
    <sheet name="十七.市对湛河区2024年政府性基金转移支付分项目预算表" sheetId="241" r:id="rId17"/>
    <sheet name="十八.市对湛河区2024年政府性基金转移支付分地区预算表" sheetId="360" r:id="rId18"/>
    <sheet name="十九.湛河区2023年政府专项债务限额余额情况表" sheetId="277" r:id="rId19"/>
    <sheet name="二十.湛河区2023年政府专项债务分地区限额余额情况表" sheetId="278" r:id="rId20"/>
    <sheet name="二十一.湛河区2024年国有资本经营收支预算总表" sheetId="257" r:id="rId21"/>
    <sheet name="二十二.湛河区2024年国有资本经营收入预算表" sheetId="362" r:id="rId22"/>
    <sheet name="二十三.湛河区2024年国有资本经营支出预算表" sheetId="363" r:id="rId23"/>
    <sheet name="二十四、湛河区2024年本级国有资本经营支出预算表" sheetId="369" r:id="rId24"/>
    <sheet name="二十五.市对湛河区2024年国有资本经营预算转移支付分项目表" sheetId="364" r:id="rId25"/>
    <sheet name="二十六.湛河区2024年国有资本经营预算转移支付分地区表" sheetId="365" r:id="rId26"/>
    <sheet name="二十七.湛河区2024社会保险基金收支预算总表" sheetId="338" r:id="rId27"/>
    <sheet name="二十八.湛河区2024年社会保险基金收入预算表" sheetId="368" r:id="rId28"/>
    <sheet name="二十九.湛河区2024年社会保险基金支出预算表" sheetId="367" r:id="rId29"/>
  </sheets>
  <externalReferences>
    <externalReference r:id="rId31"/>
    <externalReference r:id="rId32"/>
    <externalReference r:id="rId33"/>
    <externalReference r:id="rId34"/>
    <externalReference r:id="rId35"/>
  </externalReferences>
  <definedNames>
    <definedName name="_xlnm._FilterDatabase" localSheetId="4" hidden="1">五.湛河区2024年一般公共预算支出预算明细表!$A$5:$G$221</definedName>
    <definedName name="_xlnm._FilterDatabase" localSheetId="14" hidden="1">十五.湛河区本级2024年政府性基金支出预算表!$5:$260</definedName>
    <definedName name="_xlnm._FilterDatabase" localSheetId="15" hidden="1">十六.湛河区2024年政府性基金支出预算明细表!$5:$55</definedName>
    <definedName name="_xlnm._FilterDatabase" localSheetId="7" hidden="1">八.市对湛河区2024年税收返还和转移支付分项目预算表!$A$4:$B$73</definedName>
    <definedName name="\aa" localSheetId="21">#REF!</definedName>
    <definedName name="\aa" localSheetId="22">#REF!</definedName>
    <definedName name="\aa">#REF!</definedName>
    <definedName name="\d" localSheetId="21">#REF!</definedName>
    <definedName name="\d" localSheetId="22">#REF!</definedName>
    <definedName name="\d" localSheetId="20">#REF!</definedName>
    <definedName name="\d">#REF!</definedName>
    <definedName name="\P" localSheetId="21">#REF!</definedName>
    <definedName name="\P" localSheetId="22">#REF!</definedName>
    <definedName name="\P" localSheetId="20">#REF!</definedName>
    <definedName name="\P">#REF!</definedName>
    <definedName name="\x" localSheetId="21">#REF!</definedName>
    <definedName name="\x" localSheetId="22">#REF!</definedName>
    <definedName name="\x" localSheetId="20">#REF!</definedName>
    <definedName name="\x">#REF!</definedName>
    <definedName name="\z">#N/A</definedName>
    <definedName name="_11" localSheetId="22" hidden="1">#REF!</definedName>
    <definedName name="_11" hidden="1">#REF!</definedName>
    <definedName name="_xlnm._FilterDatabase" localSheetId="19" hidden="1">二十.湛河区2023年政府专项债务分地区限额余额情况表!$A$4:$C$5</definedName>
    <definedName name="_xlnm._FilterDatabase" localSheetId="11" hidden="1">十二.湛河区2023年地方政府一般债务分地区限额余额情况表!$A$4:$C$4</definedName>
    <definedName name="_Key1" localSheetId="21" hidden="1">#REF!</definedName>
    <definedName name="_Key1" localSheetId="22" hidden="1">#REF!</definedName>
    <definedName name="_Key1" localSheetId="20" hidden="1">#REF!</definedName>
    <definedName name="_Key1" hidden="1">#REF!</definedName>
    <definedName name="_Order1" hidden="1">255</definedName>
    <definedName name="_Order2" hidden="1">255</definedName>
    <definedName name="_Sort" localSheetId="21" hidden="1">#REF!</definedName>
    <definedName name="_Sort" localSheetId="22" hidden="1">#REF!</definedName>
    <definedName name="_Sort" localSheetId="20" hidden="1">#REF!</definedName>
    <definedName name="_Sort" hidden="1">#REF!</definedName>
    <definedName name="A">#N/A</definedName>
    <definedName name="aaaaaaa" localSheetId="21">#REF!</definedName>
    <definedName name="aaaaaaa" localSheetId="22">#REF!</definedName>
    <definedName name="aaaaaaa" localSheetId="20">#REF!</definedName>
    <definedName name="aaaaaaa">#REF!</definedName>
    <definedName name="B">#N/A</definedName>
    <definedName name="Database" localSheetId="21" hidden="1">#REF!</definedName>
    <definedName name="Database" localSheetId="22" hidden="1">#REF!</definedName>
    <definedName name="Database" localSheetId="20" hidden="1">#REF!</definedName>
    <definedName name="Database" hidden="1">#REF!</definedName>
    <definedName name="dddddd" localSheetId="21">#REF!</definedName>
    <definedName name="dddddd" localSheetId="22">#REF!</definedName>
    <definedName name="dddddd" localSheetId="20">#REF!</definedName>
    <definedName name="dddddd">#REF!</definedName>
    <definedName name="ffffff" localSheetId="21">#REF!</definedName>
    <definedName name="ffffff" localSheetId="22">#REF!</definedName>
    <definedName name="ffffff" localSheetId="20">#REF!</definedName>
    <definedName name="ffffff">#REF!</definedName>
    <definedName name="ggggg" localSheetId="21">#REF!</definedName>
    <definedName name="ggggg" localSheetId="22">#REF!</definedName>
    <definedName name="ggggg" localSheetId="20">#REF!</definedName>
    <definedName name="ggggg">#REF!</definedName>
    <definedName name="gxxe2003">'[1]P1012001'!$A$6:$E$117</definedName>
    <definedName name="hhh" localSheetId="21">'[2]Mp-team 1'!#REF!</definedName>
    <definedName name="hhh" localSheetId="22">'[2]Mp-team 1'!#REF!</definedName>
    <definedName name="hhh">'[2]Mp-team 1'!#REF!</definedName>
    <definedName name="hhhhhh" localSheetId="21">#REF!</definedName>
    <definedName name="hhhhhh" localSheetId="22">#REF!</definedName>
    <definedName name="hhhhhh" localSheetId="20">#REF!</definedName>
    <definedName name="hhhhhh">#REF!</definedName>
    <definedName name="hhhhhhhhh" localSheetId="21">#REF!</definedName>
    <definedName name="hhhhhhhhh" localSheetId="22">#REF!</definedName>
    <definedName name="hhhhhhhhh" localSheetId="20">#REF!</definedName>
    <definedName name="hhhhhhhhh">#REF!</definedName>
    <definedName name="jjjjj" localSheetId="21">#REF!</definedName>
    <definedName name="jjjjj" localSheetId="22">#REF!</definedName>
    <definedName name="jjjjj" localSheetId="20">#REF!</definedName>
    <definedName name="jjjjj">#REF!</definedName>
    <definedName name="kkkkk" localSheetId="21">#REF!</definedName>
    <definedName name="kkkkk" localSheetId="22">#REF!</definedName>
    <definedName name="kkkkk" localSheetId="20">#REF!</definedName>
    <definedName name="kkkkk">#REF!</definedName>
    <definedName name="_xlnm.Print_Area" localSheetId="7">八.市对湛河区2024年税收返还和转移支付分项目预算表!$A$1:$B$5</definedName>
    <definedName name="_xlnm.Print_Area" localSheetId="1">二.湛河区2024年一般公共预算收入预算表!$A$1:$D$27</definedName>
    <definedName name="_xlnm.Print_Area" localSheetId="19">二十.湛河区2023年政府专项债务分地区限额余额情况表!$A$1:$C$5</definedName>
    <definedName name="_xlnm.Print_Area" localSheetId="21">二十二.湛河区2024年国有资本经营收入预算表!$A$1:$B$31</definedName>
    <definedName name="_xlnm.Print_Area" localSheetId="26">二十七.湛河区2024社会保险基金收支预算总表!$A$2:$B$20</definedName>
    <definedName name="_xlnm.Print_Area" localSheetId="20">二十一.湛河区2024年国有资本经营收支预算总表!$A$1:$D$31</definedName>
    <definedName name="_xlnm.Print_Area" localSheetId="5">六.湛河区2024年一般公共预算本级基本支出经济分类!$A$1:$B$49</definedName>
    <definedName name="_xlnm.Print_Area" localSheetId="2">三.湛河区2024年一般公共预算本级支出预算表!#REF!</definedName>
    <definedName name="_xlnm.Print_Area" localSheetId="9">十.湛河区2024年基本建设支出预算表!$A$1:$B$16</definedName>
    <definedName name="_xlnm.Print_Area" localSheetId="11">十二.湛河区2023年地方政府一般债务分地区限额余额情况表!$A$1:$C$5</definedName>
    <definedName name="_xlnm.Print_Area" localSheetId="18">十九.湛河区2023年政府专项债务限额余额情况表!$A$1:$C$11</definedName>
    <definedName name="_xlnm.Print_Area" localSheetId="16">十七.市对湛河区2024年政府性基金转移支付分项目预算表!$A$1:$B$13</definedName>
    <definedName name="_xlnm.Print_Area" localSheetId="12">十三.湛河区2024年政府性基金收支预算总表!$A$1:$D$13</definedName>
    <definedName name="_xlnm.Print_Area" localSheetId="13">十四.湛河区2024年政府性基金收入预算表!$A$1:$D$15</definedName>
    <definedName name="_xlnm.Print_Area" localSheetId="10">十一.湛河区2023年一般债务余额情况表!$A$1:$C$10</definedName>
    <definedName name="_xlnm.Print_Area" localSheetId="3">四.湛河区2024年一般公共预算支出预算总表!#REF!</definedName>
    <definedName name="_xlnm.Print_Area" localSheetId="0">一.湛河区2024年一般公共预算收支预算总表!$A$1:$D$13</definedName>
    <definedName name="_xlnm.Print_Area" hidden="1">#N/A</definedName>
    <definedName name="_xlnm.Print_Titles" localSheetId="7">八.市对湛河区2024年税收返还和转移支付分项目预算表!$3:$4</definedName>
    <definedName name="_xlnm.Print_Titles" localSheetId="21">二十二.湛河区2024年国有资本经营收入预算表!$3:$4</definedName>
    <definedName name="_xlnm.Print_Titles" localSheetId="26">二十七.湛河区2024社会保险基金收支预算总表!$3:$4</definedName>
    <definedName name="_xlnm.Print_Titles" localSheetId="22">二十三.湛河区2024年国有资本经营支出预算表!$3:$4</definedName>
    <definedName name="_xlnm.Print_Titles" localSheetId="20">二十一.湛河区2024年国有资本经营收支预算总表!$3:$4</definedName>
    <definedName name="_xlnm.Print_Titles" localSheetId="5">六.湛河区2024年一般公共预算本级基本支出经济分类!$1:$4</definedName>
    <definedName name="_xlnm.Print_Titles" hidden="1">#N/A</definedName>
    <definedName name="rrrrr" localSheetId="21">#REF!</definedName>
    <definedName name="rrrrr" localSheetId="22">#REF!</definedName>
    <definedName name="rrrrr" localSheetId="20">#REF!</definedName>
    <definedName name="rrrrr">#REF!</definedName>
    <definedName name="sss">#N/A</definedName>
    <definedName name="ssss" localSheetId="21">#REF!</definedName>
    <definedName name="ssss" localSheetId="22">#REF!</definedName>
    <definedName name="ssss" localSheetId="20">#REF!</definedName>
    <definedName name="ssss">#REF!</definedName>
    <definedName name="zzzzz" localSheetId="21">#REF!</definedName>
    <definedName name="zzzzz" localSheetId="22">#REF!</definedName>
    <definedName name="zzzzz" localSheetId="20">#REF!</definedName>
    <definedName name="zzzzz">#REF!</definedName>
    <definedName name="啊啊" localSheetId="21">#REF!</definedName>
    <definedName name="啊啊" localSheetId="22">#REF!</definedName>
    <definedName name="啊啊" localSheetId="20">#REF!</definedName>
    <definedName name="啊啊">#REF!</definedName>
    <definedName name="安徽" localSheetId="21">#REF!</definedName>
    <definedName name="安徽" localSheetId="22">#REF!</definedName>
    <definedName name="安徽" localSheetId="20">#REF!</definedName>
    <definedName name="安徽">#REF!</definedName>
    <definedName name="北京" localSheetId="21">#REF!</definedName>
    <definedName name="北京" localSheetId="22">#REF!</definedName>
    <definedName name="北京" localSheetId="20">#REF!</definedName>
    <definedName name="北京">#REF!</definedName>
    <definedName name="不不不" localSheetId="21">#REF!</definedName>
    <definedName name="不不不" localSheetId="22">#REF!</definedName>
    <definedName name="不不不" localSheetId="20">#REF!</definedName>
    <definedName name="不不不">#REF!</definedName>
    <definedName name="大连" localSheetId="21">#REF!</definedName>
    <definedName name="大连" localSheetId="22">#REF!</definedName>
    <definedName name="大连" localSheetId="20">#REF!</definedName>
    <definedName name="大连">#REF!</definedName>
    <definedName name="第三批">#N/A</definedName>
    <definedName name="呃呃呃" localSheetId="21">#REF!</definedName>
    <definedName name="呃呃呃" localSheetId="22">#REF!</definedName>
    <definedName name="呃呃呃" localSheetId="20">#REF!</definedName>
    <definedName name="呃呃呃">#REF!</definedName>
    <definedName name="福建" localSheetId="21">#REF!</definedName>
    <definedName name="福建" localSheetId="22">#REF!</definedName>
    <definedName name="福建" localSheetId="20">#REF!</definedName>
    <definedName name="福建">#REF!</definedName>
    <definedName name="福建地区" localSheetId="21">#REF!</definedName>
    <definedName name="福建地区" localSheetId="22">#REF!</definedName>
    <definedName name="福建地区" localSheetId="20">#REF!</definedName>
    <definedName name="福建地区">#REF!</definedName>
    <definedName name="附表" localSheetId="21">#REF!</definedName>
    <definedName name="附表" localSheetId="22">#REF!</definedName>
    <definedName name="附表" localSheetId="20">#REF!</definedName>
    <definedName name="附表">#REF!</definedName>
    <definedName name="广东" localSheetId="21">#REF!</definedName>
    <definedName name="广东" localSheetId="22">#REF!</definedName>
    <definedName name="广东" localSheetId="20">#REF!</definedName>
    <definedName name="广东">#REF!</definedName>
    <definedName name="广东地区" localSheetId="21">#REF!</definedName>
    <definedName name="广东地区" localSheetId="22">#REF!</definedName>
    <definedName name="广东地区" localSheetId="20">#REF!</definedName>
    <definedName name="广东地区">#REF!</definedName>
    <definedName name="广西" localSheetId="21">#REF!</definedName>
    <definedName name="广西" localSheetId="22">#REF!</definedName>
    <definedName name="广西" localSheetId="20">#REF!</definedName>
    <definedName name="广西">#REF!</definedName>
    <definedName name="贵州" localSheetId="21">#REF!</definedName>
    <definedName name="贵州" localSheetId="22">#REF!</definedName>
    <definedName name="贵州" localSheetId="20">#REF!</definedName>
    <definedName name="贵州">#REF!</definedName>
    <definedName name="哈哈哈哈" localSheetId="21">#REF!</definedName>
    <definedName name="哈哈哈哈" localSheetId="22">#REF!</definedName>
    <definedName name="哈哈哈哈" localSheetId="20">#REF!</definedName>
    <definedName name="哈哈哈哈">#REF!</definedName>
    <definedName name="海南" localSheetId="21">#REF!</definedName>
    <definedName name="海南" localSheetId="22">#REF!</definedName>
    <definedName name="海南" localSheetId="20">#REF!</definedName>
    <definedName name="海南">#REF!</definedName>
    <definedName name="河北" localSheetId="21">#REF!</definedName>
    <definedName name="河北" localSheetId="22">#REF!</definedName>
    <definedName name="河北" localSheetId="20">#REF!</definedName>
    <definedName name="河北">#REF!</definedName>
    <definedName name="河南" localSheetId="21">#REF!</definedName>
    <definedName name="河南" localSheetId="22">#REF!</definedName>
    <definedName name="河南" localSheetId="20">#REF!</definedName>
    <definedName name="河南">#REF!</definedName>
    <definedName name="黑龙江" localSheetId="21">#REF!</definedName>
    <definedName name="黑龙江" localSheetId="22">#REF!</definedName>
    <definedName name="黑龙江" localSheetId="20">#REF!</definedName>
    <definedName name="黑龙江">#REF!</definedName>
    <definedName name="湖北" localSheetId="21">#REF!</definedName>
    <definedName name="湖北" localSheetId="22">#REF!</definedName>
    <definedName name="湖北" localSheetId="20">#REF!</definedName>
    <definedName name="湖北">#REF!</definedName>
    <definedName name="湖南" localSheetId="21">#REF!</definedName>
    <definedName name="湖南" localSheetId="22">#REF!</definedName>
    <definedName name="湖南" localSheetId="20">#REF!</definedName>
    <definedName name="湖南">#REF!</definedName>
    <definedName name="汇率" localSheetId="21">#REF!</definedName>
    <definedName name="汇率" localSheetId="22">#REF!</definedName>
    <definedName name="汇率" localSheetId="20">#REF!</definedName>
    <definedName name="汇率">#REF!</definedName>
    <definedName name="吉林" localSheetId="21">#REF!</definedName>
    <definedName name="吉林" localSheetId="22">#REF!</definedName>
    <definedName name="吉林" localSheetId="20">#REF!</definedName>
    <definedName name="吉林">#REF!</definedName>
    <definedName name="江苏" localSheetId="21">#REF!</definedName>
    <definedName name="江苏" localSheetId="22">#REF!</definedName>
    <definedName name="江苏" localSheetId="20">#REF!</definedName>
    <definedName name="江苏">#REF!</definedName>
    <definedName name="江西" localSheetId="21">#REF!</definedName>
    <definedName name="江西" localSheetId="22">#REF!</definedName>
    <definedName name="江西" localSheetId="20">#REF!</definedName>
    <definedName name="江西">#REF!</definedName>
    <definedName name="啦啦啦" localSheetId="21">#REF!</definedName>
    <definedName name="啦啦啦" localSheetId="22">#REF!</definedName>
    <definedName name="啦啦啦" localSheetId="20">#REF!</definedName>
    <definedName name="啦啦啦">#REF!</definedName>
    <definedName name="了" localSheetId="21">#REF!</definedName>
    <definedName name="了" localSheetId="22">#REF!</definedName>
    <definedName name="了" localSheetId="20">#REF!</definedName>
    <definedName name="了">#REF!</definedName>
    <definedName name="辽宁" localSheetId="21">#REF!</definedName>
    <definedName name="辽宁" localSheetId="22">#REF!</definedName>
    <definedName name="辽宁" localSheetId="20">#REF!</definedName>
    <definedName name="辽宁">#REF!</definedName>
    <definedName name="辽宁地区" localSheetId="21">#REF!</definedName>
    <definedName name="辽宁地区" localSheetId="22">#REF!</definedName>
    <definedName name="辽宁地区" localSheetId="20">#REF!</definedName>
    <definedName name="辽宁地区">#REF!</definedName>
    <definedName name="么么么么" localSheetId="21">#REF!</definedName>
    <definedName name="么么么么" localSheetId="22">#REF!</definedName>
    <definedName name="么么么么" localSheetId="20">#REF!</definedName>
    <definedName name="么么么么">#REF!</definedName>
    <definedName name="内蒙" localSheetId="21">#REF!</definedName>
    <definedName name="内蒙" localSheetId="22">#REF!</definedName>
    <definedName name="内蒙" localSheetId="20">#REF!</definedName>
    <definedName name="内蒙">#REF!</definedName>
    <definedName name="你" localSheetId="21">#REF!</definedName>
    <definedName name="你" localSheetId="22">#REF!</definedName>
    <definedName name="你" localSheetId="20">#REF!</definedName>
    <definedName name="你">#REF!</definedName>
    <definedName name="宁波" localSheetId="21">#REF!</definedName>
    <definedName name="宁波" localSheetId="22">#REF!</definedName>
    <definedName name="宁波" localSheetId="20">#REF!</definedName>
    <definedName name="宁波">#REF!</definedName>
    <definedName name="宁夏" localSheetId="21">#REF!</definedName>
    <definedName name="宁夏" localSheetId="22">#REF!</definedName>
    <definedName name="宁夏" localSheetId="20">#REF!</definedName>
    <definedName name="宁夏">#REF!</definedName>
    <definedName name="悄悄" localSheetId="21">#REF!</definedName>
    <definedName name="悄悄" localSheetId="22">#REF!</definedName>
    <definedName name="悄悄" localSheetId="20">#REF!</definedName>
    <definedName name="悄悄">#REF!</definedName>
    <definedName name="青岛" localSheetId="21">#REF!</definedName>
    <definedName name="青岛" localSheetId="22">#REF!</definedName>
    <definedName name="青岛" localSheetId="20">#REF!</definedName>
    <definedName name="青岛">#REF!</definedName>
    <definedName name="青海" localSheetId="21">#REF!</definedName>
    <definedName name="青海" localSheetId="22">#REF!</definedName>
    <definedName name="青海" localSheetId="20">#REF!</definedName>
    <definedName name="青海">#REF!</definedName>
    <definedName name="全国收入累计">#N/A</definedName>
    <definedName name="日日日" localSheetId="21">#REF!</definedName>
    <definedName name="日日日" localSheetId="22">#REF!</definedName>
    <definedName name="日日日" localSheetId="20">#REF!</definedName>
    <definedName name="日日日">#REF!</definedName>
    <definedName name="厦门" localSheetId="21">#REF!</definedName>
    <definedName name="厦门" localSheetId="22">#REF!</definedName>
    <definedName name="厦门" localSheetId="20">#REF!</definedName>
    <definedName name="厦门">#REF!</definedName>
    <definedName name="山东" localSheetId="21">#REF!</definedName>
    <definedName name="山东" localSheetId="22">#REF!</definedName>
    <definedName name="山东" localSheetId="20">#REF!</definedName>
    <definedName name="山东">#REF!</definedName>
    <definedName name="山东地区" localSheetId="21">#REF!</definedName>
    <definedName name="山东地区" localSheetId="22">#REF!</definedName>
    <definedName name="山东地区" localSheetId="20">#REF!</definedName>
    <definedName name="山东地区">#REF!</definedName>
    <definedName name="山西" localSheetId="21">#REF!</definedName>
    <definedName name="山西" localSheetId="22">#REF!</definedName>
    <definedName name="山西" localSheetId="20">#REF!</definedName>
    <definedName name="山西">#REF!</definedName>
    <definedName name="陕西" localSheetId="21">#REF!</definedName>
    <definedName name="陕西" localSheetId="22">#REF!</definedName>
    <definedName name="陕西" localSheetId="20">#REF!</definedName>
    <definedName name="陕西">#REF!</definedName>
    <definedName name="上海" localSheetId="21">#REF!</definedName>
    <definedName name="上海" localSheetId="22">#REF!</definedName>
    <definedName name="上海" localSheetId="20">#REF!</definedName>
    <definedName name="上海">#REF!</definedName>
    <definedName name="深圳" localSheetId="21">#REF!</definedName>
    <definedName name="深圳" localSheetId="22">#REF!</definedName>
    <definedName name="深圳" localSheetId="20">#REF!</definedName>
    <definedName name="深圳">#REF!</definedName>
    <definedName name="生产列1" localSheetId="21">#REF!</definedName>
    <definedName name="生产列1" localSheetId="22">#REF!</definedName>
    <definedName name="生产列1" localSheetId="20">#REF!</definedName>
    <definedName name="生产列1">#REF!</definedName>
    <definedName name="生产列11" localSheetId="21">#REF!</definedName>
    <definedName name="生产列11" localSheetId="22">#REF!</definedName>
    <definedName name="生产列11" localSheetId="20">#REF!</definedName>
    <definedName name="生产列11">#REF!</definedName>
    <definedName name="生产列15" localSheetId="21">#REF!</definedName>
    <definedName name="生产列15" localSheetId="22">#REF!</definedName>
    <definedName name="生产列15" localSheetId="20">#REF!</definedName>
    <definedName name="生产列15">#REF!</definedName>
    <definedName name="生产列16" localSheetId="21">#REF!</definedName>
    <definedName name="生产列16" localSheetId="22">#REF!</definedName>
    <definedName name="生产列16" localSheetId="20">#REF!</definedName>
    <definedName name="生产列16">#REF!</definedName>
    <definedName name="生产列17" localSheetId="21">#REF!</definedName>
    <definedName name="生产列17" localSheetId="22">#REF!</definedName>
    <definedName name="生产列17" localSheetId="20">#REF!</definedName>
    <definedName name="生产列17">#REF!</definedName>
    <definedName name="生产列19" localSheetId="21">#REF!</definedName>
    <definedName name="生产列19" localSheetId="22">#REF!</definedName>
    <definedName name="生产列19" localSheetId="20">#REF!</definedName>
    <definedName name="生产列19">#REF!</definedName>
    <definedName name="生产列2" localSheetId="21">#REF!</definedName>
    <definedName name="生产列2" localSheetId="22">#REF!</definedName>
    <definedName name="生产列2" localSheetId="20">#REF!</definedName>
    <definedName name="生产列2">#REF!</definedName>
    <definedName name="生产列20" localSheetId="21">#REF!</definedName>
    <definedName name="生产列20" localSheetId="22">#REF!</definedName>
    <definedName name="生产列20" localSheetId="20">#REF!</definedName>
    <definedName name="生产列20">#REF!</definedName>
    <definedName name="生产列3" localSheetId="21">#REF!</definedName>
    <definedName name="生产列3" localSheetId="22">#REF!</definedName>
    <definedName name="生产列3" localSheetId="20">#REF!</definedName>
    <definedName name="生产列3">#REF!</definedName>
    <definedName name="生产列4" localSheetId="21">#REF!</definedName>
    <definedName name="生产列4" localSheetId="22">#REF!</definedName>
    <definedName name="生产列4" localSheetId="20">#REF!</definedName>
    <definedName name="生产列4">#REF!</definedName>
    <definedName name="生产列5" localSheetId="21">#REF!</definedName>
    <definedName name="生产列5" localSheetId="22">#REF!</definedName>
    <definedName name="生产列5" localSheetId="20">#REF!</definedName>
    <definedName name="生产列5">#REF!</definedName>
    <definedName name="生产列6" localSheetId="21">#REF!</definedName>
    <definedName name="生产列6" localSheetId="22">#REF!</definedName>
    <definedName name="生产列6" localSheetId="20">#REF!</definedName>
    <definedName name="生产列6">#REF!</definedName>
    <definedName name="生产列7" localSheetId="21">#REF!</definedName>
    <definedName name="生产列7" localSheetId="22">#REF!</definedName>
    <definedName name="生产列7" localSheetId="20">#REF!</definedName>
    <definedName name="生产列7">#REF!</definedName>
    <definedName name="生产列8" localSheetId="21">#REF!</definedName>
    <definedName name="生产列8" localSheetId="22">#REF!</definedName>
    <definedName name="生产列8" localSheetId="20">#REF!</definedName>
    <definedName name="生产列8">#REF!</definedName>
    <definedName name="生产列9" localSheetId="21">#REF!</definedName>
    <definedName name="生产列9" localSheetId="22">#REF!</definedName>
    <definedName name="生产列9" localSheetId="20">#REF!</definedName>
    <definedName name="生产列9">#REF!</definedName>
    <definedName name="生产期" localSheetId="21">#REF!</definedName>
    <definedName name="生产期" localSheetId="22">#REF!</definedName>
    <definedName name="生产期" localSheetId="20">#REF!</definedName>
    <definedName name="生产期">#REF!</definedName>
    <definedName name="生产期1" localSheetId="21">#REF!</definedName>
    <definedName name="生产期1" localSheetId="22">#REF!</definedName>
    <definedName name="生产期1" localSheetId="20">#REF!</definedName>
    <definedName name="生产期1">#REF!</definedName>
    <definedName name="生产期11" localSheetId="21">#REF!</definedName>
    <definedName name="生产期11" localSheetId="22">#REF!</definedName>
    <definedName name="生产期11" localSheetId="20">#REF!</definedName>
    <definedName name="生产期11">#REF!</definedName>
    <definedName name="生产期15" localSheetId="21">#REF!</definedName>
    <definedName name="生产期15" localSheetId="22">#REF!</definedName>
    <definedName name="生产期15" localSheetId="20">#REF!</definedName>
    <definedName name="生产期15">#REF!</definedName>
    <definedName name="生产期16" localSheetId="21">#REF!</definedName>
    <definedName name="生产期16" localSheetId="22">#REF!</definedName>
    <definedName name="生产期16" localSheetId="20">#REF!</definedName>
    <definedName name="生产期16">#REF!</definedName>
    <definedName name="生产期17" localSheetId="21">#REF!</definedName>
    <definedName name="生产期17" localSheetId="22">#REF!</definedName>
    <definedName name="生产期17" localSheetId="20">#REF!</definedName>
    <definedName name="生产期17">#REF!</definedName>
    <definedName name="生产期19" localSheetId="21">#REF!</definedName>
    <definedName name="生产期19" localSheetId="22">#REF!</definedName>
    <definedName name="生产期19" localSheetId="20">#REF!</definedName>
    <definedName name="生产期19">#REF!</definedName>
    <definedName name="生产期2" localSheetId="21">#REF!</definedName>
    <definedName name="生产期2" localSheetId="22">#REF!</definedName>
    <definedName name="生产期2" localSheetId="20">#REF!</definedName>
    <definedName name="生产期2">#REF!</definedName>
    <definedName name="生产期20" localSheetId="21">#REF!</definedName>
    <definedName name="生产期20" localSheetId="22">#REF!</definedName>
    <definedName name="生产期20" localSheetId="20">#REF!</definedName>
    <definedName name="生产期20">#REF!</definedName>
    <definedName name="生产期3" localSheetId="21">#REF!</definedName>
    <definedName name="生产期3" localSheetId="22">#REF!</definedName>
    <definedName name="生产期3" localSheetId="20">#REF!</definedName>
    <definedName name="生产期3">#REF!</definedName>
    <definedName name="生产期4" localSheetId="21">#REF!</definedName>
    <definedName name="生产期4" localSheetId="22">#REF!</definedName>
    <definedName name="生产期4" localSheetId="20">#REF!</definedName>
    <definedName name="生产期4">#REF!</definedName>
    <definedName name="生产期5" localSheetId="21">#REF!</definedName>
    <definedName name="生产期5" localSheetId="22">#REF!</definedName>
    <definedName name="生产期5" localSheetId="20">#REF!</definedName>
    <definedName name="生产期5">#REF!</definedName>
    <definedName name="生产期6" localSheetId="21">#REF!</definedName>
    <definedName name="生产期6" localSheetId="22">#REF!</definedName>
    <definedName name="生产期6" localSheetId="20">#REF!</definedName>
    <definedName name="生产期6">#REF!</definedName>
    <definedName name="生产期7" localSheetId="21">#REF!</definedName>
    <definedName name="生产期7" localSheetId="22">#REF!</definedName>
    <definedName name="生产期7" localSheetId="20">#REF!</definedName>
    <definedName name="生产期7">#REF!</definedName>
    <definedName name="生产期8" localSheetId="21">#REF!</definedName>
    <definedName name="生产期8" localSheetId="22">#REF!</definedName>
    <definedName name="生产期8" localSheetId="20">#REF!</definedName>
    <definedName name="生产期8">#REF!</definedName>
    <definedName name="生产期9" localSheetId="21">#REF!</definedName>
    <definedName name="生产期9" localSheetId="22">#REF!</definedName>
    <definedName name="生产期9" localSheetId="20">#REF!</definedName>
    <definedName name="生产期9">#REF!</definedName>
    <definedName name="省级">#N/A</definedName>
    <definedName name="时代" localSheetId="21">#REF!</definedName>
    <definedName name="时代" localSheetId="22">#REF!</definedName>
    <definedName name="时代" localSheetId="20">#REF!</definedName>
    <definedName name="时代">#REF!</definedName>
    <definedName name="是" localSheetId="21">#REF!</definedName>
    <definedName name="是" localSheetId="22">#REF!</definedName>
    <definedName name="是" localSheetId="20">#REF!</definedName>
    <definedName name="是">#REF!</definedName>
    <definedName name="是水水水水" localSheetId="21">#REF!</definedName>
    <definedName name="是水水水水" localSheetId="22">#REF!</definedName>
    <definedName name="是水水水水" localSheetId="20">#REF!</definedName>
    <definedName name="是水水水水">#REF!</definedName>
    <definedName name="收入表">#N/A</definedName>
    <definedName name="水水水嘎嘎嘎水" localSheetId="21">#REF!</definedName>
    <definedName name="水水水嘎嘎嘎水" localSheetId="22">#REF!</definedName>
    <definedName name="水水水嘎嘎嘎水" localSheetId="20">#REF!</definedName>
    <definedName name="水水水嘎嘎嘎水">#REF!</definedName>
    <definedName name="水水水水" localSheetId="21">#REF!</definedName>
    <definedName name="水水水水" localSheetId="22">#REF!</definedName>
    <definedName name="水水水水" localSheetId="20">#REF!</definedName>
    <definedName name="水水水水">#REF!</definedName>
    <definedName name="四川" localSheetId="21">#REF!</definedName>
    <definedName name="四川" localSheetId="22">#REF!</definedName>
    <definedName name="四川" localSheetId="20">#REF!</definedName>
    <definedName name="四川">#REF!</definedName>
    <definedName name="天津" localSheetId="21">#REF!</definedName>
    <definedName name="天津" localSheetId="22">#REF!</definedName>
    <definedName name="天津" localSheetId="20">#REF!</definedName>
    <definedName name="天津">#REF!</definedName>
    <definedName name="我问问" localSheetId="21">#REF!</definedName>
    <definedName name="我问问" localSheetId="22">#REF!</definedName>
    <definedName name="我问问" localSheetId="20">#REF!</definedName>
    <definedName name="我问问">#REF!</definedName>
    <definedName name="西藏" localSheetId="21">#REF!</definedName>
    <definedName name="西藏" localSheetId="22">#REF!</definedName>
    <definedName name="西藏" localSheetId="20">#REF!</definedName>
    <definedName name="西藏">#REF!</definedName>
    <definedName name="新疆" localSheetId="21">#REF!</definedName>
    <definedName name="新疆" localSheetId="22">#REF!</definedName>
    <definedName name="新疆" localSheetId="20">#REF!</definedName>
    <definedName name="新疆">#REF!</definedName>
    <definedName name="一i" localSheetId="21">#REF!</definedName>
    <definedName name="一i" localSheetId="22">#REF!</definedName>
    <definedName name="一i" localSheetId="20">#REF!</definedName>
    <definedName name="一i">#REF!</definedName>
    <definedName name="一一i" localSheetId="21">#REF!</definedName>
    <definedName name="一一i" localSheetId="22">#REF!</definedName>
    <definedName name="一一i" localSheetId="20">#REF!</definedName>
    <definedName name="一一i">#REF!</definedName>
    <definedName name="云南" localSheetId="21">#REF!</definedName>
    <definedName name="云南" localSheetId="22">#REF!</definedName>
    <definedName name="云南" localSheetId="20">#REF!</definedName>
    <definedName name="云南">#REF!</definedName>
    <definedName name="啧啧啧" localSheetId="21">#REF!</definedName>
    <definedName name="啧啧啧" localSheetId="22">#REF!</definedName>
    <definedName name="啧啧啧" localSheetId="20">#REF!</definedName>
    <definedName name="啧啧啧">#REF!</definedName>
    <definedName name="浙江" localSheetId="21">#REF!</definedName>
    <definedName name="浙江" localSheetId="22">#REF!</definedName>
    <definedName name="浙江" localSheetId="20">#REF!</definedName>
    <definedName name="浙江">#REF!</definedName>
    <definedName name="浙江地区" localSheetId="21">#REF!</definedName>
    <definedName name="浙江地区" localSheetId="22">#REF!</definedName>
    <definedName name="浙江地区" localSheetId="20">#REF!</definedName>
    <definedName name="浙江地区">#REF!</definedName>
    <definedName name="重庆" localSheetId="21">#REF!</definedName>
    <definedName name="重庆" localSheetId="22">#REF!</definedName>
    <definedName name="重庆" localSheetId="20">#REF!</definedName>
    <definedName name="重庆">#REF!</definedName>
    <definedName name="_xlnm._FilterDatabase" localSheetId="5" hidden="1">六.湛河区2024年一般公共预算本级基本支出经济分类!$A$4:$B$27</definedName>
    <definedName name="地区名称">[3]封面!$B$2:$B$6</definedName>
    <definedName name="_xlnm.Print_Titles" localSheetId="14">十五.湛河区本级2024年政府性基金支出预算表!$4:$5</definedName>
    <definedName name="地区名称" localSheetId="15">[5]封面!$B$2:$B$6</definedName>
    <definedName name="_xlnm.Print_Titles" localSheetId="15">十六.湛河区2024年政府性基金支出预算明细表!$1:$5</definedName>
    <definedName name="_xlnm.Print_Area" localSheetId="15">十六.湛河区2024年政府性基金支出预算明细表!$A:$H</definedName>
    <definedName name="地区名称" localSheetId="4">[4]封面!$B$2:$B$6</definedName>
    <definedName name="_xlnm.Print_Titles" localSheetId="4">五.湛河区2024年一般公共预算支出预算明细表!$2:$5</definedName>
  </definedNames>
  <calcPr calcId="144525" fullPrecision="0"/>
</workbook>
</file>

<file path=xl/comments1.xml><?xml version="1.0" encoding="utf-8"?>
<comments xmlns="http://schemas.openxmlformats.org/spreadsheetml/2006/main">
  <authors>
    <author>Administrator</author>
  </authors>
  <commentList>
    <comment ref="B11" authorId="0">
      <text>
        <r>
          <rPr>
            <b/>
            <sz val="9"/>
            <rFont val="宋体"/>
            <charset val="134"/>
          </rPr>
          <t>Administrator:</t>
        </r>
        <r>
          <rPr>
            <sz val="9"/>
            <rFont val="宋体"/>
            <charset val="134"/>
          </rPr>
          <t xml:space="preserve">
(含上级补助收入32370000元）
分项不体现</t>
        </r>
      </text>
    </comment>
  </commentList>
</comments>
</file>

<file path=xl/comments2.xml><?xml version="1.0" encoding="utf-8"?>
<comments xmlns="http://schemas.openxmlformats.org/spreadsheetml/2006/main">
  <authors>
    <author>Administrator</author>
  </authors>
  <commentList>
    <comment ref="B11" authorId="0">
      <text>
        <r>
          <rPr>
            <b/>
            <sz val="9"/>
            <rFont val="宋体"/>
            <charset val="134"/>
          </rPr>
          <t>Administrator:</t>
        </r>
        <r>
          <rPr>
            <sz val="9"/>
            <rFont val="宋体"/>
            <charset val="134"/>
          </rPr>
          <t xml:space="preserve">
(含上级补助收入32370000元）
分项不体现</t>
        </r>
      </text>
    </comment>
  </commentList>
</comments>
</file>

<file path=xl/sharedStrings.xml><?xml version="1.0" encoding="utf-8"?>
<sst xmlns="http://schemas.openxmlformats.org/spreadsheetml/2006/main" count="1688" uniqueCount="1052">
  <si>
    <t>表一</t>
  </si>
  <si>
    <t>湛河区2024年一般公共预算收支预算总表</t>
  </si>
  <si>
    <t>单位：万元</t>
  </si>
  <si>
    <t>项目</t>
  </si>
  <si>
    <t>收入预算数</t>
  </si>
  <si>
    <t>支出预算数</t>
  </si>
  <si>
    <t>区级一般公共预算收入</t>
  </si>
  <si>
    <t>区级一般公共预算支出</t>
  </si>
  <si>
    <t>上级补助收入</t>
  </si>
  <si>
    <t>上解上级支出</t>
  </si>
  <si>
    <t xml:space="preserve">    返还性收入</t>
  </si>
  <si>
    <t>地方政府一般债务还本支出</t>
  </si>
  <si>
    <t xml:space="preserve">    一般性转移支付收入</t>
  </si>
  <si>
    <t xml:space="preserve">    专项转移支付收入</t>
  </si>
  <si>
    <t>上年结余收入</t>
  </si>
  <si>
    <t>调入预算稳定调节基金</t>
  </si>
  <si>
    <t>调入资金</t>
  </si>
  <si>
    <t>收入总计</t>
  </si>
  <si>
    <t>支出总计</t>
  </si>
  <si>
    <t>表二</t>
  </si>
  <si>
    <t>湛河区2024年一般公共预算收入预算表</t>
  </si>
  <si>
    <t>项   目</t>
  </si>
  <si>
    <t>2023执行数</t>
  </si>
  <si>
    <t>2024年预算数</t>
  </si>
  <si>
    <t>预算数为上年执行数%</t>
  </si>
  <si>
    <t>1、税收收入</t>
  </si>
  <si>
    <t xml:space="preserve">          其中：增值税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</si>
  <si>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</si>
  <si>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</si>
  <si>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</si>
  <si>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</si>
  <si>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</si>
  <si>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</si>
  <si>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</si>
  <si>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</si>
  <si>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</si>
  <si>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</si>
  <si>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环境保护税</t>
  </si>
  <si>
    <t>其他税收收入</t>
  </si>
  <si>
    <t>2、非税收入</t>
  </si>
  <si>
    <t xml:space="preserve">        （一）行政事业性收费收入</t>
  </si>
  <si>
    <t xml:space="preserve">        （二）罚没收入</t>
  </si>
  <si>
    <t xml:space="preserve">        （三）国有资源（资产）有偿使用收入</t>
  </si>
  <si>
    <t xml:space="preserve">        （四）教育费附加收入</t>
  </si>
  <si>
    <t xml:space="preserve">        （五）地方教育费附加收入</t>
  </si>
  <si>
    <t xml:space="preserve">        （六）残疾人就业保障金收入</t>
  </si>
  <si>
    <t xml:space="preserve">        （七）其他收入</t>
  </si>
  <si>
    <t>合   计</t>
  </si>
  <si>
    <t>表三</t>
  </si>
  <si>
    <t>湛河区2024年一般公共预算支出预算表</t>
  </si>
  <si>
    <t>2023年预算数</t>
  </si>
  <si>
    <t>2023年执行数</t>
  </si>
  <si>
    <t>为上年财力安排支出%</t>
  </si>
  <si>
    <t>一般公共服务支出</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</si>
  <si>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</si>
  <si>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</si>
  <si>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</si>
  <si>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</si>
  <si>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</si>
  <si>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</si>
  <si>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</si>
  <si>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</si>
  <si>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</si>
  <si>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</si>
  <si>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</si>
  <si>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</si>
  <si>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</si>
  <si>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</si>
  <si>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</si>
  <si>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</si>
  <si>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</si>
  <si>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</si>
  <si>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灾害防治及应急管理支出</t>
  </si>
  <si>
    <t>预备费</t>
  </si>
  <si>
    <t>其他支出</t>
  </si>
  <si>
    <t>债务付息支出</t>
  </si>
  <si>
    <t>债务发行费用支出</t>
  </si>
  <si>
    <t>合计</t>
  </si>
  <si>
    <t>表四</t>
  </si>
  <si>
    <t>湛河区2024年一般公共预算支出预算总表</t>
  </si>
  <si>
    <t>科  目</t>
  </si>
  <si>
    <t>合 计</t>
  </si>
  <si>
    <t>当年财力安排支出</t>
  </si>
  <si>
    <t>上级专项转移支付安排支出</t>
  </si>
  <si>
    <t>转移性支出</t>
  </si>
  <si>
    <t>合  计</t>
  </si>
  <si>
    <t>表二之一</t>
  </si>
  <si>
    <t xml:space="preserve"> </t>
  </si>
  <si>
    <t>2024年一般公共预算支出表</t>
  </si>
  <si>
    <t>上年
预算数</t>
  </si>
  <si>
    <t xml:space="preserve">上年预计
执行数 </t>
  </si>
  <si>
    <t>预算数</t>
  </si>
  <si>
    <t>科目编码</t>
  </si>
  <si>
    <t>科目名称</t>
  </si>
  <si>
    <t>金额</t>
  </si>
  <si>
    <t>为上年
预算数的%</t>
  </si>
  <si>
    <t>为上年预计执行数的%</t>
  </si>
  <si>
    <t>201</t>
  </si>
  <si>
    <t>20101</t>
  </si>
  <si>
    <t>人大事务</t>
  </si>
  <si>
    <t>20102</t>
  </si>
  <si>
    <t>政协事务</t>
  </si>
  <si>
    <t>20103</t>
  </si>
  <si>
    <t>政府办公厅（室）及相关机构事务</t>
  </si>
  <si>
    <t>20104</t>
  </si>
  <si>
    <t>发展与改革事务</t>
  </si>
  <si>
    <t>20105</t>
  </si>
  <si>
    <t>统计信息事务</t>
  </si>
  <si>
    <t>20106</t>
  </si>
  <si>
    <t>财政事务</t>
  </si>
  <si>
    <t>20107</t>
  </si>
  <si>
    <t>税收事务</t>
  </si>
  <si>
    <t/>
  </si>
  <si>
    <t>20108</t>
  </si>
  <si>
    <t>审计事务</t>
  </si>
  <si>
    <t>20109</t>
  </si>
  <si>
    <t>海关事务</t>
  </si>
  <si>
    <t>20111</t>
  </si>
  <si>
    <t>纪检监察事务</t>
  </si>
  <si>
    <t>20113</t>
  </si>
  <si>
    <t>商贸事务</t>
  </si>
  <si>
    <t>20114</t>
  </si>
  <si>
    <t>知识产权事务</t>
  </si>
  <si>
    <t>20123</t>
  </si>
  <si>
    <t>民族事务</t>
  </si>
  <si>
    <t>20125</t>
  </si>
  <si>
    <t>港澳台事务</t>
  </si>
  <si>
    <t>20126</t>
  </si>
  <si>
    <t>档案事务</t>
  </si>
  <si>
    <t>20128</t>
  </si>
  <si>
    <t>民主党派及工商联事务</t>
  </si>
  <si>
    <t>20129</t>
  </si>
  <si>
    <t>群众团体事务</t>
  </si>
  <si>
    <t>20131</t>
  </si>
  <si>
    <t>党委办公厅（室）及相关机构事务</t>
  </si>
  <si>
    <t>20132</t>
  </si>
  <si>
    <t>组织事务</t>
  </si>
  <si>
    <t>20133</t>
  </si>
  <si>
    <t>宣传事务</t>
  </si>
  <si>
    <t>20134</t>
  </si>
  <si>
    <t>统战事务</t>
  </si>
  <si>
    <t>20135</t>
  </si>
  <si>
    <t>对外联络事务</t>
  </si>
  <si>
    <t>20136</t>
  </si>
  <si>
    <t>其他共产党事务支出</t>
  </si>
  <si>
    <t>20137</t>
  </si>
  <si>
    <t>网信事务</t>
  </si>
  <si>
    <t>20138</t>
  </si>
  <si>
    <t>市场监督管理事务</t>
  </si>
  <si>
    <t>20139</t>
  </si>
  <si>
    <t>社会工作事务</t>
  </si>
  <si>
    <t>20140</t>
  </si>
  <si>
    <t>信访事务</t>
  </si>
  <si>
    <t>20199</t>
  </si>
  <si>
    <t>其他一般公共服务支出</t>
  </si>
  <si>
    <t>202</t>
  </si>
  <si>
    <t>外交支出</t>
  </si>
  <si>
    <t>20201</t>
  </si>
  <si>
    <t>外交管理事务</t>
  </si>
  <si>
    <t>20202</t>
  </si>
  <si>
    <t>驻外机构</t>
  </si>
  <si>
    <t>20203</t>
  </si>
  <si>
    <t>对外援助</t>
  </si>
  <si>
    <t>20204</t>
  </si>
  <si>
    <t>国际组织</t>
  </si>
  <si>
    <t>20205</t>
  </si>
  <si>
    <t>对外合作与交流</t>
  </si>
  <si>
    <t>20206</t>
  </si>
  <si>
    <t>对外宣传</t>
  </si>
  <si>
    <t>20207</t>
  </si>
  <si>
    <t>边界勘界联检</t>
  </si>
  <si>
    <t>20208</t>
  </si>
  <si>
    <t>国际发展合作</t>
  </si>
  <si>
    <t>20299</t>
  </si>
  <si>
    <t>其他外交支出</t>
  </si>
  <si>
    <t>203</t>
  </si>
  <si>
    <t>20301</t>
  </si>
  <si>
    <t>军费</t>
  </si>
  <si>
    <t>20304</t>
  </si>
  <si>
    <t>国防科研事业</t>
  </si>
  <si>
    <t>20305</t>
  </si>
  <si>
    <t>专项工程</t>
  </si>
  <si>
    <t>20306</t>
  </si>
  <si>
    <t>国防动员</t>
  </si>
  <si>
    <t>20399</t>
  </si>
  <si>
    <t>其他国防支出</t>
  </si>
  <si>
    <t>204</t>
  </si>
  <si>
    <t>20401</t>
  </si>
  <si>
    <t>武装警察部队</t>
  </si>
  <si>
    <t>20402</t>
  </si>
  <si>
    <t>公安</t>
  </si>
  <si>
    <t>20403</t>
  </si>
  <si>
    <t>国家安全</t>
  </si>
  <si>
    <t>20404</t>
  </si>
  <si>
    <t>检察</t>
  </si>
  <si>
    <t>20405</t>
  </si>
  <si>
    <t>法院</t>
  </si>
  <si>
    <t>20406</t>
  </si>
  <si>
    <t>司法</t>
  </si>
  <si>
    <t>20407</t>
  </si>
  <si>
    <t>监狱</t>
  </si>
  <si>
    <t>20408</t>
  </si>
  <si>
    <t>强制隔离戒毒</t>
  </si>
  <si>
    <t>20409</t>
  </si>
  <si>
    <t>国家保密</t>
  </si>
  <si>
    <t>20410</t>
  </si>
  <si>
    <t>缉私警察</t>
  </si>
  <si>
    <t>20499</t>
  </si>
  <si>
    <t>其他公共安全支出</t>
  </si>
  <si>
    <t>205</t>
  </si>
  <si>
    <t>20501</t>
  </si>
  <si>
    <t>教育管理事务</t>
  </si>
  <si>
    <t>20502</t>
  </si>
  <si>
    <t>普通教育</t>
  </si>
  <si>
    <t>20503</t>
  </si>
  <si>
    <t>职业教育</t>
  </si>
  <si>
    <t>20504</t>
  </si>
  <si>
    <t>成人教育</t>
  </si>
  <si>
    <t>20505</t>
  </si>
  <si>
    <t>广播电视教育</t>
  </si>
  <si>
    <t>20506</t>
  </si>
  <si>
    <t>留学教育</t>
  </si>
  <si>
    <t>20507</t>
  </si>
  <si>
    <t>特殊教育</t>
  </si>
  <si>
    <t>20508</t>
  </si>
  <si>
    <t>进修及培训</t>
  </si>
  <si>
    <t>20509</t>
  </si>
  <si>
    <t>教育费附加安排的支出</t>
  </si>
  <si>
    <t>20599</t>
  </si>
  <si>
    <t>其他教育支出</t>
  </si>
  <si>
    <t>206</t>
  </si>
  <si>
    <t>20601</t>
  </si>
  <si>
    <t>科学技术管理事务</t>
  </si>
  <si>
    <t>20602</t>
  </si>
  <si>
    <t>基础研究</t>
  </si>
  <si>
    <t>20603</t>
  </si>
  <si>
    <t>应用研究</t>
  </si>
  <si>
    <t>20604</t>
  </si>
  <si>
    <t>技术研究与开发</t>
  </si>
  <si>
    <t>20605</t>
  </si>
  <si>
    <t>科技条件与服务</t>
  </si>
  <si>
    <t>20606</t>
  </si>
  <si>
    <t>社会科学</t>
  </si>
  <si>
    <t>20607</t>
  </si>
  <si>
    <t>科学技术普及</t>
  </si>
  <si>
    <t>20608</t>
  </si>
  <si>
    <t>科技交流与合作</t>
  </si>
  <si>
    <t>20609</t>
  </si>
  <si>
    <t>科技重大项目</t>
  </si>
  <si>
    <t>20699</t>
  </si>
  <si>
    <t>其他科学技术支出</t>
  </si>
  <si>
    <t>207</t>
  </si>
  <si>
    <t>20701</t>
  </si>
  <si>
    <t>文化和旅游</t>
  </si>
  <si>
    <t>20702</t>
  </si>
  <si>
    <t>文物</t>
  </si>
  <si>
    <t>20703</t>
  </si>
  <si>
    <t>体育</t>
  </si>
  <si>
    <t>20706</t>
  </si>
  <si>
    <t>新闻出版电影</t>
  </si>
  <si>
    <t>20708</t>
  </si>
  <si>
    <t>广播电视</t>
  </si>
  <si>
    <t>20799</t>
  </si>
  <si>
    <t>其他文化旅游体育与传媒支出</t>
  </si>
  <si>
    <t>208</t>
  </si>
  <si>
    <t>20801</t>
  </si>
  <si>
    <t>人力资源和社会保障管理事务</t>
  </si>
  <si>
    <t>20802</t>
  </si>
  <si>
    <t>民政管理事务</t>
  </si>
  <si>
    <t>20805</t>
  </si>
  <si>
    <t>行政事业单位养老支出</t>
  </si>
  <si>
    <t>20806</t>
  </si>
  <si>
    <t>企业改革补助</t>
  </si>
  <si>
    <t>20807</t>
  </si>
  <si>
    <t>就业补助</t>
  </si>
  <si>
    <t>20808</t>
  </si>
  <si>
    <t>抚恤</t>
  </si>
  <si>
    <t>20809</t>
  </si>
  <si>
    <t>退役安置</t>
  </si>
  <si>
    <t>20810</t>
  </si>
  <si>
    <t>社会福利</t>
  </si>
  <si>
    <t>20811</t>
  </si>
  <si>
    <t>残疾人事业</t>
  </si>
  <si>
    <t>20816</t>
  </si>
  <si>
    <t>红十字事业</t>
  </si>
  <si>
    <t>20819</t>
  </si>
  <si>
    <t>最低生活保障</t>
  </si>
  <si>
    <t>20820</t>
  </si>
  <si>
    <t>临时救助</t>
  </si>
  <si>
    <t>20821</t>
  </si>
  <si>
    <t>特困人员救助供养</t>
  </si>
  <si>
    <t>20824</t>
  </si>
  <si>
    <t>补充道路交通事故社会救助基金</t>
  </si>
  <si>
    <t>20825</t>
  </si>
  <si>
    <t>其他生活救助</t>
  </si>
  <si>
    <t>20826</t>
  </si>
  <si>
    <t>财政对基本养老保险基金的补助</t>
  </si>
  <si>
    <t>20827</t>
  </si>
  <si>
    <t>财政对其他社会保险基金的补助</t>
  </si>
  <si>
    <t>20828</t>
  </si>
  <si>
    <t>退役军人管理事务</t>
  </si>
  <si>
    <t>20830</t>
  </si>
  <si>
    <t>财政代缴社会保险费支出</t>
  </si>
  <si>
    <t>20899</t>
  </si>
  <si>
    <t>其他社会保障和就业支出</t>
  </si>
  <si>
    <t>210</t>
  </si>
  <si>
    <t>21001</t>
  </si>
  <si>
    <t>卫生健康管理事务</t>
  </si>
  <si>
    <t>21002</t>
  </si>
  <si>
    <t>公立医院</t>
  </si>
  <si>
    <t>21003</t>
  </si>
  <si>
    <t>基层医疗卫生机构</t>
  </si>
  <si>
    <t>21004</t>
  </si>
  <si>
    <t>公共卫生</t>
  </si>
  <si>
    <t>21007</t>
  </si>
  <si>
    <t>计划生育事务</t>
  </si>
  <si>
    <t>21011</t>
  </si>
  <si>
    <t>行政事业单位医疗</t>
  </si>
  <si>
    <t>21012</t>
  </si>
  <si>
    <t>财政对基本医疗保险基金的补助</t>
  </si>
  <si>
    <t>21013</t>
  </si>
  <si>
    <t>医疗救助</t>
  </si>
  <si>
    <t>21014</t>
  </si>
  <si>
    <t>优抚对象医疗</t>
  </si>
  <si>
    <t>21015</t>
  </si>
  <si>
    <t>医疗保障管理事务</t>
  </si>
  <si>
    <t>21016</t>
  </si>
  <si>
    <t>老龄卫生健康事务</t>
  </si>
  <si>
    <t>21017</t>
  </si>
  <si>
    <t>中医药事务</t>
  </si>
  <si>
    <t>21018</t>
  </si>
  <si>
    <t>疾病预防控制事务</t>
  </si>
  <si>
    <t>21099</t>
  </si>
  <si>
    <t>其他卫生健康支出</t>
  </si>
  <si>
    <t>211</t>
  </si>
  <si>
    <t>21101</t>
  </si>
  <si>
    <t>环境保护管理事务</t>
  </si>
  <si>
    <t>21102</t>
  </si>
  <si>
    <t>环境监测与监察</t>
  </si>
  <si>
    <t>21103</t>
  </si>
  <si>
    <t>污染防治</t>
  </si>
  <si>
    <t>21104</t>
  </si>
  <si>
    <t>自然生态保护</t>
  </si>
  <si>
    <t>21105</t>
  </si>
  <si>
    <t>森林保护修复</t>
  </si>
  <si>
    <t>21107</t>
  </si>
  <si>
    <t>风沙荒漠治理</t>
  </si>
  <si>
    <t>21108</t>
  </si>
  <si>
    <t>退牧还草</t>
  </si>
  <si>
    <t>21109</t>
  </si>
  <si>
    <t>已垦草原退耕还草</t>
  </si>
  <si>
    <t>21110</t>
  </si>
  <si>
    <t>能源节约利用</t>
  </si>
  <si>
    <t>21111</t>
  </si>
  <si>
    <t>污染减排</t>
  </si>
  <si>
    <t>21112</t>
  </si>
  <si>
    <t>可再生能源</t>
  </si>
  <si>
    <t>21113</t>
  </si>
  <si>
    <t>循环经济</t>
  </si>
  <si>
    <t>21114</t>
  </si>
  <si>
    <t>能源管理事务</t>
  </si>
  <si>
    <t>21199</t>
  </si>
  <si>
    <t>其他节能环保支出</t>
  </si>
  <si>
    <t>212</t>
  </si>
  <si>
    <t>21201</t>
  </si>
  <si>
    <t>城乡社区管理事务</t>
  </si>
  <si>
    <t>21202</t>
  </si>
  <si>
    <t>城乡社区规划与管理</t>
  </si>
  <si>
    <t>21203</t>
  </si>
  <si>
    <t>城乡社区公共设施</t>
  </si>
  <si>
    <t>21205</t>
  </si>
  <si>
    <t>城乡社区环境卫生</t>
  </si>
  <si>
    <t>21206</t>
  </si>
  <si>
    <t>建设市场管理与监督</t>
  </si>
  <si>
    <t>21299</t>
  </si>
  <si>
    <t>其他城乡社区支出</t>
  </si>
  <si>
    <t>213</t>
  </si>
  <si>
    <t>21301</t>
  </si>
  <si>
    <t>农业农村</t>
  </si>
  <si>
    <t>21302</t>
  </si>
  <si>
    <t>林业和草原</t>
  </si>
  <si>
    <t>21303</t>
  </si>
  <si>
    <t>水利</t>
  </si>
  <si>
    <t>21305</t>
  </si>
  <si>
    <t>巩固脱贫攻坚成果衔接乡村振兴</t>
  </si>
  <si>
    <t>21307</t>
  </si>
  <si>
    <t>农村综合改革</t>
  </si>
  <si>
    <t>21308</t>
  </si>
  <si>
    <t>普惠金融发展支出</t>
  </si>
  <si>
    <t>21309</t>
  </si>
  <si>
    <t>目标价格补贴</t>
  </si>
  <si>
    <t>21399</t>
  </si>
  <si>
    <t>其他农林水支出</t>
  </si>
  <si>
    <t>214</t>
  </si>
  <si>
    <t>21401</t>
  </si>
  <si>
    <t>公路水路运输</t>
  </si>
  <si>
    <t>21402</t>
  </si>
  <si>
    <t>铁路运输</t>
  </si>
  <si>
    <t>21403</t>
  </si>
  <si>
    <t>民用航空运输</t>
  </si>
  <si>
    <t>21405</t>
  </si>
  <si>
    <t>邮政业支出</t>
  </si>
  <si>
    <t>21499</t>
  </si>
  <si>
    <t>其他交通运输支出</t>
  </si>
  <si>
    <t>215</t>
  </si>
  <si>
    <t>21501</t>
  </si>
  <si>
    <t>资源勘探开发</t>
  </si>
  <si>
    <t>21502</t>
  </si>
  <si>
    <t>制造业</t>
  </si>
  <si>
    <t>21503</t>
  </si>
  <si>
    <t>建筑业</t>
  </si>
  <si>
    <t>21505</t>
  </si>
  <si>
    <t>工业和信息产业监管</t>
  </si>
  <si>
    <t>21507</t>
  </si>
  <si>
    <t>国有资产监管</t>
  </si>
  <si>
    <t>21508</t>
  </si>
  <si>
    <t>支持中小企业发展和管理支出</t>
  </si>
  <si>
    <t>21599</t>
  </si>
  <si>
    <t>其他资源勘探工业信息等支出</t>
  </si>
  <si>
    <t>216</t>
  </si>
  <si>
    <t>21602</t>
  </si>
  <si>
    <t>商业流通事务</t>
  </si>
  <si>
    <t>21606</t>
  </si>
  <si>
    <t>涉外发展服务支出</t>
  </si>
  <si>
    <t>21699</t>
  </si>
  <si>
    <t>其他商业服务业等支出</t>
  </si>
  <si>
    <t>217</t>
  </si>
  <si>
    <t>21701</t>
  </si>
  <si>
    <t>金融部门行政支出</t>
  </si>
  <si>
    <t>21702</t>
  </si>
  <si>
    <t>金融部门监管支出</t>
  </si>
  <si>
    <t>21703</t>
  </si>
  <si>
    <t>金融发展支出</t>
  </si>
  <si>
    <t>21704</t>
  </si>
  <si>
    <t>金融调控支出</t>
  </si>
  <si>
    <t>21799</t>
  </si>
  <si>
    <t>其他金融支出</t>
  </si>
  <si>
    <t>219</t>
  </si>
  <si>
    <t>21901</t>
  </si>
  <si>
    <t>一般公共服务</t>
  </si>
  <si>
    <t>21902</t>
  </si>
  <si>
    <t>教育</t>
  </si>
  <si>
    <t>21903</t>
  </si>
  <si>
    <t>文化旅游体育与传媒</t>
  </si>
  <si>
    <t>21904</t>
  </si>
  <si>
    <t>卫生健康</t>
  </si>
  <si>
    <t>21905</t>
  </si>
  <si>
    <t>节能环保</t>
  </si>
  <si>
    <t>21906</t>
  </si>
  <si>
    <t>21907</t>
  </si>
  <si>
    <t>交通运输</t>
  </si>
  <si>
    <t>21908</t>
  </si>
  <si>
    <t>住房保障</t>
  </si>
  <si>
    <t>21999</t>
  </si>
  <si>
    <t>220</t>
  </si>
  <si>
    <t>22001</t>
  </si>
  <si>
    <t>自然资源事务</t>
  </si>
  <si>
    <t>22005</t>
  </si>
  <si>
    <t>气象事务</t>
  </si>
  <si>
    <t>22099</t>
  </si>
  <si>
    <t>其他自然资源海洋气象等支出</t>
  </si>
  <si>
    <t>221</t>
  </si>
  <si>
    <t>22101</t>
  </si>
  <si>
    <t>保障性安居工程支出</t>
  </si>
  <si>
    <t>22102</t>
  </si>
  <si>
    <t>住房改革支出</t>
  </si>
  <si>
    <t>22103</t>
  </si>
  <si>
    <t>城乡社区住宅</t>
  </si>
  <si>
    <t>222</t>
  </si>
  <si>
    <t>22201</t>
  </si>
  <si>
    <t>粮油物资事务</t>
  </si>
  <si>
    <t>22203</t>
  </si>
  <si>
    <t>能源储备</t>
  </si>
  <si>
    <t>22204</t>
  </si>
  <si>
    <t>粮油储备</t>
  </si>
  <si>
    <t>22205</t>
  </si>
  <si>
    <t>重要商品储备</t>
  </si>
  <si>
    <t>224</t>
  </si>
  <si>
    <t>22401</t>
  </si>
  <si>
    <t>应急管理事务</t>
  </si>
  <si>
    <t>22402</t>
  </si>
  <si>
    <t>消防救援事务</t>
  </si>
  <si>
    <t>22404</t>
  </si>
  <si>
    <t>矿山安全</t>
  </si>
  <si>
    <t>22405</t>
  </si>
  <si>
    <t>地震事务</t>
  </si>
  <si>
    <t>22406</t>
  </si>
  <si>
    <t>自然灾害防治</t>
  </si>
  <si>
    <t>22407</t>
  </si>
  <si>
    <t>自然灾害救灾及恢复重建支出</t>
  </si>
  <si>
    <t>22499</t>
  </si>
  <si>
    <t>其他灾害防治及应急管理支出</t>
  </si>
  <si>
    <t>227</t>
  </si>
  <si>
    <t>229</t>
  </si>
  <si>
    <t>22902</t>
  </si>
  <si>
    <t>年初预留</t>
  </si>
  <si>
    <t>22999</t>
  </si>
  <si>
    <t>232</t>
  </si>
  <si>
    <t>23203</t>
  </si>
  <si>
    <t>地方政府一般债务付息支出</t>
  </si>
  <si>
    <t>233</t>
  </si>
  <si>
    <t>23303</t>
  </si>
  <si>
    <t>地方政府一般债务发行费用支出</t>
  </si>
  <si>
    <t>表六</t>
  </si>
  <si>
    <t>湛河区2024年一般公共预算基本支出预算表
（按政府预算支出经济分类科目）</t>
  </si>
  <si>
    <t>501机关工资福利支出</t>
  </si>
  <si>
    <t>50101工资奖金津补贴</t>
  </si>
  <si>
    <t>50102社会保障缴费</t>
  </si>
  <si>
    <t>50103住房公积金</t>
  </si>
  <si>
    <t>502机关商品和服务支出</t>
  </si>
  <si>
    <t>50201办公经费</t>
  </si>
  <si>
    <t>50202会议费</t>
  </si>
  <si>
    <t>50203培训费</t>
  </si>
  <si>
    <t>50204专用材料购置费</t>
  </si>
  <si>
    <t>50205委托业务费</t>
  </si>
  <si>
    <t>50206公务接待费</t>
  </si>
  <si>
    <t>50207因公出国（境）费用</t>
  </si>
  <si>
    <t>50208公务用车运行维护费</t>
  </si>
  <si>
    <t>50209维修（护）费</t>
  </si>
  <si>
    <t>50299其他商品和服务支出</t>
  </si>
  <si>
    <t>505对事业单位经常性补助</t>
  </si>
  <si>
    <t>50501工资福利支出</t>
  </si>
  <si>
    <t>50502商品和服务支出</t>
  </si>
  <si>
    <t>509对个人和家庭的补助</t>
  </si>
  <si>
    <t>50901社会福利和救助</t>
  </si>
  <si>
    <t>50905离退休费</t>
  </si>
  <si>
    <t>备注：按照《财政部关于印发&lt;支出经济分类科目改革方案&gt;的通知》（财预〔2017〕98号）要求，从2018年起对政府预算均按政府预算支出经济分类科目编制预算。</t>
  </si>
  <si>
    <t>表七</t>
  </si>
  <si>
    <t>湛河区2024年“三公经费”预算汇总表</t>
  </si>
  <si>
    <t>项    目</t>
  </si>
  <si>
    <t>2023年财政拨款
预算安排数</t>
  </si>
  <si>
    <t>2024年财政拨款
预算安排数</t>
  </si>
  <si>
    <t>较上年预算增长%</t>
  </si>
  <si>
    <t>“三公经费”合计</t>
  </si>
  <si>
    <t xml:space="preserve">  因公出国（境）费用</t>
  </si>
  <si>
    <t xml:space="preserve">  公务接待费</t>
  </si>
  <si>
    <t xml:space="preserve">  公务用车运行维护费</t>
  </si>
  <si>
    <t xml:space="preserve">  公务车辆购置费</t>
  </si>
  <si>
    <t>备注：1.按照有关规定，“三公”经费包括因公出国（境）费、公务接待费、公务用车购置及运行费。（1）因公出国（境）费指单位工作人员公务出国（境）的住宿费、差旅费、伙食补助费、杂费、培训费等支出。（2）公务接待费指单位按规定开支的各类公务接待（含外宾接待）支出。（3）公务用车购置及运行费指单位公务用车购置费及租用费、燃料费、维修费、过路过桥费、保险费等支出，公务用车指用于履行公务的机动车辆，包括领导干部专车和执法执勤用车。
      2.2023年湛河区“三公”经费财政拨款预算安排数比上年减少33万元，可比口径下降8.8%，主要原因是各预算单位严格落实厉行节约规定，进一步压缩一般性支出。
      3.从2021年1月1日起，区检察院、区法院上划省级管理，2020年财政拨款预算安排数已相应扣除上划单位数据。</t>
  </si>
  <si>
    <t>表八</t>
  </si>
  <si>
    <t>市对湛河区2024年一般公共预算税收返还和转移支付分项目预算表</t>
  </si>
  <si>
    <t xml:space="preserve">      所得税基数返还收入 </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</si>
  <si>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</si>
  <si>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</si>
  <si>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</si>
  <si>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</si>
  <si>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</si>
  <si>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</si>
  <si>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</si>
  <si>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</si>
  <si>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</si>
  <si>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</si>
  <si>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</si>
  <si>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</si>
  <si>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</si>
  <si>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</si>
  <si>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</si>
  <si>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</si>
  <si>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</si>
  <si>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巩固脱贫攻坚成果衔接乡村振兴转移支付收入</t>
  </si>
  <si>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</si>
  <si>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</si>
  <si>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</si>
  <si>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</si>
  <si>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</si>
  <si>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</si>
  <si>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</si>
  <si>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</si>
  <si>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医疗卫生共同财政事权转移支付收入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</si>
  <si>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</si>
  <si>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</si>
  <si>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</si>
  <si>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</si>
  <si>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资源勘探工业信息等共同财政事权转移支付收入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</si>
  <si>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</si>
  <si>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</si>
  <si>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</si>
  <si>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</si>
  <si>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</si>
  <si>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灾害防治及应急管理共同财政事权转移支付收入</t>
  </si>
  <si>
    <t xml:space="preserve">      其他共同财政事权转移支付收入</t>
  </si>
  <si>
    <t xml:space="preserve">      其他一般性转移支付收入</t>
  </si>
  <si>
    <r>
      <rPr>
        <sz val="11"/>
        <rFont val="宋体"/>
        <charset val="134"/>
        <scheme val="minor"/>
      </rPr>
      <t xml:space="preserve"> </t>
    </r>
    <r>
      <rPr>
        <sz val="11"/>
        <rFont val="宋体"/>
        <charset val="134"/>
      </rPr>
      <t xml:space="preserve">     增值税留抵退税转移支付收入</t>
    </r>
  </si>
  <si>
    <r>
      <rPr>
        <sz val="11"/>
        <rFont val="宋体"/>
        <charset val="134"/>
        <scheme val="minor"/>
      </rPr>
      <t xml:space="preserve"> </t>
    </r>
    <r>
      <rPr>
        <sz val="11"/>
        <rFont val="宋体"/>
        <charset val="134"/>
      </rPr>
      <t xml:space="preserve">     其他退税减税降费转移支付收入</t>
    </r>
  </si>
  <si>
    <r>
      <rPr>
        <sz val="11"/>
        <rFont val="宋体"/>
        <charset val="134"/>
        <scheme val="minor"/>
      </rPr>
      <t xml:space="preserve"> </t>
    </r>
    <r>
      <rPr>
        <sz val="11"/>
        <rFont val="宋体"/>
        <charset val="134"/>
      </rPr>
      <t xml:space="preserve">     补充县区财力转移支付收入</t>
    </r>
  </si>
  <si>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</si>
  <si>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</si>
  <si>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</si>
  <si>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</si>
  <si>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</si>
  <si>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</si>
  <si>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</si>
  <si>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</si>
  <si>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</si>
  <si>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</si>
  <si>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</si>
  <si>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</si>
  <si>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</si>
  <si>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</si>
  <si>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</si>
  <si>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</si>
  <si>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</si>
  <si>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</si>
  <si>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</si>
  <si>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</si>
  <si>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</si>
  <si>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表九</t>
  </si>
  <si>
    <t>市对湛河区2024年一般公共预算税收返还和转移支付分地区预算表</t>
  </si>
  <si>
    <t>地区</t>
  </si>
  <si>
    <t>税收返还</t>
  </si>
  <si>
    <t>一般性转移支付</t>
  </si>
  <si>
    <t>专项转移支付</t>
  </si>
  <si>
    <t xml:space="preserve">  湛河区</t>
  </si>
  <si>
    <t>表十</t>
  </si>
  <si>
    <t>湛河区2024年基本建设支出预算表</t>
  </si>
  <si>
    <t>平顶山市湛河区司法局</t>
  </si>
  <si>
    <t>数智化学习平台</t>
  </si>
  <si>
    <t>首页</t>
  </si>
  <si>
    <t>一、一般公共服务支出</t>
  </si>
  <si>
    <t>学习中心</t>
  </si>
  <si>
    <t>二、公共安全支出</t>
  </si>
  <si>
    <t>三、教育支出</t>
  </si>
  <si>
    <t>四、科学技术支出</t>
  </si>
  <si>
    <t>五、文化体育与传媒支出</t>
  </si>
  <si>
    <t>六、社会保障和就业支出</t>
  </si>
  <si>
    <t>七、卫生健康支出</t>
  </si>
  <si>
    <t>八、农林水支出</t>
  </si>
  <si>
    <t>九、资源勘探信息等支出</t>
  </si>
  <si>
    <t>十、城乡社区支出</t>
  </si>
  <si>
    <t>十一、其他支出</t>
  </si>
  <si>
    <t>基本建设支出合计</t>
  </si>
  <si>
    <t>表十一</t>
  </si>
  <si>
    <t>湛河区2023年一般债务限额余额情况表</t>
  </si>
  <si>
    <t>执行数</t>
  </si>
  <si>
    <t>一、2022年末政府一般债务限额</t>
  </si>
  <si>
    <t>二、2022年末政府一般债务余额实际数</t>
  </si>
  <si>
    <t>三、2023年末政府一般债务限额</t>
  </si>
  <si>
    <t>四、2023年政府一般债务接受转贷额</t>
  </si>
  <si>
    <t>五、2023年政府一般债务还本额</t>
  </si>
  <si>
    <t>六、2023年末政府一般债务余额执行数</t>
  </si>
  <si>
    <t>表十二</t>
  </si>
  <si>
    <t>湛河区2023年地方政府一般债务分地区限额余额情况表</t>
  </si>
  <si>
    <t>地   区</t>
  </si>
  <si>
    <t>2023年限额</t>
  </si>
  <si>
    <t>2023年末余额预计执行数</t>
  </si>
  <si>
    <t xml:space="preserve">         湛河区</t>
  </si>
  <si>
    <t>表十三</t>
  </si>
  <si>
    <t>湛河区2024年政府性基金收支预算总表</t>
  </si>
  <si>
    <t>单位:万元</t>
  </si>
  <si>
    <t>预算科目</t>
  </si>
  <si>
    <t>一、区本级政府性基金收入</t>
  </si>
  <si>
    <t>一、区本级政府性基金支出</t>
  </si>
  <si>
    <t>二、上级补助收入</t>
  </si>
  <si>
    <t>二、上级专项转移支付支出</t>
  </si>
  <si>
    <t>三、下级上解收入</t>
  </si>
  <si>
    <t>三、补助下级支出</t>
  </si>
  <si>
    <t>四、上年结余收入</t>
  </si>
  <si>
    <t>四、年终结余</t>
  </si>
  <si>
    <t>五、调入资金</t>
  </si>
  <si>
    <t>五、地方政府专项债务还本支出</t>
  </si>
  <si>
    <t>六、地方政府专项债务转贷收入</t>
  </si>
  <si>
    <t>六、地方政府专项债务付息支出</t>
  </si>
  <si>
    <t>表十四</t>
  </si>
  <si>
    <t>湛河区2024年政府性基金收入预算表</t>
  </si>
  <si>
    <t>国有土地收益基金收入</t>
  </si>
  <si>
    <t>农业土地开发资金收入</t>
  </si>
  <si>
    <t>国有土地使用权出让收入</t>
  </si>
  <si>
    <t>城市基础设施配套费收入</t>
  </si>
  <si>
    <t>污水处理费收入</t>
  </si>
  <si>
    <t>其他政府性基金收入</t>
  </si>
  <si>
    <t>政府性基金补助收入</t>
  </si>
  <si>
    <t xml:space="preserve">  地方政府专项债务转贷收入</t>
  </si>
  <si>
    <t>表十五</t>
  </si>
  <si>
    <t>湛河区2024年政府性基金支出预算表</t>
  </si>
  <si>
    <t>项  目</t>
  </si>
  <si>
    <t>上年预算数</t>
  </si>
  <si>
    <t>上年执行数</t>
  </si>
  <si>
    <t>为上年预算数的%</t>
  </si>
  <si>
    <t>为上年执行数的%</t>
  </si>
  <si>
    <t>一、文化旅游体育与传媒支出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</si>
  <si>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</si>
  <si>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</si>
  <si>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</si>
  <si>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</si>
  <si>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</si>
  <si>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</si>
  <si>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</si>
  <si>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</si>
  <si>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</si>
  <si>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</si>
  <si>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</si>
  <si>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 </t>
  </si>
  <si>
    <t xml:space="preserve">    国家电影事业发展专项资金对应专项债务收入安排的支出</t>
  </si>
  <si>
    <t xml:space="preserve">      资助城市影院</t>
  </si>
  <si>
    <t xml:space="preserve">      其他国家电影事业发展专项资金对应专项债务收入支出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</si>
  <si>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</si>
  <si>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</si>
  <si>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</si>
  <si>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</si>
  <si>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</si>
  <si>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</si>
  <si>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</si>
  <si>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</si>
  <si>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</si>
  <si>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三、节能环保支出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</si>
  <si>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</si>
  <si>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</si>
  <si>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</si>
  <si>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</si>
  <si>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</si>
  <si>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</si>
  <si>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</si>
  <si>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</si>
  <si>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</si>
  <si>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</si>
  <si>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</si>
  <si>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</si>
  <si>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</si>
  <si>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</si>
  <si>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</si>
  <si>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</si>
  <si>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</si>
  <si>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</si>
  <si>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</si>
  <si>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</si>
  <si>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</si>
  <si>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</si>
  <si>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</si>
  <si>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</si>
  <si>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农业生产发展支出</t>
  </si>
  <si>
    <t>农村社会事业支出</t>
  </si>
  <si>
    <t>农业农村生态环境支出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</si>
  <si>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</si>
  <si>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</si>
  <si>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</si>
  <si>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</si>
  <si>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</si>
  <si>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</si>
  <si>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</si>
  <si>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</si>
  <si>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</si>
  <si>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</si>
  <si>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</si>
  <si>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</si>
  <si>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</si>
  <si>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</si>
  <si>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</si>
  <si>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</si>
  <si>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</si>
  <si>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</si>
  <si>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</si>
  <si>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</si>
  <si>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</si>
  <si>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</si>
  <si>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</si>
  <si>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五、农林水支出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</si>
  <si>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</si>
  <si>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</si>
  <si>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</si>
  <si>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</si>
  <si>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</si>
  <si>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</si>
  <si>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</si>
  <si>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</si>
  <si>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</si>
  <si>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</si>
  <si>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</si>
  <si>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</si>
  <si>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六、交通运输支出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</si>
  <si>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</si>
  <si>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</si>
  <si>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</si>
  <si>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</si>
  <si>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</si>
  <si>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</si>
  <si>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</si>
  <si>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</si>
  <si>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</si>
  <si>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</si>
  <si>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</si>
  <si>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</si>
  <si>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</si>
  <si>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</si>
  <si>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</si>
  <si>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</si>
  <si>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</si>
  <si>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</si>
  <si>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</si>
  <si>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</si>
  <si>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</si>
  <si>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</si>
  <si>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</si>
  <si>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</si>
  <si>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</si>
  <si>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</si>
  <si>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</si>
  <si>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</si>
  <si>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</si>
  <si>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</si>
  <si>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</si>
  <si>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</si>
  <si>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</si>
  <si>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民航科教和信息建设</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</si>
  <si>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</si>
  <si>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</si>
  <si>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</si>
  <si>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</si>
  <si>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</si>
  <si>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</si>
  <si>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七、资源勘探工业信息等支出</t>
  </si>
  <si>
    <t xml:space="preserve">    农网还贷资金支出</t>
  </si>
  <si>
    <t xml:space="preserve">      地方农网还贷资金支出</t>
  </si>
  <si>
    <t xml:space="preserve">      其他农网还贷资金支出</t>
  </si>
  <si>
    <t>八、其他支出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</si>
  <si>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</si>
  <si>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</si>
  <si>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</si>
  <si>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</si>
  <si>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</si>
  <si>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</si>
  <si>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</si>
  <si>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</si>
  <si>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</si>
  <si>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</si>
  <si>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</si>
  <si>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</si>
  <si>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</si>
  <si>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</si>
  <si>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</si>
  <si>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</si>
  <si>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</si>
  <si>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</si>
  <si>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</si>
  <si>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</si>
  <si>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</si>
  <si>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用于巩固脱贫攻坚成果衔接乡村振兴的彩票公益金支出</t>
  </si>
  <si>
    <t xml:space="preserve">      用于法律援助的彩票公益金支出</t>
  </si>
  <si>
    <t xml:space="preserve">      用于城乡医疗救助的的彩票公益金支出</t>
  </si>
  <si>
    <t xml:space="preserve">      用于其他社会公益事业的彩票公益金支出</t>
  </si>
  <si>
    <t>九、债务付息支出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</si>
  <si>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</si>
  <si>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</si>
  <si>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</si>
  <si>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</si>
  <si>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</si>
  <si>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</si>
  <si>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</si>
  <si>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</si>
  <si>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</si>
  <si>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</si>
  <si>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</si>
  <si>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</si>
  <si>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</si>
  <si>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</si>
  <si>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</si>
  <si>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</si>
  <si>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</si>
  <si>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</si>
  <si>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</si>
  <si>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</si>
  <si>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</si>
  <si>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</si>
  <si>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</si>
  <si>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</si>
  <si>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</si>
  <si>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</si>
  <si>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</si>
  <si>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</si>
  <si>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</si>
  <si>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</si>
  <si>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</si>
  <si>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十一、抗疫特别国债安排的支出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</si>
  <si>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</si>
  <si>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</si>
  <si>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</si>
  <si>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</si>
  <si>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</si>
  <si>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</si>
  <si>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</si>
  <si>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</si>
  <si>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</si>
  <si>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</si>
  <si>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</si>
  <si>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</si>
  <si>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</si>
  <si>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</si>
  <si>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</si>
  <si>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</si>
  <si>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</si>
  <si>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</si>
  <si>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</si>
  <si>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</si>
  <si>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支出合计</t>
  </si>
  <si>
    <t xml:space="preserve">  转移性支出</t>
  </si>
  <si>
    <t xml:space="preserve">    政府性基金补助支出</t>
  </si>
  <si>
    <t xml:space="preserve">    政府性基金上解支出</t>
  </si>
  <si>
    <t xml:space="preserve">    调出资金</t>
  </si>
  <si>
    <t xml:space="preserve">    年终结余（转）</t>
  </si>
  <si>
    <t xml:space="preserve">  债务支出</t>
  </si>
  <si>
    <t xml:space="preserve">    地方政府专项债务还本支出</t>
  </si>
  <si>
    <t xml:space="preserve">    地方政府专项债务转贷支出</t>
  </si>
  <si>
    <t>表十六</t>
  </si>
  <si>
    <t>2024年政府性基金预算支出资金来源表</t>
  </si>
  <si>
    <t>当年预算收入安排</t>
  </si>
  <si>
    <t>转移支付收入安排</t>
  </si>
  <si>
    <t>上年结余</t>
  </si>
  <si>
    <t>政府债务资金</t>
  </si>
  <si>
    <t>其他资金</t>
  </si>
  <si>
    <t xml:space="preserve">   国家电影事业发展专项资金安排的支出</t>
  </si>
  <si>
    <t xml:space="preserve">   旅游发展基金支出</t>
  </si>
  <si>
    <t xml:space="preserve">   国家电影事业发展专项资金对应专项债务收入安排的支出</t>
  </si>
  <si>
    <t xml:space="preserve">    污水处理费安排的支出</t>
  </si>
  <si>
    <t xml:space="preserve">    大中型水库库区基金对应专项债务收入安排的支出</t>
  </si>
  <si>
    <t xml:space="preserve">    国家重大水利工程建设基金对应专项债务收入安排的支出</t>
  </si>
  <si>
    <t>十、债务还本支出</t>
  </si>
  <si>
    <t>十一、债务发行费用支出</t>
  </si>
  <si>
    <t>十二、抗疫特别国债安排的支出</t>
  </si>
  <si>
    <t>表十七</t>
  </si>
  <si>
    <t>市对湛河区2024年政府性基金转移支付分项目预算表</t>
  </si>
  <si>
    <t>湛河区</t>
  </si>
  <si>
    <t>0</t>
  </si>
  <si>
    <t>九、其他支出</t>
  </si>
  <si>
    <t>表十八</t>
  </si>
  <si>
    <t>市对湛河区2024年政府性基金转移支付分地区预算表</t>
  </si>
  <si>
    <t>表十九</t>
  </si>
  <si>
    <t>湛河区2023年政府专项债务限额余额情况表</t>
  </si>
  <si>
    <t>一、2022年末政府专项债务限额</t>
  </si>
  <si>
    <t>二、2022年末政府专项债务余额实际数</t>
  </si>
  <si>
    <t>三、2023年末政府专项债务限额</t>
  </si>
  <si>
    <t>四、2023年政府专项债务接受转贷额</t>
  </si>
  <si>
    <t>五、2023年政府专项债务还本额</t>
  </si>
  <si>
    <t>六、2023年末政府专项债务余额执行数</t>
  </si>
  <si>
    <t xml:space="preserve">                                                                   </t>
  </si>
  <si>
    <t xml:space="preserve">               </t>
  </si>
  <si>
    <t>表二十</t>
  </si>
  <si>
    <t>湛河区2023年政府专项债务分地区限额余额情况表</t>
  </si>
  <si>
    <t xml:space="preserve">        湛河区</t>
  </si>
  <si>
    <t>表二十一</t>
  </si>
  <si>
    <t>湛河区2024年国有资本经营收支预算总表</t>
  </si>
  <si>
    <t>利润收入</t>
  </si>
  <si>
    <t>解决历史遗留问题及改革成本支出</t>
  </si>
  <si>
    <t>石油石化企业利润收入</t>
  </si>
  <si>
    <t>“三供一业”移交补助支出</t>
  </si>
  <si>
    <t>钢铁企业利润收入</t>
  </si>
  <si>
    <t>国有企业办职教幼教补助支出</t>
  </si>
  <si>
    <t>运输企业利润收入</t>
  </si>
  <si>
    <t>国有企业办公共服务机构移交补助支出</t>
  </si>
  <si>
    <t>投资服务企业利润收入</t>
  </si>
  <si>
    <t>国有企业退休人员社会化管理补助支出</t>
  </si>
  <si>
    <t>贸易企业利润收入</t>
  </si>
  <si>
    <t>国有企业改革成本支出</t>
  </si>
  <si>
    <t>建筑施工企业利润收入</t>
  </si>
  <si>
    <t>国有企业资本金注入</t>
  </si>
  <si>
    <t>房地产企业利润收入</t>
  </si>
  <si>
    <t>国有经济结构调整支出</t>
  </si>
  <si>
    <t>对外合作企业利润收入</t>
  </si>
  <si>
    <t>公益性设施投资支出</t>
  </si>
  <si>
    <t>医药企业利润收入</t>
  </si>
  <si>
    <t>前瞻性战略性产业发展支出</t>
  </si>
  <si>
    <t>农林牧渔企业利润收入</t>
  </si>
  <si>
    <t>生态环境保护支出</t>
  </si>
  <si>
    <t>地质勘查企业利润收入</t>
  </si>
  <si>
    <t>支持科技进步支出</t>
  </si>
  <si>
    <t>教育文化广播企业利润收入</t>
  </si>
  <si>
    <t>保障国家经济安全支出</t>
  </si>
  <si>
    <t>科学研究企业利润收入</t>
  </si>
  <si>
    <t>其他国有企业资本金注入</t>
  </si>
  <si>
    <t>机关社团所属企业利润收入</t>
  </si>
  <si>
    <t>其他国有资本经营预算支出</t>
  </si>
  <si>
    <t>其他国有资本经营预算企业利润收入</t>
  </si>
  <si>
    <t>股利、股息收入</t>
  </si>
  <si>
    <t>国有控股公司股利、股息收入</t>
  </si>
  <si>
    <t>国有参股公司股利、股息收入</t>
  </si>
  <si>
    <t>其他国有资本经营预算企业股利、股息收入</t>
  </si>
  <si>
    <t>产权转让收入</t>
  </si>
  <si>
    <t>其他国有资本经营预算企业产权转让收入</t>
  </si>
  <si>
    <t>本年收入合计</t>
  </si>
  <si>
    <t>本年支出合计</t>
  </si>
  <si>
    <t>上级专项转移支付收入</t>
  </si>
  <si>
    <t>调出资金</t>
  </si>
  <si>
    <t>上年结转收入</t>
  </si>
  <si>
    <t>表二十二</t>
  </si>
  <si>
    <t>湛河区2024年国有资本经营收入预算表</t>
  </si>
  <si>
    <t>表二十三</t>
  </si>
  <si>
    <t>湛河区2024年国有资本经营支出预算表</t>
  </si>
  <si>
    <t>表二十四</t>
  </si>
  <si>
    <t>湛河区2024年本级国有资本经营支出预算表</t>
  </si>
  <si>
    <t>表二十五</t>
  </si>
  <si>
    <t>市对湛河区2024年国有资本经营预算转移支付预算表(分项目)</t>
  </si>
  <si>
    <t>一、解决历史遗留问题及改革成本</t>
  </si>
  <si>
    <t>二、国有企业资本金注入</t>
  </si>
  <si>
    <t>三、其他国有资本经营预算支出</t>
  </si>
  <si>
    <t>表二十六</t>
  </si>
  <si>
    <t>市对湛河区2024年国有资本经营预算转移支付（分地区）</t>
  </si>
  <si>
    <t>表二十七</t>
  </si>
  <si>
    <t>2024年社会保险基金收支预算总表</t>
  </si>
  <si>
    <t>单位：元</t>
  </si>
  <si>
    <t>企业职工基本养老保险基金收入</t>
  </si>
  <si>
    <t>企业职工基本养老保险基金支出</t>
  </si>
  <si>
    <t xml:space="preserve">  保险费收入</t>
  </si>
  <si>
    <t xml:space="preserve"> 基本养老金</t>
  </si>
  <si>
    <t xml:space="preserve">  财政补贴收入</t>
  </si>
  <si>
    <t xml:space="preserve"> 医疗补助金</t>
  </si>
  <si>
    <t xml:space="preserve">  利息收入</t>
  </si>
  <si>
    <t xml:space="preserve"> 丧葬抚恤补助</t>
  </si>
  <si>
    <t xml:space="preserve">  委托投资收益</t>
  </si>
  <si>
    <t xml:space="preserve"> 其他支出</t>
  </si>
  <si>
    <t xml:space="preserve">  其他收入</t>
  </si>
  <si>
    <t>城乡居民基本养老保险基金收入</t>
  </si>
  <si>
    <t>城乡居民基本养老保险基金支出</t>
  </si>
  <si>
    <t xml:space="preserve"> 基础养老金支出</t>
  </si>
  <si>
    <t xml:space="preserve"> 个人账户养老金支出</t>
  </si>
  <si>
    <t xml:space="preserve"> 丧葬抚恤补助支出</t>
  </si>
  <si>
    <t xml:space="preserve"> 转移支出</t>
  </si>
  <si>
    <t xml:space="preserve">  转移收入</t>
  </si>
  <si>
    <t>机关事业单位基本养老保险基金收入</t>
  </si>
  <si>
    <t>机关事业单位基本养老保险基金支出</t>
  </si>
  <si>
    <t xml:space="preserve"> 基本养老金支出</t>
  </si>
  <si>
    <t xml:space="preserve">  财政补助收入</t>
  </si>
  <si>
    <t>城镇职工基本医疗保险（含生育保险）基金收入</t>
  </si>
  <si>
    <t>城镇职工基本医疗保险（含生育保险）基金支出</t>
  </si>
  <si>
    <t xml:space="preserve"> 统筹基金支出</t>
  </si>
  <si>
    <t xml:space="preserve"> 个人账户基金支出</t>
  </si>
  <si>
    <t>城乡居民基本医疗保险基金收入</t>
  </si>
  <si>
    <t>城乡居民基本医疗保险基金支出</t>
  </si>
  <si>
    <t xml:space="preserve">  基本医疗保险费收入</t>
  </si>
  <si>
    <t xml:space="preserve"> 基本医疗保险待遇支出</t>
  </si>
  <si>
    <t xml:space="preserve"> 大病保险支出</t>
  </si>
  <si>
    <t>工伤保险基金收入</t>
  </si>
  <si>
    <t>工伤保险基金支出</t>
  </si>
  <si>
    <t xml:space="preserve">  工伤保险待遇支出</t>
  </si>
  <si>
    <t>　劳动能力鉴定支出</t>
  </si>
  <si>
    <t xml:space="preserve">  工伤预防费用支出</t>
  </si>
  <si>
    <t xml:space="preserve">  工伤保险基金其他支出</t>
  </si>
  <si>
    <t xml:space="preserve">  下级上解收入</t>
  </si>
  <si>
    <t xml:space="preserve">  上解上级支出</t>
  </si>
  <si>
    <t>失业保险基金收入</t>
  </si>
  <si>
    <t>失业保险基金支出</t>
  </si>
  <si>
    <t xml:space="preserve">  失业保险金支出</t>
  </si>
  <si>
    <t xml:space="preserve">  医疗保险费支出</t>
  </si>
  <si>
    <t xml:space="preserve">  丧葬抚恤补助支出</t>
  </si>
  <si>
    <t xml:space="preserve">  职业培训和职业介绍补贴支出</t>
  </si>
  <si>
    <t xml:space="preserve">  稳定岗位补贴支出</t>
  </si>
  <si>
    <t xml:space="preserve"> 上级补助收入</t>
  </si>
  <si>
    <t xml:space="preserve">  技能提升补贴支出</t>
  </si>
  <si>
    <t xml:space="preserve">  其他费用支出</t>
  </si>
  <si>
    <t>其他支出—失业补助金支出</t>
  </si>
  <si>
    <t>年终结余</t>
  </si>
  <si>
    <t>表二十八</t>
  </si>
  <si>
    <t>2024年社会保险基金收入预算表</t>
  </si>
  <si>
    <t>表二十九</t>
  </si>
  <si>
    <t>2024年社会保险基金支出预算表</t>
  </si>
</sst>
</file>

<file path=xl/styles.xml><?xml version="1.0" encoding="utf-8"?>
<styleSheet xmlns="http://schemas.openxmlformats.org/spreadsheetml/2006/main">
  <numFmts count="18">
    <numFmt numFmtId="176" formatCode="0.00_ "/>
    <numFmt numFmtId="42" formatCode="_ &quot;￥&quot;* #,##0_ ;_ &quot;￥&quot;* \-#,##0_ ;_ &quot;￥&quot;* &quot;-&quot;_ ;_ @_ "/>
    <numFmt numFmtId="44" formatCode="_ &quot;￥&quot;* #,##0.00_ ;_ &quot;￥&quot;* \-#,##0.00_ ;_ &quot;￥&quot;* &quot;-&quot;??_ ;_ @_ "/>
    <numFmt numFmtId="177" formatCode="0_ "/>
    <numFmt numFmtId="178" formatCode="_-&quot;$&quot;* #,##0_-;\-&quot;$&quot;* #,##0_-;_-&quot;$&quot;* &quot;-&quot;_-;_-@_-"/>
    <numFmt numFmtId="43" formatCode="_ * #,##0.00_ ;_ * \-#,##0.00_ ;_ * &quot;-&quot;??_ ;_ @_ "/>
    <numFmt numFmtId="41" formatCode="_ * #,##0_ ;_ * \-#,##0_ ;_ * &quot;-&quot;_ ;_ @_ "/>
    <numFmt numFmtId="179" formatCode="#,##0;\(#,##0\)"/>
    <numFmt numFmtId="180" formatCode="\$#,##0.00;\(\$#,##0.00\)"/>
    <numFmt numFmtId="181" formatCode="#,##0;\-#,##0;&quot;-&quot;"/>
    <numFmt numFmtId="182" formatCode="\$#,##0;\(\$#,##0\)"/>
    <numFmt numFmtId="183" formatCode="#."/>
    <numFmt numFmtId="184" formatCode="%#.00"/>
    <numFmt numFmtId="185" formatCode="\$#.00"/>
    <numFmt numFmtId="186" formatCode="#0"/>
    <numFmt numFmtId="187" formatCode="0.0_ "/>
    <numFmt numFmtId="188" formatCode="#,##0_ "/>
    <numFmt numFmtId="189" formatCode="0.0%"/>
  </numFmts>
  <fonts count="98">
    <font>
      <sz val="12"/>
      <name val="宋体"/>
      <charset val="134"/>
    </font>
    <font>
      <sz val="11"/>
      <color theme="1"/>
      <name val="宋体"/>
      <charset val="134"/>
      <scheme val="minor"/>
    </font>
    <font>
      <sz val="10"/>
      <name val="宋体"/>
      <charset val="134"/>
    </font>
    <font>
      <sz val="20"/>
      <name val="方正大标宋简体"/>
      <charset val="134"/>
    </font>
    <font>
      <b/>
      <sz val="12"/>
      <name val="宋体"/>
      <charset val="134"/>
    </font>
    <font>
      <sz val="20"/>
      <name val="宋体"/>
      <charset val="134"/>
    </font>
    <font>
      <b/>
      <sz val="10.5"/>
      <name val="宋体"/>
      <charset val="134"/>
    </font>
    <font>
      <sz val="10.5"/>
      <name val="宋体"/>
      <charset val="134"/>
    </font>
    <font>
      <b/>
      <sz val="18"/>
      <name val="宋体"/>
      <charset val="134"/>
    </font>
    <font>
      <b/>
      <sz val="12"/>
      <name val="宋体"/>
      <charset val="134"/>
      <scheme val="minor"/>
    </font>
    <font>
      <sz val="11"/>
      <name val="宋体"/>
      <charset val="134"/>
      <scheme val="minor"/>
    </font>
    <font>
      <sz val="12"/>
      <name val="宋体"/>
      <charset val="134"/>
      <scheme val="minor"/>
    </font>
    <font>
      <b/>
      <sz val="11"/>
      <name val="宋体"/>
      <charset val="134"/>
      <scheme val="minor"/>
    </font>
    <font>
      <sz val="13.5"/>
      <color rgb="FFFFFFFF"/>
      <name val="宋体"/>
      <charset val="134"/>
    </font>
    <font>
      <sz val="9"/>
      <color rgb="FFFFFFFF"/>
      <name val="宋体"/>
      <charset val="134"/>
    </font>
    <font>
      <sz val="12"/>
      <color rgb="FFFFFFFF"/>
      <name val="Segoe UI"/>
      <charset val="134"/>
    </font>
    <font>
      <sz val="18"/>
      <name val="宋体"/>
      <charset val="134"/>
    </font>
    <font>
      <sz val="11"/>
      <name val="宋体"/>
      <charset val="134"/>
    </font>
    <font>
      <b/>
      <sz val="12"/>
      <color indexed="8"/>
      <name val="宋体"/>
      <charset val="1"/>
      <scheme val="minor"/>
    </font>
    <font>
      <sz val="12"/>
      <color indexed="8"/>
      <name val="宋体"/>
      <charset val="1"/>
      <scheme val="minor"/>
    </font>
    <font>
      <b/>
      <sz val="12"/>
      <name val="SimSun"/>
      <charset val="134"/>
    </font>
    <font>
      <sz val="12"/>
      <name val="SimSun"/>
      <charset val="134"/>
    </font>
    <font>
      <sz val="11"/>
      <name val="宋体"/>
      <charset val="134"/>
      <scheme val="major"/>
    </font>
    <font>
      <sz val="22"/>
      <name val="宋体"/>
      <charset val="134"/>
      <scheme val="major"/>
    </font>
    <font>
      <sz val="12"/>
      <name val="宋体"/>
      <charset val="134"/>
      <scheme val="major"/>
    </font>
    <font>
      <sz val="20"/>
      <name val="宋体"/>
      <charset val="134"/>
      <scheme val="minor"/>
    </font>
    <font>
      <b/>
      <sz val="11"/>
      <name val="宋体"/>
      <charset val="134"/>
    </font>
    <font>
      <sz val="11"/>
      <color rgb="FF9C0006"/>
      <name val="宋体"/>
      <charset val="0"/>
      <scheme val="minor"/>
    </font>
    <font>
      <sz val="11"/>
      <color rgb="FF3F3F76"/>
      <name val="宋体"/>
      <charset val="0"/>
      <scheme val="minor"/>
    </font>
    <font>
      <sz val="11"/>
      <color indexed="20"/>
      <name val="宋体"/>
      <charset val="134"/>
    </font>
    <font>
      <sz val="11"/>
      <color theme="1"/>
      <name val="宋体"/>
      <charset val="0"/>
      <scheme val="minor"/>
    </font>
    <font>
      <sz val="1"/>
      <color indexed="8"/>
      <name val="Courier"/>
      <charset val="134"/>
    </font>
    <font>
      <sz val="11"/>
      <color rgb="FFFF0000"/>
      <name val="宋体"/>
      <charset val="0"/>
      <scheme val="minor"/>
    </font>
    <font>
      <sz val="11"/>
      <color indexed="9"/>
      <name val="宋体"/>
      <charset val="134"/>
    </font>
    <font>
      <b/>
      <sz val="11"/>
      <color theme="3"/>
      <name val="宋体"/>
      <charset val="134"/>
      <scheme val="minor"/>
    </font>
    <font>
      <sz val="11"/>
      <color theme="0"/>
      <name val="宋体"/>
      <charset val="0"/>
      <scheme val="minor"/>
    </font>
    <font>
      <sz val="1"/>
      <color indexed="16"/>
      <name val="Courier"/>
      <charset val="134"/>
    </font>
    <font>
      <sz val="12"/>
      <color indexed="16"/>
      <name val="宋体"/>
      <charset val="134"/>
    </font>
    <font>
      <sz val="11"/>
      <color indexed="20"/>
      <name val="微软雅黑"/>
      <charset val="134"/>
    </font>
    <font>
      <sz val="12"/>
      <color indexed="20"/>
      <name val="宋体"/>
      <charset val="134"/>
    </font>
    <font>
      <sz val="11"/>
      <color indexed="8"/>
      <name val="宋体"/>
      <charset val="134"/>
    </font>
    <font>
      <b/>
      <sz val="11"/>
      <color indexed="52"/>
      <name val="宋体"/>
      <charset val="134"/>
    </font>
    <font>
      <sz val="12"/>
      <color indexed="9"/>
      <name val="宋体"/>
      <charset val="134"/>
    </font>
    <font>
      <sz val="9"/>
      <color indexed="20"/>
      <name val="微软雅黑"/>
      <charset val="134"/>
    </font>
    <font>
      <b/>
      <sz val="13"/>
      <color indexed="56"/>
      <name val="宋体"/>
      <charset val="134"/>
    </font>
    <font>
      <sz val="1"/>
      <color indexed="0"/>
      <name val="Courier"/>
      <charset val="134"/>
    </font>
    <font>
      <sz val="12"/>
      <color indexed="8"/>
      <name val="宋体"/>
      <charset val="134"/>
    </font>
    <font>
      <sz val="1"/>
      <color indexed="18"/>
      <name val="Courier"/>
      <charset val="134"/>
    </font>
    <font>
      <sz val="11"/>
      <color indexed="42"/>
      <name val="宋体"/>
      <charset val="134"/>
    </font>
    <font>
      <b/>
      <sz val="11"/>
      <color indexed="42"/>
      <name val="宋体"/>
      <charset val="134"/>
    </font>
    <font>
      <sz val="12"/>
      <name val="Times New Roman"/>
      <charset val="134"/>
    </font>
    <font>
      <b/>
      <sz val="15"/>
      <color indexed="56"/>
      <name val="宋体"/>
      <charset val="134"/>
    </font>
    <font>
      <b/>
      <sz val="15"/>
      <color indexed="62"/>
      <name val="宋体"/>
      <charset val="134"/>
    </font>
    <font>
      <i/>
      <sz val="11"/>
      <color indexed="23"/>
      <name val="宋体"/>
      <charset val="134"/>
    </font>
    <font>
      <sz val="10"/>
      <name val="Times New Roman"/>
      <charset val="134"/>
    </font>
    <font>
      <sz val="10.5"/>
      <color indexed="20"/>
      <name val="宋体"/>
      <charset val="134"/>
    </font>
    <font>
      <u/>
      <sz val="11"/>
      <color rgb="FF800080"/>
      <name val="宋体"/>
      <charset val="0"/>
      <scheme val="minor"/>
    </font>
    <font>
      <u/>
      <sz val="11"/>
      <color rgb="FF0000FF"/>
      <name val="宋体"/>
      <charset val="0"/>
      <scheme val="minor"/>
    </font>
    <font>
      <b/>
      <sz val="18"/>
      <color indexed="56"/>
      <name val="宋体"/>
      <charset val="134"/>
    </font>
    <font>
      <b/>
      <sz val="18"/>
      <color theme="3"/>
      <name val="宋体"/>
      <charset val="134"/>
      <scheme val="minor"/>
    </font>
    <font>
      <sz val="12"/>
      <name val="Arial"/>
      <charset val="134"/>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color indexed="20"/>
      <name val="楷体_GB2312"/>
      <charset val="134"/>
    </font>
    <font>
      <sz val="10"/>
      <name val="Tahoma"/>
      <charset val="134"/>
    </font>
    <font>
      <b/>
      <sz val="11"/>
      <color indexed="56"/>
      <name val="宋体"/>
      <charset val="134"/>
    </font>
    <font>
      <b/>
      <sz val="11"/>
      <color indexed="62"/>
      <name val="宋体"/>
      <charset val="134"/>
    </font>
    <font>
      <b/>
      <sz val="13"/>
      <color indexed="62"/>
      <name val="宋体"/>
      <charset val="134"/>
    </font>
    <font>
      <sz val="11"/>
      <color indexed="10"/>
      <name val="宋体"/>
      <charset val="134"/>
    </font>
    <font>
      <b/>
      <sz val="18"/>
      <color indexed="62"/>
      <name val="宋体"/>
      <charset val="134"/>
    </font>
    <font>
      <sz val="10"/>
      <name val="Arial"/>
      <charset val="134"/>
    </font>
    <font>
      <b/>
      <sz val="18"/>
      <name val="Arial"/>
      <charset val="134"/>
    </font>
    <font>
      <sz val="11"/>
      <color indexed="52"/>
      <name val="宋体"/>
      <charset val="134"/>
    </font>
    <font>
      <sz val="10"/>
      <color indexed="8"/>
      <name val="Arial"/>
      <charset val="134"/>
    </font>
    <font>
      <sz val="11"/>
      <color indexed="17"/>
      <name val="宋体"/>
      <charset val="134"/>
    </font>
    <font>
      <sz val="10"/>
      <name val="Helv"/>
      <charset val="134"/>
    </font>
    <font>
      <b/>
      <i/>
      <sz val="16"/>
      <name val="Helv"/>
      <charset val="134"/>
    </font>
    <font>
      <sz val="11"/>
      <color indexed="62"/>
      <name val="宋体"/>
      <charset val="134"/>
    </font>
    <font>
      <b/>
      <sz val="12"/>
      <name val="Arial"/>
      <charset val="134"/>
    </font>
    <font>
      <sz val="11"/>
      <color indexed="16"/>
      <name val="宋体"/>
      <charset val="134"/>
    </font>
    <font>
      <sz val="7"/>
      <name val="Small Fonts"/>
      <charset val="134"/>
    </font>
    <font>
      <b/>
      <sz val="11"/>
      <color indexed="63"/>
      <name val="宋体"/>
      <charset val="134"/>
    </font>
    <font>
      <sz val="8"/>
      <name val="Times New Roman"/>
      <charset val="134"/>
    </font>
    <font>
      <sz val="8"/>
      <name val="Arial"/>
      <charset val="134"/>
    </font>
    <font>
      <b/>
      <sz val="10"/>
      <name val="Tahoma"/>
      <charset val="134"/>
    </font>
    <font>
      <sz val="11"/>
      <color indexed="60"/>
      <name val="宋体"/>
      <charset val="134"/>
    </font>
    <font>
      <sz val="12"/>
      <name val="Helv"/>
      <charset val="134"/>
    </font>
    <font>
      <sz val="11"/>
      <color indexed="8"/>
      <name val="Calibri"/>
      <charset val="134"/>
    </font>
    <font>
      <sz val="9"/>
      <name val="宋体"/>
      <charset val="134"/>
    </font>
    <font>
      <b/>
      <sz val="9"/>
      <name val="宋体"/>
      <charset val="134"/>
    </font>
  </fonts>
  <fills count="5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rgb="FFFFC000"/>
        <bgColor indexed="64"/>
      </patternFill>
    </fill>
    <fill>
      <patternFill patternType="solid">
        <fgColor rgb="FFFFC7CE"/>
        <bgColor indexed="64"/>
      </patternFill>
    </fill>
    <fill>
      <patternFill patternType="solid">
        <fgColor rgb="FFFFCC99"/>
        <bgColor indexed="64"/>
      </patternFill>
    </fill>
    <fill>
      <patternFill patternType="solid">
        <fgColor indexed="45"/>
        <bgColor indexed="64"/>
      </patternFill>
    </fill>
    <fill>
      <patternFill patternType="solid">
        <fgColor theme="6" tint="0.599993896298105"/>
        <bgColor indexed="64"/>
      </patternFill>
    </fill>
    <fill>
      <patternFill patternType="solid">
        <fgColor indexed="30"/>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indexed="4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29"/>
        <bgColor indexed="64"/>
      </patternFill>
    </fill>
    <fill>
      <patternFill patternType="solid">
        <fgColor indexed="54"/>
        <bgColor indexed="64"/>
      </patternFill>
    </fill>
    <fill>
      <patternFill patternType="solid">
        <fgColor indexed="42"/>
        <bgColor indexed="64"/>
      </patternFill>
    </fill>
    <fill>
      <patternFill patternType="solid">
        <fgColor indexed="52"/>
        <bgColor indexed="64"/>
      </patternFill>
    </fill>
    <fill>
      <patternFill patternType="solid">
        <fgColor indexed="49"/>
        <bgColor indexed="64"/>
      </patternFill>
    </fill>
    <fill>
      <patternFill patternType="solid">
        <fgColor indexed="22"/>
        <bgColor indexed="64"/>
      </patternFill>
    </fill>
    <fill>
      <patternFill patternType="solid">
        <fgColor indexed="11"/>
        <bgColor indexed="64"/>
      </patternFill>
    </fill>
    <fill>
      <patternFill patternType="solid">
        <fgColor indexed="55"/>
        <bgColor indexed="64"/>
      </patternFill>
    </fill>
    <fill>
      <patternFill patternType="solid">
        <fgColor indexed="44"/>
        <bgColor indexed="64"/>
      </patternFill>
    </fill>
    <fill>
      <patternFill patternType="solid">
        <fgColor rgb="FFFFFFCC"/>
        <bgColor indexed="64"/>
      </patternFill>
    </fill>
    <fill>
      <patternFill patternType="solid">
        <fgColor theme="6" tint="0.399975585192419"/>
        <bgColor indexed="64"/>
      </patternFill>
    </fill>
    <fill>
      <patternFill patternType="solid">
        <fgColor indexed="36"/>
        <bgColor indexed="64"/>
      </patternFill>
    </fill>
    <fill>
      <patternFill patternType="solid">
        <fgColor theme="9" tint="0.599993896298105"/>
        <bgColor indexed="64"/>
      </patternFill>
    </fill>
    <fill>
      <patternFill patternType="solid">
        <fgColor indexed="2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
      <patternFill patternType="solid">
        <fgColor indexed="51"/>
        <bgColor indexed="64"/>
      </patternFill>
    </fill>
    <fill>
      <patternFill patternType="solid">
        <fgColor indexed="43"/>
        <bgColor indexed="64"/>
      </patternFill>
    </fill>
    <fill>
      <patternFill patternType="solid">
        <fgColor indexed="25"/>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style="thin">
        <color rgb="FFB2B2B2"/>
      </left>
      <right style="thin">
        <color rgb="FFB2B2B2"/>
      </right>
      <top style="thin">
        <color rgb="FFB2B2B2"/>
      </top>
      <bottom style="thin">
        <color rgb="FFB2B2B2"/>
      </bottom>
      <diagonal/>
    </border>
    <border>
      <left/>
      <right/>
      <top/>
      <bottom style="thick">
        <color indexed="49"/>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thick">
        <color indexed="54"/>
      </bottom>
      <diagonal/>
    </border>
    <border>
      <left/>
      <right style="thin">
        <color indexed="54"/>
      </right>
      <top/>
      <bottom style="thin">
        <color indexed="54"/>
      </bottom>
      <diagonal/>
    </border>
    <border>
      <left/>
      <right/>
      <top/>
      <bottom style="medium">
        <color indexed="30"/>
      </bottom>
      <diagonal/>
    </border>
    <border>
      <left/>
      <right/>
      <top/>
      <bottom style="double">
        <color indexed="52"/>
      </bottom>
      <diagonal/>
    </border>
    <border>
      <left/>
      <right/>
      <top/>
      <bottom style="medium">
        <color indexed="49"/>
      </bottom>
      <diagonal/>
    </border>
    <border>
      <left/>
      <right/>
      <top/>
      <bottom style="thick">
        <color indexed="44"/>
      </bottom>
      <diagonal/>
    </border>
    <border>
      <left/>
      <right/>
      <top/>
      <bottom style="medium">
        <color indexed="22"/>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style="thin">
        <color indexed="63"/>
      </left>
      <right style="thin">
        <color indexed="63"/>
      </right>
      <top style="thin">
        <color indexed="63"/>
      </top>
      <bottom style="thin">
        <color indexed="63"/>
      </bottom>
      <diagonal/>
    </border>
    <border>
      <left/>
      <right/>
      <top style="thin">
        <color auto="1"/>
      </top>
      <bottom style="double">
        <color auto="1"/>
      </bottom>
      <diagonal/>
    </border>
    <border>
      <left/>
      <right/>
      <top style="medium">
        <color auto="1"/>
      </top>
      <bottom style="medium">
        <color auto="1"/>
      </bottom>
      <diagonal/>
    </border>
  </borders>
  <cellStyleXfs count="4064">
    <xf numFmtId="0" fontId="0" fillId="0" borderId="0"/>
    <xf numFmtId="0" fontId="39" fillId="8" borderId="0" applyNumberFormat="0" applyBorder="0" applyAlignment="0" applyProtection="0">
      <alignment vertical="center"/>
    </xf>
    <xf numFmtId="42" fontId="1" fillId="0" borderId="0" applyFont="0" applyFill="0" applyBorder="0" applyAlignment="0" applyProtection="0">
      <alignment vertical="center"/>
    </xf>
    <xf numFmtId="183" fontId="36" fillId="0" borderId="0">
      <protection locked="0"/>
    </xf>
    <xf numFmtId="0" fontId="33" fillId="10" borderId="0" applyNumberFormat="0" applyBorder="0" applyAlignment="0" applyProtection="0">
      <alignment vertical="center"/>
    </xf>
    <xf numFmtId="183" fontId="36" fillId="0" borderId="0">
      <protection locked="0"/>
    </xf>
    <xf numFmtId="185" fontId="31" fillId="0" borderId="0">
      <protection locked="0"/>
    </xf>
    <xf numFmtId="0" fontId="28" fillId="7" borderId="10" applyNumberFormat="0" applyAlignment="0" applyProtection="0">
      <alignment vertical="center"/>
    </xf>
    <xf numFmtId="0" fontId="40" fillId="20" borderId="0" applyNumberFormat="0" applyBorder="0" applyAlignment="0" applyProtection="0">
      <alignment vertical="center"/>
    </xf>
    <xf numFmtId="0" fontId="42" fillId="22" borderId="0" applyNumberFormat="0" applyBorder="0" applyAlignment="0" applyProtection="0"/>
    <xf numFmtId="183" fontId="31" fillId="0" borderId="0">
      <protection locked="0"/>
    </xf>
    <xf numFmtId="0" fontId="29" fillId="8" borderId="0" applyNumberFormat="0" applyBorder="0" applyAlignment="0" applyProtection="0">
      <alignment vertical="center"/>
    </xf>
    <xf numFmtId="183" fontId="31" fillId="0" borderId="0">
      <protection locked="0"/>
    </xf>
    <xf numFmtId="0" fontId="30" fillId="12" borderId="0" applyNumberFormat="0" applyBorder="0" applyAlignment="0" applyProtection="0">
      <alignment vertical="center"/>
    </xf>
    <xf numFmtId="44" fontId="1" fillId="0" borderId="0" applyFont="0" applyFill="0" applyBorder="0" applyAlignment="0" applyProtection="0">
      <alignment vertical="center"/>
    </xf>
    <xf numFmtId="0" fontId="42" fillId="21" borderId="0" applyNumberFormat="0" applyBorder="0" applyAlignment="0" applyProtection="0"/>
    <xf numFmtId="0" fontId="40" fillId="26" borderId="0" applyNumberFormat="0" applyBorder="0" applyAlignment="0" applyProtection="0">
      <alignment vertical="center"/>
    </xf>
    <xf numFmtId="183" fontId="31" fillId="0" borderId="0">
      <protection locked="0"/>
    </xf>
    <xf numFmtId="0" fontId="44" fillId="0" borderId="12" applyNumberFormat="0" applyFill="0" applyAlignment="0" applyProtection="0">
      <alignment vertical="center"/>
    </xf>
    <xf numFmtId="41" fontId="1" fillId="0" borderId="0" applyFont="0" applyFill="0" applyBorder="0" applyAlignment="0" applyProtection="0">
      <alignment vertical="center"/>
    </xf>
    <xf numFmtId="0" fontId="46" fillId="23" borderId="0" applyNumberFormat="0" applyBorder="0" applyAlignment="0" applyProtection="0"/>
    <xf numFmtId="0" fontId="40" fillId="18" borderId="0" applyNumberFormat="0" applyBorder="0" applyAlignment="0" applyProtection="0">
      <alignment vertical="center"/>
    </xf>
    <xf numFmtId="183" fontId="36" fillId="0" borderId="0">
      <protection locked="0"/>
    </xf>
    <xf numFmtId="0" fontId="40" fillId="17" borderId="0" applyNumberFormat="0" applyBorder="0" applyAlignment="0" applyProtection="0">
      <alignment vertical="center"/>
    </xf>
    <xf numFmtId="0" fontId="29" fillId="17" borderId="0" applyNumberFormat="0" applyBorder="0" applyAlignment="0" applyProtection="0">
      <alignment vertical="center"/>
    </xf>
    <xf numFmtId="183" fontId="36" fillId="0" borderId="0">
      <protection locked="0"/>
    </xf>
    <xf numFmtId="0" fontId="40" fillId="17" borderId="0" applyNumberFormat="0" applyBorder="0" applyAlignment="0" applyProtection="0">
      <alignment vertical="center"/>
    </xf>
    <xf numFmtId="0" fontId="30"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7" borderId="0" applyNumberFormat="0" applyBorder="0" applyAlignment="0" applyProtection="0">
      <alignment vertical="center"/>
    </xf>
    <xf numFmtId="0" fontId="40" fillId="24" borderId="0" applyNumberFormat="0" applyBorder="0" applyAlignment="0" applyProtection="0">
      <alignment vertical="center"/>
    </xf>
    <xf numFmtId="183" fontId="36" fillId="0" borderId="0">
      <protection locked="0"/>
    </xf>
    <xf numFmtId="0" fontId="27" fillId="6" borderId="0" applyNumberFormat="0" applyBorder="0" applyAlignment="0" applyProtection="0">
      <alignment vertical="center"/>
    </xf>
    <xf numFmtId="183" fontId="31" fillId="0" borderId="0">
      <protection locked="0"/>
    </xf>
    <xf numFmtId="43" fontId="1" fillId="0" borderId="0" applyFont="0" applyFill="0" applyBorder="0" applyAlignment="0" applyProtection="0">
      <alignment vertical="center"/>
    </xf>
    <xf numFmtId="0" fontId="35" fillId="28" borderId="0" applyNumberFormat="0" applyBorder="0" applyAlignment="0" applyProtection="0">
      <alignment vertical="center"/>
    </xf>
    <xf numFmtId="0" fontId="57" fillId="0" borderId="0" applyNumberFormat="0" applyFill="0" applyBorder="0" applyAlignment="0" applyProtection="0">
      <alignment vertical="center"/>
    </xf>
    <xf numFmtId="0" fontId="44" fillId="0" borderId="12" applyNumberFormat="0" applyFill="0" applyAlignment="0" applyProtection="0">
      <alignment vertical="center"/>
    </xf>
    <xf numFmtId="0" fontId="40" fillId="17" borderId="0" applyNumberFormat="0" applyBorder="0" applyAlignment="0" applyProtection="0">
      <alignment vertical="center"/>
    </xf>
    <xf numFmtId="9" fontId="1" fillId="0" borderId="0" applyFont="0" applyFill="0" applyBorder="0" applyAlignment="0" applyProtection="0">
      <alignment vertical="center"/>
    </xf>
    <xf numFmtId="183" fontId="36" fillId="0" borderId="0">
      <protection locked="0"/>
    </xf>
    <xf numFmtId="0" fontId="56" fillId="0" borderId="0" applyNumberFormat="0" applyFill="0" applyBorder="0" applyAlignment="0" applyProtection="0">
      <alignment vertical="center"/>
    </xf>
    <xf numFmtId="0" fontId="1" fillId="27" borderId="15" applyNumberFormat="0" applyFont="0" applyAlignment="0" applyProtection="0">
      <alignment vertical="center"/>
    </xf>
    <xf numFmtId="0" fontId="33" fillId="18" borderId="0" applyNumberFormat="0" applyBorder="0" applyAlignment="0" applyProtection="0">
      <alignment vertical="center"/>
    </xf>
    <xf numFmtId="183" fontId="31" fillId="0" borderId="0">
      <protection locked="0"/>
    </xf>
    <xf numFmtId="0" fontId="40" fillId="14" borderId="0" applyNumberFormat="0" applyBorder="0" applyAlignment="0" applyProtection="0">
      <alignment vertical="center"/>
    </xf>
    <xf numFmtId="0" fontId="40" fillId="16" borderId="0" applyNumberFormat="0" applyBorder="0" applyAlignment="0" applyProtection="0">
      <alignment vertical="center"/>
    </xf>
    <xf numFmtId="0" fontId="29" fillId="8" borderId="0" applyNumberFormat="0" applyBorder="0" applyAlignment="0" applyProtection="0">
      <alignment vertical="center"/>
    </xf>
    <xf numFmtId="0" fontId="40" fillId="24" borderId="0" applyNumberFormat="0" applyBorder="0" applyAlignment="0" applyProtection="0">
      <alignment vertical="center"/>
    </xf>
    <xf numFmtId="183" fontId="31" fillId="0" borderId="0">
      <protection locked="0"/>
    </xf>
    <xf numFmtId="0" fontId="35" fillId="11" borderId="0" applyNumberFormat="0" applyBorder="0" applyAlignment="0" applyProtection="0">
      <alignment vertical="center"/>
    </xf>
    <xf numFmtId="0" fontId="29" fillId="8" borderId="0" applyNumberFormat="0" applyBorder="0" applyAlignment="0" applyProtection="0">
      <alignment vertical="center"/>
    </xf>
    <xf numFmtId="183" fontId="31" fillId="0" borderId="0">
      <protection locked="0"/>
    </xf>
    <xf numFmtId="0" fontId="34" fillId="0" borderId="0" applyNumberFormat="0" applyFill="0" applyBorder="0" applyAlignment="0" applyProtection="0">
      <alignment vertical="center"/>
    </xf>
    <xf numFmtId="0" fontId="39" fillId="8" borderId="0" applyNumberFormat="0" applyBorder="0" applyAlignment="0" applyProtection="0">
      <alignment vertical="center"/>
    </xf>
    <xf numFmtId="183" fontId="36" fillId="0" borderId="0">
      <protection locked="0"/>
    </xf>
    <xf numFmtId="183" fontId="31" fillId="0" borderId="0">
      <protection locked="0"/>
    </xf>
    <xf numFmtId="0" fontId="32" fillId="0" borderId="0" applyNumberFormat="0" applyFill="0" applyBorder="0" applyAlignment="0" applyProtection="0">
      <alignment vertical="center"/>
    </xf>
    <xf numFmtId="183" fontId="45" fillId="0" borderId="0">
      <protection locked="0"/>
    </xf>
    <xf numFmtId="0" fontId="40" fillId="18" borderId="0" applyNumberFormat="0" applyBorder="0" applyAlignment="0" applyProtection="0">
      <alignment vertical="center"/>
    </xf>
    <xf numFmtId="0" fontId="29" fillId="17" borderId="0" applyNumberFormat="0" applyBorder="0" applyAlignment="0" applyProtection="0">
      <alignment vertical="center"/>
    </xf>
    <xf numFmtId="183" fontId="45" fillId="0" borderId="0">
      <protection locked="0"/>
    </xf>
    <xf numFmtId="183" fontId="36" fillId="0" borderId="0">
      <protection locked="0"/>
    </xf>
    <xf numFmtId="183" fontId="31" fillId="0" borderId="0">
      <protection locked="0"/>
    </xf>
    <xf numFmtId="0" fontId="40" fillId="16" borderId="0" applyNumberFormat="0" applyBorder="0" applyAlignment="0" applyProtection="0">
      <alignment vertical="center"/>
    </xf>
    <xf numFmtId="0" fontId="29" fillId="8" borderId="0" applyNumberFormat="0" applyBorder="0" applyAlignment="0" applyProtection="0">
      <alignment vertical="center"/>
    </xf>
    <xf numFmtId="0" fontId="33" fillId="18" borderId="0" applyNumberFormat="0" applyBorder="0" applyAlignment="0" applyProtection="0">
      <alignment vertical="center"/>
    </xf>
    <xf numFmtId="183" fontId="31" fillId="0" borderId="0">
      <protection locked="0"/>
    </xf>
    <xf numFmtId="0" fontId="59" fillId="0" borderId="0" applyNumberFormat="0" applyFill="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42" fillId="26" borderId="0" applyNumberFormat="0" applyBorder="0" applyAlignment="0" applyProtection="0"/>
    <xf numFmtId="0" fontId="61" fillId="0" borderId="0" applyNumberFormat="0" applyFill="0" applyBorder="0" applyAlignment="0" applyProtection="0">
      <alignment vertical="center"/>
    </xf>
    <xf numFmtId="183" fontId="31" fillId="0" borderId="0">
      <protection locked="0"/>
    </xf>
    <xf numFmtId="183" fontId="31" fillId="0" borderId="0">
      <protection locked="0"/>
    </xf>
    <xf numFmtId="0" fontId="62" fillId="0" borderId="17" applyNumberFormat="0" applyFill="0" applyAlignment="0" applyProtection="0">
      <alignment vertical="center"/>
    </xf>
    <xf numFmtId="0" fontId="29" fillId="8" borderId="0" applyNumberFormat="0" applyBorder="0" applyAlignment="0" applyProtection="0">
      <alignment vertical="center"/>
    </xf>
    <xf numFmtId="0" fontId="40" fillId="31" borderId="0" applyNumberFormat="0" applyBorder="0" applyAlignment="0" applyProtection="0">
      <alignment vertical="center"/>
    </xf>
    <xf numFmtId="9" fontId="0" fillId="0" borderId="0" applyFont="0" applyFill="0" applyBorder="0" applyAlignment="0" applyProtection="0">
      <alignment vertical="center"/>
    </xf>
    <xf numFmtId="0" fontId="40" fillId="16" borderId="0" applyNumberFormat="0" applyBorder="0" applyAlignment="0" applyProtection="0">
      <alignment vertical="center"/>
    </xf>
    <xf numFmtId="0" fontId="40" fillId="8" borderId="0" applyNumberFormat="0" applyBorder="0" applyAlignment="0" applyProtection="0">
      <alignment vertical="center"/>
    </xf>
    <xf numFmtId="0" fontId="33" fillId="18" borderId="0" applyNumberFormat="0" applyBorder="0" applyAlignment="0" applyProtection="0">
      <alignment vertical="center"/>
    </xf>
    <xf numFmtId="183" fontId="31" fillId="0" borderId="0">
      <protection locked="0"/>
    </xf>
    <xf numFmtId="0" fontId="50" fillId="0" borderId="0"/>
    <xf numFmtId="0" fontId="40" fillId="16" borderId="0" applyNumberFormat="0" applyBorder="0" applyAlignment="0" applyProtection="0">
      <alignment vertical="center"/>
    </xf>
    <xf numFmtId="0" fontId="40" fillId="31" borderId="0" applyNumberFormat="0" applyBorder="0" applyAlignment="0" applyProtection="0">
      <alignment vertical="center"/>
    </xf>
    <xf numFmtId="0" fontId="63" fillId="0" borderId="17" applyNumberFormat="0" applyFill="0" applyAlignment="0" applyProtection="0">
      <alignment vertical="center"/>
    </xf>
    <xf numFmtId="0" fontId="35" fillId="32" borderId="0" applyNumberFormat="0" applyBorder="0" applyAlignment="0" applyProtection="0">
      <alignment vertical="center"/>
    </xf>
    <xf numFmtId="0" fontId="42" fillId="19" borderId="0" applyNumberFormat="0" applyBorder="0" applyAlignment="0" applyProtection="0"/>
    <xf numFmtId="0" fontId="34" fillId="0" borderId="18" applyNumberFormat="0" applyFill="0" applyAlignment="0" applyProtection="0">
      <alignment vertical="center"/>
    </xf>
    <xf numFmtId="0" fontId="39" fillId="8" borderId="0" applyNumberFormat="0" applyBorder="0" applyAlignment="0" applyProtection="0">
      <alignment vertical="center"/>
    </xf>
    <xf numFmtId="0" fontId="35" fillId="33" borderId="0" applyNumberFormat="0" applyBorder="0" applyAlignment="0" applyProtection="0">
      <alignment vertical="center"/>
    </xf>
    <xf numFmtId="0" fontId="37" fillId="8" borderId="0" applyNumberFormat="0" applyBorder="0" applyAlignment="0" applyProtection="0"/>
    <xf numFmtId="0" fontId="64" fillId="34" borderId="19" applyNumberFormat="0" applyAlignment="0" applyProtection="0">
      <alignment vertical="center"/>
    </xf>
    <xf numFmtId="0" fontId="40" fillId="23" borderId="0" applyNumberFormat="0" applyBorder="0" applyAlignment="0" applyProtection="0">
      <alignment vertical="center"/>
    </xf>
    <xf numFmtId="0" fontId="40" fillId="13" borderId="0" applyNumberFormat="0" applyBorder="0" applyAlignment="0" applyProtection="0">
      <alignment vertical="center"/>
    </xf>
    <xf numFmtId="0" fontId="65" fillId="34" borderId="10" applyNumberFormat="0" applyAlignment="0" applyProtection="0">
      <alignment vertical="center"/>
    </xf>
    <xf numFmtId="183" fontId="36" fillId="0" borderId="0">
      <protection locked="0"/>
    </xf>
    <xf numFmtId="0" fontId="66" fillId="35" borderId="20" applyNumberFormat="0" applyAlignment="0" applyProtection="0">
      <alignment vertical="center"/>
    </xf>
    <xf numFmtId="0" fontId="29" fillId="8" borderId="0" applyNumberFormat="0" applyBorder="0" applyAlignment="0" applyProtection="0">
      <alignment vertical="center"/>
    </xf>
    <xf numFmtId="0" fontId="42" fillId="25" borderId="0" applyNumberFormat="0" applyBorder="0" applyAlignment="0" applyProtection="0"/>
    <xf numFmtId="0" fontId="29" fillId="8" borderId="0" applyNumberFormat="0" applyBorder="0" applyAlignment="0" applyProtection="0">
      <alignment vertical="center"/>
    </xf>
    <xf numFmtId="0" fontId="40" fillId="14" borderId="0" applyNumberFormat="0" applyBorder="0" applyAlignment="0" applyProtection="0">
      <alignment vertical="center"/>
    </xf>
    <xf numFmtId="0" fontId="29" fillId="8" borderId="0" applyNumberFormat="0" applyBorder="0" applyAlignment="0" applyProtection="0">
      <alignment vertical="center"/>
    </xf>
    <xf numFmtId="0" fontId="29" fillId="17" borderId="0" applyNumberFormat="0" applyBorder="0" applyAlignment="0" applyProtection="0">
      <alignment vertical="center"/>
    </xf>
    <xf numFmtId="0" fontId="40" fillId="16" borderId="0" applyNumberFormat="0" applyBorder="0" applyAlignment="0" applyProtection="0">
      <alignment vertical="center"/>
    </xf>
    <xf numFmtId="0" fontId="30" fillId="36" borderId="0" applyNumberFormat="0" applyBorder="0" applyAlignment="0" applyProtection="0">
      <alignment vertical="center"/>
    </xf>
    <xf numFmtId="183" fontId="31" fillId="0" borderId="0">
      <protection locked="0"/>
    </xf>
    <xf numFmtId="183" fontId="31" fillId="0" borderId="0">
      <protection locked="0"/>
    </xf>
    <xf numFmtId="183" fontId="36" fillId="0" borderId="0">
      <protection locked="0"/>
    </xf>
    <xf numFmtId="0" fontId="35" fillId="37" borderId="0" applyNumberFormat="0" applyBorder="0" applyAlignment="0" applyProtection="0">
      <alignment vertical="center"/>
    </xf>
    <xf numFmtId="183" fontId="31" fillId="0" borderId="0">
      <protection locked="0"/>
    </xf>
    <xf numFmtId="0" fontId="40" fillId="17" borderId="0" applyNumberFormat="0" applyBorder="0" applyAlignment="0" applyProtection="0">
      <alignment vertical="center"/>
    </xf>
    <xf numFmtId="183" fontId="47" fillId="0" borderId="0">
      <protection locked="0"/>
    </xf>
    <xf numFmtId="183" fontId="31" fillId="0" borderId="0">
      <protection locked="0"/>
    </xf>
    <xf numFmtId="0" fontId="67" fillId="0" borderId="21" applyNumberFormat="0" applyFill="0" applyAlignment="0" applyProtection="0">
      <alignment vertical="center"/>
    </xf>
    <xf numFmtId="0" fontId="37" fillId="8" borderId="0" applyNumberFormat="0" applyBorder="0" applyAlignment="0" applyProtection="0"/>
    <xf numFmtId="0" fontId="40" fillId="13" borderId="0" applyNumberFormat="0" applyBorder="0" applyAlignment="0" applyProtection="0">
      <alignment vertical="center"/>
    </xf>
    <xf numFmtId="0" fontId="68" fillId="0" borderId="22" applyNumberFormat="0" applyFill="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51" fillId="0" borderId="14" applyNumberFormat="0" applyFill="0" applyAlignment="0" applyProtection="0">
      <alignment vertical="center"/>
    </xf>
    <xf numFmtId="183" fontId="36" fillId="0" borderId="0">
      <protection locked="0"/>
    </xf>
    <xf numFmtId="0" fontId="69" fillId="3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40" fillId="14" borderId="0" applyNumberFormat="0" applyBorder="0" applyAlignment="0" applyProtection="0">
      <alignment vertical="center"/>
    </xf>
    <xf numFmtId="0" fontId="29" fillId="8" borderId="0" applyNumberFormat="0" applyBorder="0" applyAlignment="0" applyProtection="0">
      <alignment vertical="center"/>
    </xf>
    <xf numFmtId="0" fontId="40" fillId="14" borderId="0" applyNumberFormat="0" applyBorder="0" applyAlignment="0" applyProtection="0">
      <alignment vertical="center"/>
    </xf>
    <xf numFmtId="0" fontId="40" fillId="15" borderId="0" applyNumberFormat="0" applyBorder="0" applyAlignment="0" applyProtection="0">
      <alignment vertical="center"/>
    </xf>
    <xf numFmtId="0" fontId="40" fillId="20" borderId="0" applyNumberFormat="0" applyBorder="0" applyAlignment="0" applyProtection="0">
      <alignment vertical="center"/>
    </xf>
    <xf numFmtId="0" fontId="70" fillId="39" borderId="0" applyNumberFormat="0" applyBorder="0" applyAlignment="0" applyProtection="0">
      <alignment vertical="center"/>
    </xf>
    <xf numFmtId="0" fontId="30" fillId="40" borderId="0" applyNumberFormat="0" applyBorder="0" applyAlignment="0" applyProtection="0">
      <alignment vertical="center"/>
    </xf>
    <xf numFmtId="183" fontId="31" fillId="0" borderId="0">
      <protection locked="0"/>
    </xf>
    <xf numFmtId="183" fontId="31" fillId="0" borderId="0">
      <protection locked="0"/>
    </xf>
    <xf numFmtId="0" fontId="35" fillId="41"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183" fontId="31" fillId="0" borderId="0">
      <protection locked="0"/>
    </xf>
    <xf numFmtId="0" fontId="40" fillId="17" borderId="0" applyNumberFormat="0" applyBorder="0" applyAlignment="0" applyProtection="0">
      <alignment vertical="center"/>
    </xf>
    <xf numFmtId="0" fontId="29" fillId="8" borderId="0" applyNumberFormat="0" applyBorder="0" applyAlignment="0" applyProtection="0">
      <alignment vertical="center"/>
    </xf>
    <xf numFmtId="183" fontId="36" fillId="0" borderId="0">
      <protection locked="0"/>
    </xf>
    <xf numFmtId="0" fontId="30" fillId="42" borderId="0" applyNumberFormat="0" applyBorder="0" applyAlignment="0" applyProtection="0">
      <alignment vertical="center"/>
    </xf>
    <xf numFmtId="0" fontId="29" fillId="17" borderId="0" applyNumberFormat="0" applyBorder="0" applyAlignment="0" applyProtection="0">
      <alignment vertical="center"/>
    </xf>
    <xf numFmtId="0" fontId="40" fillId="17" borderId="0" applyNumberFormat="0" applyBorder="0" applyAlignment="0" applyProtection="0">
      <alignment vertical="center"/>
    </xf>
    <xf numFmtId="0" fontId="30" fillId="43" borderId="0" applyNumberFormat="0" applyBorder="0" applyAlignment="0" applyProtection="0">
      <alignment vertical="center"/>
    </xf>
    <xf numFmtId="0" fontId="37" fillId="8" borderId="0" applyNumberFormat="0" applyBorder="0" applyAlignment="0" applyProtection="0"/>
    <xf numFmtId="0" fontId="29" fillId="17" borderId="0" applyNumberFormat="0" applyBorder="0" applyAlignment="0" applyProtection="0">
      <alignment vertical="center"/>
    </xf>
    <xf numFmtId="183" fontId="45" fillId="0" borderId="0">
      <protection locked="0"/>
    </xf>
    <xf numFmtId="0" fontId="40" fillId="13" borderId="0" applyNumberFormat="0" applyBorder="0" applyAlignment="0" applyProtection="0">
      <alignment vertical="center"/>
    </xf>
    <xf numFmtId="0" fontId="30" fillId="44" borderId="0" applyNumberFormat="0" applyBorder="0" applyAlignment="0" applyProtection="0">
      <alignment vertical="center"/>
    </xf>
    <xf numFmtId="0" fontId="40" fillId="17" borderId="0" applyNumberFormat="0" applyBorder="0" applyAlignment="0" applyProtection="0">
      <alignment vertical="center"/>
    </xf>
    <xf numFmtId="0" fontId="30" fillId="45"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7" borderId="0" applyNumberFormat="0" applyBorder="0" applyAlignment="0" applyProtection="0">
      <alignment vertical="center"/>
    </xf>
    <xf numFmtId="0" fontId="29" fillId="8" borderId="0" applyNumberFormat="0" applyBorder="0" applyAlignment="0" applyProtection="0">
      <alignment vertical="center"/>
    </xf>
    <xf numFmtId="183" fontId="36" fillId="0" borderId="0">
      <protection locked="0"/>
    </xf>
    <xf numFmtId="183" fontId="36" fillId="0" borderId="0">
      <protection locked="0"/>
    </xf>
    <xf numFmtId="0" fontId="35" fillId="46" borderId="0" applyNumberFormat="0" applyBorder="0" applyAlignment="0" applyProtection="0">
      <alignment vertical="center"/>
    </xf>
    <xf numFmtId="0" fontId="40" fillId="17" borderId="0" applyNumberFormat="0" applyBorder="0" applyAlignment="0" applyProtection="0">
      <alignment vertical="center"/>
    </xf>
    <xf numFmtId="183" fontId="31" fillId="0" borderId="0">
      <protection locked="0"/>
    </xf>
    <xf numFmtId="183" fontId="31" fillId="0" borderId="0">
      <protection locked="0"/>
    </xf>
    <xf numFmtId="0" fontId="35" fillId="47" borderId="0" applyNumberFormat="0" applyBorder="0" applyAlignment="0" applyProtection="0">
      <alignment vertical="center"/>
    </xf>
    <xf numFmtId="0" fontId="30" fillId="48" borderId="0" applyNumberFormat="0" applyBorder="0" applyAlignment="0" applyProtection="0">
      <alignment vertical="center"/>
    </xf>
    <xf numFmtId="0" fontId="58" fillId="0" borderId="0" applyNumberFormat="0" applyFill="0" applyBorder="0" applyAlignment="0" applyProtection="0">
      <alignment vertical="center"/>
    </xf>
    <xf numFmtId="183" fontId="36" fillId="0" borderId="0">
      <protection locked="0"/>
    </xf>
    <xf numFmtId="0" fontId="40" fillId="17" borderId="0" applyNumberFormat="0" applyBorder="0" applyAlignment="0" applyProtection="0">
      <alignment vertical="center"/>
    </xf>
    <xf numFmtId="0" fontId="30" fillId="49" borderId="0" applyNumberFormat="0" applyBorder="0" applyAlignment="0" applyProtection="0">
      <alignment vertical="center"/>
    </xf>
    <xf numFmtId="0" fontId="35" fillId="50" borderId="0" applyNumberFormat="0" applyBorder="0" applyAlignment="0" applyProtection="0">
      <alignment vertical="center"/>
    </xf>
    <xf numFmtId="0" fontId="29" fillId="8" borderId="0" applyNumberFormat="0" applyBorder="0" applyAlignment="0" applyProtection="0">
      <alignment vertical="center"/>
    </xf>
    <xf numFmtId="0" fontId="30" fillId="51" borderId="0" applyNumberFormat="0" applyBorder="0" applyAlignment="0" applyProtection="0">
      <alignment vertical="center"/>
    </xf>
    <xf numFmtId="0" fontId="29" fillId="8" borderId="0" applyNumberFormat="0" applyBorder="0" applyAlignment="0" applyProtection="0">
      <alignment vertical="center"/>
    </xf>
    <xf numFmtId="0" fontId="38" fillId="8" borderId="0" applyNumberFormat="0" applyBorder="0" applyAlignment="0" applyProtection="0">
      <alignment vertical="center"/>
    </xf>
    <xf numFmtId="183" fontId="45" fillId="0" borderId="0">
      <protection locked="0"/>
    </xf>
    <xf numFmtId="0" fontId="35" fillId="52" borderId="0" applyNumberFormat="0" applyBorder="0" applyAlignment="0" applyProtection="0">
      <alignment vertical="center"/>
    </xf>
    <xf numFmtId="0" fontId="37" fillId="8" borderId="0" applyNumberFormat="0" applyBorder="0" applyAlignment="0" applyProtection="0"/>
    <xf numFmtId="0" fontId="33" fillId="21" borderId="0" applyNumberFormat="0" applyBorder="0" applyAlignment="0" applyProtection="0">
      <alignment vertical="center"/>
    </xf>
    <xf numFmtId="0" fontId="52" fillId="0" borderId="16" applyNumberFormat="0" applyFill="0" applyAlignment="0" applyProtection="0">
      <alignment vertical="center"/>
    </xf>
    <xf numFmtId="183" fontId="36" fillId="0" borderId="0">
      <protection locked="0"/>
    </xf>
    <xf numFmtId="0" fontId="35" fillId="53"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183" fontId="36" fillId="0" borderId="0">
      <protection locked="0"/>
    </xf>
    <xf numFmtId="0" fontId="40" fillId="15" borderId="0" applyNumberFormat="0" applyBorder="0" applyAlignment="0" applyProtection="0">
      <alignment vertical="center"/>
    </xf>
    <xf numFmtId="0" fontId="40" fillId="20" borderId="0" applyNumberFormat="0" applyBorder="0" applyAlignment="0" applyProtection="0">
      <alignment vertical="center"/>
    </xf>
    <xf numFmtId="0" fontId="30" fillId="30" borderId="0" applyNumberFormat="0" applyBorder="0" applyAlignment="0" applyProtection="0">
      <alignment vertical="center"/>
    </xf>
    <xf numFmtId="0" fontId="35" fillId="54" borderId="0" applyNumberFormat="0" applyBorder="0" applyAlignment="0" applyProtection="0">
      <alignment vertical="center"/>
    </xf>
    <xf numFmtId="0" fontId="33" fillId="21" borderId="0" applyNumberFormat="0" applyBorder="0" applyAlignment="0" applyProtection="0">
      <alignment vertical="center"/>
    </xf>
    <xf numFmtId="183" fontId="36" fillId="0" borderId="0">
      <protection locked="0"/>
    </xf>
    <xf numFmtId="0" fontId="55" fillId="17" borderId="0" applyNumberFormat="0" applyBorder="0" applyAlignment="0" applyProtection="0">
      <alignment vertical="center"/>
    </xf>
    <xf numFmtId="0" fontId="40" fillId="17" borderId="0" applyNumberFormat="0" applyBorder="0" applyAlignment="0" applyProtection="0">
      <alignment vertical="center"/>
    </xf>
    <xf numFmtId="183" fontId="36" fillId="0" borderId="0">
      <protection locked="0"/>
    </xf>
    <xf numFmtId="0" fontId="43" fillId="8" borderId="0" applyNumberFormat="0" applyBorder="0" applyAlignment="0" applyProtection="0">
      <alignment vertical="center"/>
    </xf>
    <xf numFmtId="183" fontId="36" fillId="0" borderId="0">
      <protection locked="0"/>
    </xf>
    <xf numFmtId="183" fontId="36" fillId="0" borderId="0">
      <protection locked="0"/>
    </xf>
    <xf numFmtId="183" fontId="36" fillId="0" borderId="0">
      <protection locked="0"/>
    </xf>
    <xf numFmtId="183" fontId="36" fillId="0" borderId="0">
      <protection locked="0"/>
    </xf>
    <xf numFmtId="0" fontId="29" fillId="8" borderId="0" applyNumberFormat="0" applyBorder="0" applyAlignment="0" applyProtection="0">
      <alignment vertical="center"/>
    </xf>
    <xf numFmtId="0" fontId="40" fillId="24" borderId="0" applyNumberFormat="0" applyBorder="0" applyAlignment="0" applyProtection="0">
      <alignment vertical="center"/>
    </xf>
    <xf numFmtId="183" fontId="31" fillId="0" borderId="0">
      <protection locked="0"/>
    </xf>
    <xf numFmtId="0" fontId="29" fillId="8" borderId="0" applyNumberFormat="0" applyBorder="0" applyAlignment="0" applyProtection="0">
      <alignment vertical="center"/>
    </xf>
    <xf numFmtId="0" fontId="40" fillId="24" borderId="0" applyNumberFormat="0" applyBorder="0" applyAlignment="0" applyProtection="0">
      <alignment vertical="center"/>
    </xf>
    <xf numFmtId="183" fontId="47" fillId="0" borderId="0">
      <protection locked="0"/>
    </xf>
    <xf numFmtId="0" fontId="38" fillId="8" borderId="0" applyNumberFormat="0" applyBorder="0" applyAlignment="0" applyProtection="0">
      <alignment vertical="center"/>
    </xf>
    <xf numFmtId="183" fontId="36" fillId="0" borderId="0">
      <protection locked="0"/>
    </xf>
    <xf numFmtId="183" fontId="36" fillId="0" borderId="0">
      <protection locked="0"/>
    </xf>
    <xf numFmtId="0" fontId="29" fillId="8" borderId="0" applyNumberFormat="0" applyBorder="0" applyAlignment="0" applyProtection="0">
      <alignment vertical="center"/>
    </xf>
    <xf numFmtId="183" fontId="31" fillId="0" borderId="0">
      <protection locked="0"/>
    </xf>
    <xf numFmtId="0" fontId="50" fillId="0" borderId="0"/>
    <xf numFmtId="0" fontId="40" fillId="14" borderId="0" applyNumberFormat="0" applyBorder="0" applyAlignment="0" applyProtection="0">
      <alignment vertical="center"/>
    </xf>
    <xf numFmtId="183" fontId="36" fillId="0" borderId="0">
      <protection locked="0"/>
    </xf>
    <xf numFmtId="0" fontId="29" fillId="8" borderId="0" applyNumberFormat="0" applyBorder="0" applyAlignment="0" applyProtection="0">
      <alignment vertical="center"/>
    </xf>
    <xf numFmtId="0" fontId="29" fillId="17" borderId="0" applyNumberFormat="0" applyBorder="0" applyAlignment="0" applyProtection="0">
      <alignment vertical="center"/>
    </xf>
    <xf numFmtId="0" fontId="40" fillId="13" borderId="0" applyNumberFormat="0" applyBorder="0" applyAlignment="0" applyProtection="0">
      <alignment vertical="center"/>
    </xf>
    <xf numFmtId="0" fontId="40" fillId="15" borderId="0" applyNumberFormat="0" applyBorder="0" applyAlignment="0" applyProtection="0">
      <alignment vertical="center"/>
    </xf>
    <xf numFmtId="183" fontId="36" fillId="0" borderId="0">
      <protection locked="0"/>
    </xf>
    <xf numFmtId="183" fontId="36" fillId="0" borderId="0">
      <protection locked="0"/>
    </xf>
    <xf numFmtId="183" fontId="36" fillId="0" borderId="0">
      <protection locked="0"/>
    </xf>
    <xf numFmtId="0" fontId="29" fillId="8" borderId="0" applyNumberFormat="0" applyBorder="0" applyAlignment="0" applyProtection="0">
      <alignment vertical="center"/>
    </xf>
    <xf numFmtId="0" fontId="48" fillId="23" borderId="0" applyNumberFormat="0" applyBorder="0" applyAlignment="0" applyProtection="0">
      <alignment vertical="center"/>
    </xf>
    <xf numFmtId="0" fontId="40" fillId="31" borderId="0" applyNumberFormat="0" applyBorder="0" applyAlignment="0" applyProtection="0">
      <alignment vertical="center"/>
    </xf>
    <xf numFmtId="183" fontId="36" fillId="0" borderId="0">
      <protection locked="0"/>
    </xf>
    <xf numFmtId="0" fontId="29" fillId="8" borderId="0" applyNumberFormat="0" applyBorder="0" applyAlignment="0" applyProtection="0">
      <alignment vertical="center"/>
    </xf>
    <xf numFmtId="183" fontId="36" fillId="0" borderId="0">
      <protection locked="0"/>
    </xf>
    <xf numFmtId="183" fontId="47" fillId="0" borderId="0">
      <protection locked="0"/>
    </xf>
    <xf numFmtId="0" fontId="29" fillId="8" borderId="0" applyNumberFormat="0" applyBorder="0" applyAlignment="0" applyProtection="0">
      <alignment vertical="center"/>
    </xf>
    <xf numFmtId="0" fontId="42" fillId="23" borderId="0" applyNumberFormat="0" applyBorder="0" applyAlignment="0" applyProtection="0"/>
    <xf numFmtId="0" fontId="40" fillId="14" borderId="0" applyNumberFormat="0" applyBorder="0" applyAlignment="0" applyProtection="0">
      <alignment vertical="center"/>
    </xf>
    <xf numFmtId="183" fontId="36" fillId="0" borderId="0">
      <protection locked="0"/>
    </xf>
    <xf numFmtId="0" fontId="29" fillId="8" borderId="0" applyNumberFormat="0" applyBorder="0" applyAlignment="0" applyProtection="0">
      <alignment vertical="center"/>
    </xf>
    <xf numFmtId="183" fontId="36" fillId="0" borderId="0">
      <protection locked="0"/>
    </xf>
    <xf numFmtId="183" fontId="31" fillId="0" borderId="0">
      <protection locked="0"/>
    </xf>
    <xf numFmtId="0" fontId="29" fillId="8" borderId="0" applyNumberFormat="0" applyBorder="0" applyAlignment="0" applyProtection="0">
      <alignment vertical="center"/>
    </xf>
    <xf numFmtId="183" fontId="36" fillId="0" borderId="0">
      <protection locked="0"/>
    </xf>
    <xf numFmtId="0" fontId="29" fillId="8" borderId="0" applyNumberFormat="0" applyBorder="0" applyAlignment="0" applyProtection="0">
      <alignment vertical="center"/>
    </xf>
    <xf numFmtId="0" fontId="29" fillId="17" borderId="0" applyNumberFormat="0" applyBorder="0" applyAlignment="0" applyProtection="0">
      <alignment vertical="center"/>
    </xf>
    <xf numFmtId="183" fontId="36" fillId="0" borderId="0">
      <protection locked="0"/>
    </xf>
    <xf numFmtId="0" fontId="29" fillId="8" borderId="0" applyNumberFormat="0" applyBorder="0" applyAlignment="0" applyProtection="0">
      <alignment vertical="center"/>
    </xf>
    <xf numFmtId="183" fontId="45" fillId="0" borderId="0">
      <protection locked="0"/>
    </xf>
    <xf numFmtId="183" fontId="36" fillId="0" borderId="0">
      <protection locked="0"/>
    </xf>
    <xf numFmtId="0" fontId="29" fillId="17" borderId="0" applyNumberFormat="0" applyBorder="0" applyAlignment="0" applyProtection="0">
      <alignment vertical="center"/>
    </xf>
    <xf numFmtId="183" fontId="36" fillId="0" borderId="0">
      <protection locked="0"/>
    </xf>
    <xf numFmtId="183" fontId="45" fillId="0" borderId="0">
      <protection locked="0"/>
    </xf>
    <xf numFmtId="0" fontId="40" fillId="55" borderId="0" applyNumberFormat="0" applyBorder="0" applyAlignment="0" applyProtection="0">
      <alignment vertical="center"/>
    </xf>
    <xf numFmtId="0" fontId="40" fillId="16" borderId="0" applyNumberFormat="0" applyBorder="0" applyAlignment="0" applyProtection="0">
      <alignment vertical="center"/>
    </xf>
    <xf numFmtId="0" fontId="38" fillId="8" borderId="0" applyNumberFormat="0" applyBorder="0" applyAlignment="0" applyProtection="0">
      <alignment vertical="center"/>
    </xf>
    <xf numFmtId="0" fontId="71" fillId="8" borderId="0" applyNumberFormat="0" applyBorder="0" applyAlignment="0" applyProtection="0">
      <alignment vertical="center"/>
    </xf>
    <xf numFmtId="0" fontId="29" fillId="8" borderId="0" applyNumberFormat="0" applyBorder="0" applyAlignment="0" applyProtection="0">
      <alignment vertical="center"/>
    </xf>
    <xf numFmtId="183" fontId="36" fillId="0" borderId="0">
      <protection locked="0"/>
    </xf>
    <xf numFmtId="183" fontId="36" fillId="0" borderId="0">
      <protection locked="0"/>
    </xf>
    <xf numFmtId="0" fontId="71" fillId="8" borderId="0" applyNumberFormat="0" applyBorder="0" applyAlignment="0" applyProtection="0">
      <alignment vertical="center"/>
    </xf>
    <xf numFmtId="183" fontId="36" fillId="0" borderId="0">
      <protection locked="0"/>
    </xf>
    <xf numFmtId="0" fontId="37" fillId="15" borderId="0" applyNumberFormat="0" applyBorder="0" applyAlignment="0" applyProtection="0"/>
    <xf numFmtId="0" fontId="33" fillId="22" borderId="0" applyNumberFormat="0" applyBorder="0" applyAlignment="0" applyProtection="0">
      <alignment vertical="center"/>
    </xf>
    <xf numFmtId="0" fontId="71" fillId="8" borderId="0" applyNumberFormat="0" applyBorder="0" applyAlignment="0" applyProtection="0">
      <alignment vertical="center"/>
    </xf>
    <xf numFmtId="183" fontId="36" fillId="0" borderId="0">
      <protection locked="0"/>
    </xf>
    <xf numFmtId="0" fontId="71" fillId="8" borderId="0" applyNumberFormat="0" applyBorder="0" applyAlignment="0" applyProtection="0">
      <alignment vertical="center"/>
    </xf>
    <xf numFmtId="183" fontId="36" fillId="0" borderId="0">
      <protection locked="0"/>
    </xf>
    <xf numFmtId="0" fontId="29" fillId="8" borderId="0" applyNumberFormat="0" applyBorder="0" applyAlignment="0" applyProtection="0">
      <alignment vertical="center"/>
    </xf>
    <xf numFmtId="183" fontId="31" fillId="0" borderId="0">
      <protection locked="0"/>
    </xf>
    <xf numFmtId="183" fontId="36" fillId="0" borderId="0">
      <protection locked="0"/>
    </xf>
    <xf numFmtId="0" fontId="33" fillId="21" borderId="0" applyNumberFormat="0" applyBorder="0" applyAlignment="0" applyProtection="0">
      <alignment vertical="center"/>
    </xf>
    <xf numFmtId="0" fontId="29" fillId="8" borderId="0" applyNumberFormat="0" applyBorder="0" applyAlignment="0" applyProtection="0">
      <alignment vertical="center"/>
    </xf>
    <xf numFmtId="0" fontId="52" fillId="0" borderId="16" applyNumberFormat="0" applyFill="0" applyAlignment="0" applyProtection="0">
      <alignment vertical="center"/>
    </xf>
    <xf numFmtId="183" fontId="36" fillId="0" borderId="0">
      <protection locked="0"/>
    </xf>
    <xf numFmtId="0" fontId="29" fillId="8" borderId="0" applyNumberFormat="0" applyBorder="0" applyAlignment="0" applyProtection="0">
      <alignment vertical="center"/>
    </xf>
    <xf numFmtId="0" fontId="42" fillId="26" borderId="0" applyNumberFormat="0" applyBorder="0" applyAlignment="0" applyProtection="0"/>
    <xf numFmtId="0" fontId="52" fillId="0" borderId="23" applyNumberFormat="0" applyFill="0" applyAlignment="0" applyProtection="0">
      <alignment vertical="center"/>
    </xf>
    <xf numFmtId="183" fontId="36" fillId="0" borderId="0">
      <protection locked="0"/>
    </xf>
    <xf numFmtId="0" fontId="29" fillId="8" borderId="0" applyNumberFormat="0" applyBorder="0" applyAlignment="0" applyProtection="0">
      <alignment vertical="center"/>
    </xf>
    <xf numFmtId="0" fontId="33" fillId="10" borderId="0" applyNumberFormat="0" applyBorder="0" applyAlignment="0" applyProtection="0">
      <alignment vertical="center"/>
    </xf>
    <xf numFmtId="183" fontId="36" fillId="0" borderId="0">
      <protection locked="0"/>
    </xf>
    <xf numFmtId="0" fontId="40" fillId="17" borderId="0" applyNumberFormat="0" applyBorder="0" applyAlignment="0" applyProtection="0">
      <alignment vertical="center"/>
    </xf>
    <xf numFmtId="0" fontId="29" fillId="8" borderId="0" applyNumberFormat="0" applyBorder="0" applyAlignment="0" applyProtection="0">
      <alignment vertical="center"/>
    </xf>
    <xf numFmtId="0" fontId="29" fillId="17" borderId="0" applyNumberFormat="0" applyBorder="0" applyAlignment="0" applyProtection="0">
      <alignment vertical="center"/>
    </xf>
    <xf numFmtId="0" fontId="29" fillId="8" borderId="0" applyNumberFormat="0" applyBorder="0" applyAlignment="0" applyProtection="0">
      <alignment vertical="center"/>
    </xf>
    <xf numFmtId="183" fontId="36" fillId="0" borderId="0">
      <protection locked="0"/>
    </xf>
    <xf numFmtId="0" fontId="40" fillId="17" borderId="0" applyNumberFormat="0" applyBorder="0" applyAlignment="0" applyProtection="0">
      <alignment vertical="center"/>
    </xf>
    <xf numFmtId="0" fontId="40" fillId="26" borderId="0" applyNumberFormat="0" applyBorder="0" applyAlignment="0" applyProtection="0">
      <alignment vertical="center"/>
    </xf>
    <xf numFmtId="0" fontId="48" fillId="22" borderId="0" applyNumberFormat="0" applyBorder="0" applyAlignment="0" applyProtection="0">
      <alignment vertical="center"/>
    </xf>
    <xf numFmtId="0" fontId="42" fillId="13" borderId="0" applyNumberFormat="0" applyBorder="0" applyAlignment="0" applyProtection="0"/>
    <xf numFmtId="183" fontId="36" fillId="0" borderId="0">
      <protection locked="0"/>
    </xf>
    <xf numFmtId="0" fontId="29" fillId="8" borderId="0" applyNumberFormat="0" applyBorder="0" applyAlignment="0" applyProtection="0">
      <alignment vertical="center"/>
    </xf>
    <xf numFmtId="0" fontId="40" fillId="17" borderId="0" applyNumberFormat="0" applyBorder="0" applyAlignment="0" applyProtection="0">
      <alignment vertical="center"/>
    </xf>
    <xf numFmtId="0" fontId="40" fillId="16" borderId="0" applyNumberFormat="0" applyBorder="0" applyAlignment="0" applyProtection="0">
      <alignment vertical="center"/>
    </xf>
    <xf numFmtId="183" fontId="36" fillId="0" borderId="0">
      <protection locked="0"/>
    </xf>
    <xf numFmtId="183" fontId="31" fillId="0" borderId="0">
      <protection locked="0"/>
    </xf>
    <xf numFmtId="0" fontId="40" fillId="8" borderId="0" applyNumberFormat="0" applyBorder="0" applyAlignment="0" applyProtection="0">
      <alignment vertical="center"/>
    </xf>
    <xf numFmtId="183" fontId="36" fillId="0" borderId="0">
      <protection locked="0"/>
    </xf>
    <xf numFmtId="183" fontId="36" fillId="0" borderId="0">
      <protection locked="0"/>
    </xf>
    <xf numFmtId="0" fontId="40" fillId="8" borderId="0" applyNumberFormat="0" applyBorder="0" applyAlignment="0" applyProtection="0">
      <alignment vertical="center"/>
    </xf>
    <xf numFmtId="0" fontId="40" fillId="26" borderId="0" applyNumberFormat="0" applyBorder="0" applyAlignment="0" applyProtection="0">
      <alignment vertical="center"/>
    </xf>
    <xf numFmtId="183" fontId="36" fillId="0" borderId="0">
      <protection locked="0"/>
    </xf>
    <xf numFmtId="183" fontId="36" fillId="0" borderId="0">
      <protection locked="0"/>
    </xf>
    <xf numFmtId="0" fontId="29" fillId="8" borderId="0" applyNumberFormat="0" applyBorder="0" applyAlignment="0" applyProtection="0">
      <alignment vertical="center"/>
    </xf>
    <xf numFmtId="183" fontId="31" fillId="0" borderId="0">
      <protection locked="0"/>
    </xf>
    <xf numFmtId="0" fontId="40" fillId="26" borderId="0" applyNumberFormat="0" applyBorder="0" applyAlignment="0" applyProtection="0">
      <alignment vertical="center"/>
    </xf>
    <xf numFmtId="183" fontId="36" fillId="0" borderId="0">
      <protection locked="0"/>
    </xf>
    <xf numFmtId="0" fontId="42" fillId="19" borderId="0" applyNumberFormat="0" applyBorder="0" applyAlignment="0" applyProtection="0"/>
    <xf numFmtId="0" fontId="29" fillId="8" borderId="0" applyNumberFormat="0" applyBorder="0" applyAlignment="0" applyProtection="0">
      <alignment vertical="center"/>
    </xf>
    <xf numFmtId="0" fontId="29" fillId="17" borderId="0" applyNumberFormat="0" applyBorder="0" applyAlignment="0" applyProtection="0">
      <alignment vertical="center"/>
    </xf>
    <xf numFmtId="0" fontId="40" fillId="26" borderId="0" applyNumberFormat="0" applyBorder="0" applyAlignment="0" applyProtection="0">
      <alignment vertical="center"/>
    </xf>
    <xf numFmtId="183" fontId="31" fillId="0" borderId="0">
      <protection locked="0"/>
    </xf>
    <xf numFmtId="0" fontId="40" fillId="26" borderId="0" applyNumberFormat="0" applyBorder="0" applyAlignment="0" applyProtection="0">
      <alignment vertical="center"/>
    </xf>
    <xf numFmtId="183" fontId="36" fillId="0" borderId="0">
      <protection locked="0"/>
    </xf>
    <xf numFmtId="183" fontId="36" fillId="0" borderId="0">
      <protection locked="0"/>
    </xf>
    <xf numFmtId="183" fontId="36" fillId="0" borderId="0">
      <protection locked="0"/>
    </xf>
    <xf numFmtId="0" fontId="46" fillId="20" borderId="0" applyNumberFormat="0" applyBorder="0" applyAlignment="0" applyProtection="0"/>
    <xf numFmtId="183" fontId="31" fillId="0" borderId="0">
      <protection locked="0"/>
    </xf>
    <xf numFmtId="183" fontId="31" fillId="0" borderId="0">
      <protection locked="0"/>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183" fontId="31" fillId="0" borderId="0">
      <protection locked="0"/>
    </xf>
    <xf numFmtId="0" fontId="40" fillId="56" borderId="0" applyNumberFormat="0" applyBorder="0" applyAlignment="0" applyProtection="0">
      <alignment vertical="center"/>
    </xf>
    <xf numFmtId="183" fontId="36" fillId="0" borderId="0">
      <protection locked="0"/>
    </xf>
    <xf numFmtId="183" fontId="36" fillId="0" borderId="0">
      <protection locked="0"/>
    </xf>
    <xf numFmtId="0" fontId="29" fillId="17" borderId="0" applyNumberFormat="0" applyBorder="0" applyAlignment="0" applyProtection="0">
      <alignment vertical="center"/>
    </xf>
    <xf numFmtId="183" fontId="36" fillId="0" borderId="0">
      <protection locked="0"/>
    </xf>
    <xf numFmtId="0" fontId="29" fillId="8" borderId="0" applyNumberFormat="0" applyBorder="0" applyAlignment="0" applyProtection="0">
      <alignment vertical="center"/>
    </xf>
    <xf numFmtId="0" fontId="40" fillId="24" borderId="0" applyNumberFormat="0" applyBorder="0" applyAlignment="0" applyProtection="0">
      <alignment vertical="center"/>
    </xf>
    <xf numFmtId="183" fontId="31" fillId="0" borderId="0">
      <protection locked="0"/>
    </xf>
    <xf numFmtId="0" fontId="40" fillId="24" borderId="0" applyNumberFormat="0" applyBorder="0" applyAlignment="0" applyProtection="0">
      <alignment vertical="center"/>
    </xf>
    <xf numFmtId="183" fontId="47" fillId="0" borderId="0">
      <protection locked="0"/>
    </xf>
    <xf numFmtId="183" fontId="36" fillId="0" borderId="0">
      <protection locked="0"/>
    </xf>
    <xf numFmtId="0" fontId="37" fillId="8" borderId="0" applyNumberFormat="0" applyBorder="0" applyAlignment="0" applyProtection="0"/>
    <xf numFmtId="0" fontId="39" fillId="17" borderId="0" applyNumberFormat="0" applyBorder="0" applyAlignment="0" applyProtection="0">
      <alignment vertical="center"/>
    </xf>
    <xf numFmtId="0" fontId="48" fillId="13" borderId="0" applyNumberFormat="0" applyBorder="0" applyAlignment="0" applyProtection="0">
      <alignment vertical="center"/>
    </xf>
    <xf numFmtId="183" fontId="36" fillId="0" borderId="0">
      <protection locked="0"/>
    </xf>
    <xf numFmtId="0" fontId="40" fillId="15" borderId="0" applyNumberFormat="0" applyBorder="0" applyAlignment="0" applyProtection="0">
      <alignment vertical="center"/>
    </xf>
    <xf numFmtId="0" fontId="40" fillId="13" borderId="0" applyNumberFormat="0" applyBorder="0" applyAlignment="0" applyProtection="0">
      <alignment vertical="center"/>
    </xf>
    <xf numFmtId="0" fontId="37" fillId="8" borderId="0" applyNumberFormat="0" applyBorder="0" applyAlignment="0" applyProtection="0"/>
    <xf numFmtId="183" fontId="36" fillId="0" borderId="0">
      <protection locked="0"/>
    </xf>
    <xf numFmtId="0" fontId="33" fillId="29" borderId="0" applyNumberFormat="0" applyBorder="0" applyAlignment="0" applyProtection="0">
      <alignment vertical="center"/>
    </xf>
    <xf numFmtId="0" fontId="40" fillId="13" borderId="0" applyNumberFormat="0" applyBorder="0" applyAlignment="0" applyProtection="0">
      <alignment vertical="center"/>
    </xf>
    <xf numFmtId="0" fontId="40" fillId="20" borderId="0" applyNumberFormat="0" applyBorder="0" applyAlignment="0" applyProtection="0">
      <alignment vertical="center"/>
    </xf>
    <xf numFmtId="0" fontId="33" fillId="10"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183" fontId="36" fillId="0" borderId="0">
      <protection locked="0"/>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183" fontId="36" fillId="0" borderId="0">
      <protection locked="0"/>
    </xf>
    <xf numFmtId="0" fontId="40" fillId="17" borderId="0" applyNumberFormat="0" applyBorder="0" applyAlignment="0" applyProtection="0">
      <alignment vertical="center"/>
    </xf>
    <xf numFmtId="0" fontId="29" fillId="8" borderId="0" applyNumberFormat="0" applyBorder="0" applyAlignment="0" applyProtection="0">
      <alignment vertical="center"/>
    </xf>
    <xf numFmtId="183" fontId="36" fillId="0" borderId="0">
      <protection locked="0"/>
    </xf>
    <xf numFmtId="0" fontId="40" fillId="1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183" fontId="36" fillId="0" borderId="0">
      <protection locked="0"/>
    </xf>
    <xf numFmtId="0" fontId="29" fillId="8" borderId="0" applyNumberFormat="0" applyBorder="0" applyAlignment="0" applyProtection="0">
      <alignment vertical="center"/>
    </xf>
    <xf numFmtId="183" fontId="31" fillId="0" borderId="0">
      <protection locked="0"/>
    </xf>
    <xf numFmtId="0" fontId="46" fillId="14" borderId="0" applyNumberFormat="0" applyBorder="0" applyAlignment="0" applyProtection="0"/>
    <xf numFmtId="183" fontId="36" fillId="0" borderId="0">
      <protection locked="0"/>
    </xf>
    <xf numFmtId="0" fontId="40" fillId="16" borderId="0" applyNumberFormat="0" applyBorder="0" applyAlignment="0" applyProtection="0">
      <alignment vertical="center"/>
    </xf>
    <xf numFmtId="0" fontId="40" fillId="31" borderId="0" applyNumberFormat="0" applyBorder="0" applyAlignment="0" applyProtection="0">
      <alignment vertical="center"/>
    </xf>
    <xf numFmtId="183" fontId="36" fillId="0" borderId="0">
      <protection locked="0"/>
    </xf>
    <xf numFmtId="0" fontId="29" fillId="8" borderId="0" applyNumberFormat="0" applyBorder="0" applyAlignment="0" applyProtection="0">
      <alignment vertical="center"/>
    </xf>
    <xf numFmtId="183" fontId="31" fillId="0" borderId="0">
      <protection locked="0"/>
    </xf>
    <xf numFmtId="0" fontId="37" fillId="8" borderId="0" applyNumberFormat="0" applyBorder="0" applyAlignment="0" applyProtection="0"/>
    <xf numFmtId="0" fontId="33" fillId="24" borderId="0" applyNumberFormat="0" applyBorder="0" applyAlignment="0" applyProtection="0">
      <alignment vertical="center"/>
    </xf>
    <xf numFmtId="183" fontId="36" fillId="0" borderId="0">
      <protection locked="0"/>
    </xf>
    <xf numFmtId="0" fontId="46" fillId="14" borderId="0" applyNumberFormat="0" applyBorder="0" applyAlignment="0" applyProtection="0"/>
    <xf numFmtId="0" fontId="42" fillId="19" borderId="0" applyNumberFormat="0" applyBorder="0" applyAlignment="0" applyProtection="0"/>
    <xf numFmtId="0" fontId="29" fillId="8" borderId="0" applyNumberFormat="0" applyBorder="0" applyAlignment="0" applyProtection="0">
      <alignment vertical="center"/>
    </xf>
    <xf numFmtId="183" fontId="31" fillId="0" borderId="0">
      <protection locked="0"/>
    </xf>
    <xf numFmtId="0" fontId="37" fillId="8" borderId="0" applyNumberFormat="0" applyBorder="0" applyAlignment="0" applyProtection="0"/>
    <xf numFmtId="0" fontId="40" fillId="31" borderId="0" applyNumberFormat="0" applyBorder="0" applyAlignment="0" applyProtection="0">
      <alignment vertical="center"/>
    </xf>
    <xf numFmtId="0" fontId="40" fillId="8" borderId="0" applyNumberFormat="0" applyBorder="0" applyAlignment="0" applyProtection="0">
      <alignment vertical="center"/>
    </xf>
    <xf numFmtId="0" fontId="29" fillId="8" borderId="0" applyNumberFormat="0" applyBorder="0" applyAlignment="0" applyProtection="0">
      <alignment vertical="center"/>
    </xf>
    <xf numFmtId="183" fontId="36" fillId="0" borderId="0">
      <protection locked="0"/>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183" fontId="31" fillId="0" borderId="0">
      <protection locked="0"/>
    </xf>
    <xf numFmtId="0" fontId="29" fillId="8" borderId="0" applyNumberFormat="0" applyBorder="0" applyAlignment="0" applyProtection="0">
      <alignment vertical="center"/>
    </xf>
    <xf numFmtId="0" fontId="80" fillId="0" borderId="26" applyNumberFormat="0" applyFill="0" applyAlignment="0" applyProtection="0">
      <alignment vertical="center"/>
    </xf>
    <xf numFmtId="0" fontId="40" fillId="14" borderId="0" applyNumberFormat="0" applyBorder="0" applyAlignment="0" applyProtection="0">
      <alignment vertical="center"/>
    </xf>
    <xf numFmtId="183" fontId="31" fillId="0" borderId="0">
      <protection locked="0"/>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80" fillId="0" borderId="26" applyNumberFormat="0" applyFill="0" applyAlignment="0" applyProtection="0">
      <alignment vertical="center"/>
    </xf>
    <xf numFmtId="183" fontId="31" fillId="0" borderId="0">
      <protection locked="0"/>
    </xf>
    <xf numFmtId="0" fontId="29" fillId="8" borderId="0" applyNumberFormat="0" applyBorder="0" applyAlignment="0" applyProtection="0">
      <alignment vertical="center"/>
    </xf>
    <xf numFmtId="183" fontId="31" fillId="0" borderId="0">
      <protection locked="0"/>
    </xf>
    <xf numFmtId="0" fontId="40" fillId="17" borderId="0" applyNumberFormat="0" applyBorder="0" applyAlignment="0" applyProtection="0">
      <alignment vertical="center"/>
    </xf>
    <xf numFmtId="183" fontId="36" fillId="0" borderId="0">
      <protection locked="0"/>
    </xf>
    <xf numFmtId="183" fontId="31" fillId="0" borderId="0">
      <protection locked="0"/>
    </xf>
    <xf numFmtId="0" fontId="29" fillId="8" borderId="0" applyNumberFormat="0" applyBorder="0" applyAlignment="0" applyProtection="0">
      <alignment vertical="center"/>
    </xf>
    <xf numFmtId="183" fontId="31" fillId="0" borderId="0">
      <protection locked="0"/>
    </xf>
    <xf numFmtId="183" fontId="31" fillId="0" borderId="0">
      <protection locked="0"/>
    </xf>
    <xf numFmtId="183" fontId="47" fillId="0" borderId="0">
      <protection locked="0"/>
    </xf>
    <xf numFmtId="0" fontId="29" fillId="8" borderId="0" applyNumberFormat="0" applyBorder="0" applyAlignment="0" applyProtection="0">
      <alignment vertical="center"/>
    </xf>
    <xf numFmtId="183" fontId="31" fillId="0" borderId="0">
      <protection locked="0"/>
    </xf>
    <xf numFmtId="0" fontId="29" fillId="8" borderId="0" applyNumberFormat="0" applyBorder="0" applyAlignment="0" applyProtection="0">
      <alignment vertical="center"/>
    </xf>
    <xf numFmtId="0" fontId="37" fillId="8" borderId="0" applyNumberFormat="0" applyBorder="0" applyAlignment="0" applyProtection="0"/>
    <xf numFmtId="0" fontId="81" fillId="0" borderId="0" applyNumberFormat="0" applyFill="0" applyBorder="0" applyAlignment="0" applyProtection="0">
      <alignment vertical="top"/>
    </xf>
    <xf numFmtId="0" fontId="48" fillId="22" borderId="0" applyNumberFormat="0" applyBorder="0" applyAlignment="0" applyProtection="0">
      <alignment vertical="center"/>
    </xf>
    <xf numFmtId="183" fontId="36" fillId="0" borderId="0">
      <protection locked="0"/>
    </xf>
    <xf numFmtId="0" fontId="42" fillId="19" borderId="0" applyNumberFormat="0" applyBorder="0" applyAlignment="0" applyProtection="0"/>
    <xf numFmtId="0" fontId="48" fillId="18" borderId="0" applyNumberFormat="0" applyBorder="0" applyAlignment="0" applyProtection="0">
      <alignment vertical="center"/>
    </xf>
    <xf numFmtId="183" fontId="36" fillId="0" borderId="0">
      <protection locked="0"/>
    </xf>
    <xf numFmtId="0" fontId="48" fillId="18" borderId="0" applyNumberFormat="0" applyBorder="0" applyAlignment="0" applyProtection="0">
      <alignment vertical="center"/>
    </xf>
    <xf numFmtId="0" fontId="29" fillId="8" borderId="0" applyNumberFormat="0" applyBorder="0" applyAlignment="0" applyProtection="0">
      <alignment vertical="center"/>
    </xf>
    <xf numFmtId="183" fontId="36" fillId="0" borderId="0">
      <protection locked="0"/>
    </xf>
    <xf numFmtId="0" fontId="40" fillId="8" borderId="0" applyNumberFormat="0" applyBorder="0" applyAlignment="0" applyProtection="0">
      <alignment vertical="center"/>
    </xf>
    <xf numFmtId="0" fontId="42" fillId="19" borderId="0" applyNumberFormat="0" applyBorder="0" applyAlignment="0" applyProtection="0"/>
    <xf numFmtId="0" fontId="48" fillId="56" borderId="0" applyNumberFormat="0" applyBorder="0" applyAlignment="0" applyProtection="0">
      <alignment vertical="center"/>
    </xf>
    <xf numFmtId="0" fontId="40" fillId="13" borderId="0" applyNumberFormat="0" applyBorder="0" applyAlignment="0" applyProtection="0">
      <alignment vertical="center"/>
    </xf>
    <xf numFmtId="0" fontId="39" fillId="17" borderId="0" applyNumberFormat="0" applyBorder="0" applyAlignment="0" applyProtection="0">
      <alignment vertical="center"/>
    </xf>
    <xf numFmtId="183" fontId="36" fillId="0" borderId="0">
      <protection locked="0"/>
    </xf>
    <xf numFmtId="183" fontId="31" fillId="0" borderId="0">
      <protection locked="0"/>
    </xf>
    <xf numFmtId="0" fontId="0" fillId="0" borderId="0">
      <alignment vertical="center"/>
    </xf>
    <xf numFmtId="0" fontId="82" fillId="20" borderId="0" applyNumberFormat="0" applyBorder="0" applyAlignment="0" applyProtection="0">
      <alignment vertical="center"/>
    </xf>
    <xf numFmtId="183" fontId="36" fillId="0" borderId="0">
      <protection locked="0"/>
    </xf>
    <xf numFmtId="0" fontId="82" fillId="20" borderId="0" applyNumberFormat="0" applyBorder="0" applyAlignment="0" applyProtection="0">
      <alignment vertical="center"/>
    </xf>
    <xf numFmtId="183" fontId="36" fillId="0" borderId="0">
      <protection locked="0"/>
    </xf>
    <xf numFmtId="0" fontId="77" fillId="0" borderId="0" applyNumberFormat="0" applyFill="0" applyBorder="0" applyAlignment="0" applyProtection="0">
      <alignment vertical="center"/>
    </xf>
    <xf numFmtId="183" fontId="36" fillId="0" borderId="0">
      <protection locked="0"/>
    </xf>
    <xf numFmtId="0" fontId="0" fillId="0" borderId="0"/>
    <xf numFmtId="183" fontId="36" fillId="0" borderId="0">
      <protection locked="0"/>
    </xf>
    <xf numFmtId="0" fontId="51" fillId="0" borderId="14" applyNumberFormat="0" applyFill="0" applyAlignment="0" applyProtection="0">
      <alignment vertical="center"/>
    </xf>
    <xf numFmtId="183" fontId="36" fillId="0" borderId="0">
      <protection locked="0"/>
    </xf>
    <xf numFmtId="0" fontId="40" fillId="16" borderId="0" applyNumberFormat="0" applyBorder="0" applyAlignment="0" applyProtection="0">
      <alignment vertical="center"/>
    </xf>
    <xf numFmtId="0" fontId="29" fillId="8" borderId="0" applyNumberFormat="0" applyBorder="0" applyAlignment="0" applyProtection="0">
      <alignment vertical="center"/>
    </xf>
    <xf numFmtId="0" fontId="33" fillId="23" borderId="0" applyNumberFormat="0" applyBorder="0" applyAlignment="0" applyProtection="0">
      <alignment vertical="center"/>
    </xf>
    <xf numFmtId="183" fontId="36" fillId="0" borderId="0">
      <protection locked="0"/>
    </xf>
    <xf numFmtId="0" fontId="29" fillId="8" borderId="0" applyNumberFormat="0" applyBorder="0" applyAlignment="0" applyProtection="0">
      <alignment vertical="center"/>
    </xf>
    <xf numFmtId="183" fontId="36" fillId="0" borderId="0">
      <protection locked="0"/>
    </xf>
    <xf numFmtId="0" fontId="46" fillId="14"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0" fillId="8" borderId="0" applyNumberFormat="0" applyBorder="0" applyAlignment="0" applyProtection="0">
      <alignment vertical="center"/>
    </xf>
    <xf numFmtId="0" fontId="29" fillId="8" borderId="0" applyNumberFormat="0" applyBorder="0" applyAlignment="0" applyProtection="0">
      <alignment vertical="center"/>
    </xf>
    <xf numFmtId="183" fontId="36" fillId="0" borderId="0">
      <protection locked="0"/>
    </xf>
    <xf numFmtId="0" fontId="40" fillId="20" borderId="0" applyNumberFormat="0" applyBorder="0" applyAlignment="0" applyProtection="0">
      <alignment vertical="center"/>
    </xf>
    <xf numFmtId="0" fontId="43" fillId="8" borderId="0" applyNumberFormat="0" applyBorder="0" applyAlignment="0" applyProtection="0">
      <alignment vertical="center"/>
    </xf>
    <xf numFmtId="0" fontId="33" fillId="24" borderId="0" applyNumberFormat="0" applyBorder="0" applyAlignment="0" applyProtection="0">
      <alignment vertical="center"/>
    </xf>
    <xf numFmtId="183" fontId="36" fillId="0" borderId="0">
      <protection locked="0"/>
    </xf>
    <xf numFmtId="0" fontId="40" fillId="13" borderId="0" applyNumberFormat="0" applyBorder="0" applyAlignment="0" applyProtection="0">
      <alignment vertical="center"/>
    </xf>
    <xf numFmtId="0" fontId="29" fillId="8" borderId="0" applyNumberFormat="0" applyBorder="0" applyAlignment="0" applyProtection="0">
      <alignment vertical="center"/>
    </xf>
    <xf numFmtId="0" fontId="42" fillId="19" borderId="0" applyNumberFormat="0" applyBorder="0" applyAlignment="0" applyProtection="0"/>
    <xf numFmtId="0" fontId="40" fillId="8" borderId="0" applyNumberFormat="0" applyBorder="0" applyAlignment="0" applyProtection="0">
      <alignment vertical="center"/>
    </xf>
    <xf numFmtId="0" fontId="29" fillId="8" borderId="0" applyNumberFormat="0" applyBorder="0" applyAlignment="0" applyProtection="0">
      <alignment vertical="center"/>
    </xf>
    <xf numFmtId="183" fontId="31" fillId="0" borderId="0">
      <protection locked="0"/>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183" fontId="31" fillId="0" borderId="0">
      <protection locked="0"/>
    </xf>
    <xf numFmtId="0" fontId="33" fillId="24" borderId="0" applyNumberFormat="0" applyBorder="0" applyAlignment="0" applyProtection="0">
      <alignment vertical="center"/>
    </xf>
    <xf numFmtId="0" fontId="29" fillId="8" borderId="0" applyNumberFormat="0" applyBorder="0" applyAlignment="0" applyProtection="0">
      <alignment vertical="center"/>
    </xf>
    <xf numFmtId="0" fontId="33" fillId="18" borderId="0" applyNumberFormat="0" applyBorder="0" applyAlignment="0" applyProtection="0">
      <alignment vertical="center"/>
    </xf>
    <xf numFmtId="183" fontId="31" fillId="0" borderId="0">
      <protection locked="0"/>
    </xf>
    <xf numFmtId="183" fontId="31" fillId="0" borderId="0">
      <protection locked="0"/>
    </xf>
    <xf numFmtId="183" fontId="31" fillId="0" borderId="0">
      <protection locked="0"/>
    </xf>
    <xf numFmtId="183" fontId="31" fillId="0" borderId="0">
      <protection locked="0"/>
    </xf>
    <xf numFmtId="0" fontId="40" fillId="20" borderId="0" applyNumberFormat="0" applyBorder="0" applyAlignment="0" applyProtection="0">
      <alignment vertical="center"/>
    </xf>
    <xf numFmtId="183" fontId="31" fillId="0" borderId="0">
      <protection locked="0"/>
    </xf>
    <xf numFmtId="0" fontId="46" fillId="14" borderId="0" applyNumberFormat="0" applyBorder="0" applyAlignment="0" applyProtection="0"/>
    <xf numFmtId="183" fontId="36" fillId="0" borderId="0">
      <protection locked="0"/>
    </xf>
    <xf numFmtId="0" fontId="29" fillId="8" borderId="0" applyNumberFormat="0" applyBorder="0" applyAlignment="0" applyProtection="0">
      <alignment vertical="center"/>
    </xf>
    <xf numFmtId="183" fontId="36" fillId="0" borderId="0">
      <protection locked="0"/>
    </xf>
    <xf numFmtId="0" fontId="78" fillId="0" borderId="0"/>
    <xf numFmtId="183" fontId="36" fillId="0" borderId="0">
      <protection locked="0"/>
    </xf>
    <xf numFmtId="0" fontId="38" fillId="8" borderId="0" applyNumberFormat="0" applyBorder="0" applyAlignment="0" applyProtection="0">
      <alignment vertical="center"/>
    </xf>
    <xf numFmtId="183" fontId="36" fillId="0" borderId="0">
      <protection locked="0"/>
    </xf>
    <xf numFmtId="0" fontId="29" fillId="8" borderId="0" applyNumberFormat="0" applyBorder="0" applyAlignment="0" applyProtection="0">
      <alignment vertical="center"/>
    </xf>
    <xf numFmtId="0" fontId="73" fillId="0" borderId="25" applyNumberFormat="0" applyFill="0" applyAlignment="0" applyProtection="0">
      <alignment vertical="center"/>
    </xf>
    <xf numFmtId="0" fontId="42" fillId="25" borderId="0" applyNumberFormat="0" applyBorder="0" applyAlignment="0" applyProtection="0"/>
    <xf numFmtId="183" fontId="36" fillId="0" borderId="0">
      <protection locked="0"/>
    </xf>
    <xf numFmtId="183" fontId="31" fillId="0" borderId="0">
      <protection locked="0"/>
    </xf>
    <xf numFmtId="0" fontId="29" fillId="8" borderId="0" applyNumberFormat="0" applyBorder="0" applyAlignment="0" applyProtection="0">
      <alignment vertical="center"/>
    </xf>
    <xf numFmtId="0" fontId="40" fillId="24" borderId="0" applyNumberFormat="0" applyBorder="0" applyAlignment="0" applyProtection="0">
      <alignment vertical="center"/>
    </xf>
    <xf numFmtId="0" fontId="40" fillId="8" borderId="0" applyNumberFormat="0" applyBorder="0" applyAlignment="0" applyProtection="0">
      <alignment vertical="center"/>
    </xf>
    <xf numFmtId="0" fontId="33" fillId="18" borderId="0" applyNumberFormat="0" applyBorder="0" applyAlignment="0" applyProtection="0">
      <alignment vertical="center"/>
    </xf>
    <xf numFmtId="183" fontId="31" fillId="0" borderId="0">
      <protection locked="0"/>
    </xf>
    <xf numFmtId="0" fontId="29" fillId="8" borderId="0" applyNumberFormat="0" applyBorder="0" applyAlignment="0" applyProtection="0">
      <alignment vertical="center"/>
    </xf>
    <xf numFmtId="0" fontId="40" fillId="8" borderId="0" applyNumberFormat="0" applyBorder="0" applyAlignment="0" applyProtection="0">
      <alignment vertical="center"/>
    </xf>
    <xf numFmtId="0" fontId="40" fillId="17" borderId="0" applyNumberFormat="0" applyBorder="0" applyAlignment="0" applyProtection="0">
      <alignment vertical="center"/>
    </xf>
    <xf numFmtId="183" fontId="31" fillId="0" borderId="0">
      <protection locked="0"/>
    </xf>
    <xf numFmtId="0" fontId="40" fillId="8" borderId="0" applyNumberFormat="0" applyBorder="0" applyAlignment="0" applyProtection="0">
      <alignment vertical="center"/>
    </xf>
    <xf numFmtId="183" fontId="31" fillId="0" borderId="0">
      <protection locked="0"/>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40" fillId="8" borderId="0" applyNumberFormat="0" applyBorder="0" applyAlignment="0" applyProtection="0">
      <alignment vertical="center"/>
    </xf>
    <xf numFmtId="0" fontId="29" fillId="17" borderId="0" applyNumberFormat="0" applyBorder="0" applyAlignment="0" applyProtection="0">
      <alignment vertical="center"/>
    </xf>
    <xf numFmtId="0" fontId="40" fillId="13" borderId="0" applyNumberFormat="0" applyBorder="0" applyAlignment="0" applyProtection="0">
      <alignment vertical="center"/>
    </xf>
    <xf numFmtId="183" fontId="45" fillId="0" borderId="0">
      <protection locked="0"/>
    </xf>
    <xf numFmtId="0" fontId="29" fillId="8" borderId="0" applyNumberFormat="0" applyBorder="0" applyAlignment="0" applyProtection="0">
      <alignment vertical="center"/>
    </xf>
    <xf numFmtId="183" fontId="36" fillId="0" borderId="0">
      <protection locked="0"/>
    </xf>
    <xf numFmtId="0" fontId="40" fillId="17" borderId="0" applyNumberFormat="0" applyBorder="0" applyAlignment="0" applyProtection="0">
      <alignment vertical="center"/>
    </xf>
    <xf numFmtId="183" fontId="36" fillId="0" borderId="0">
      <protection locked="0"/>
    </xf>
    <xf numFmtId="183" fontId="36" fillId="0" borderId="0">
      <protection locked="0"/>
    </xf>
    <xf numFmtId="0" fontId="40" fillId="17" borderId="0" applyNumberFormat="0" applyBorder="0" applyAlignment="0" applyProtection="0">
      <alignment vertical="center"/>
    </xf>
    <xf numFmtId="0" fontId="33" fillId="10" borderId="0" applyNumberFormat="0" applyBorder="0" applyAlignment="0" applyProtection="0">
      <alignment vertical="center"/>
    </xf>
    <xf numFmtId="0" fontId="72" fillId="0" borderId="24">
      <alignment horizontal="left"/>
    </xf>
    <xf numFmtId="183" fontId="36" fillId="0" borderId="0">
      <protection locked="0"/>
    </xf>
    <xf numFmtId="0" fontId="40" fillId="17" borderId="0" applyNumberFormat="0" applyBorder="0" applyAlignment="0" applyProtection="0">
      <alignment vertical="center"/>
    </xf>
    <xf numFmtId="183" fontId="36" fillId="0" borderId="0">
      <protection locked="0"/>
    </xf>
    <xf numFmtId="0" fontId="40" fillId="17" borderId="0" applyNumberFormat="0" applyBorder="0" applyAlignment="0" applyProtection="0">
      <alignment vertical="center"/>
    </xf>
    <xf numFmtId="0" fontId="40" fillId="23" borderId="0" applyNumberFormat="0" applyBorder="0" applyAlignment="0" applyProtection="0">
      <alignment vertical="center"/>
    </xf>
    <xf numFmtId="183" fontId="36" fillId="0" borderId="0">
      <protection locked="0"/>
    </xf>
    <xf numFmtId="0" fontId="40" fillId="17" borderId="0" applyNumberFormat="0" applyBorder="0" applyAlignment="0" applyProtection="0">
      <alignment vertical="center"/>
    </xf>
    <xf numFmtId="0" fontId="72" fillId="0" borderId="24">
      <alignment horizontal="left"/>
    </xf>
    <xf numFmtId="0" fontId="73" fillId="0" borderId="0" applyNumberFormat="0" applyFill="0" applyBorder="0" applyAlignment="0" applyProtection="0">
      <alignment vertical="center"/>
    </xf>
    <xf numFmtId="183" fontId="36" fillId="0" borderId="0">
      <protection locked="0"/>
    </xf>
    <xf numFmtId="183" fontId="31" fillId="0" borderId="0">
      <protection locked="0"/>
    </xf>
    <xf numFmtId="0" fontId="73" fillId="0" borderId="0" applyNumberFormat="0" applyFill="0" applyBorder="0" applyAlignment="0" applyProtection="0">
      <alignment vertical="center"/>
    </xf>
    <xf numFmtId="183" fontId="36" fillId="0" borderId="0">
      <protection locked="0"/>
    </xf>
    <xf numFmtId="0" fontId="78" fillId="0" borderId="0"/>
    <xf numFmtId="0" fontId="73" fillId="0" borderId="0" applyNumberFormat="0" applyFill="0" applyBorder="0" applyAlignment="0" applyProtection="0">
      <alignment vertical="center"/>
    </xf>
    <xf numFmtId="0" fontId="29" fillId="8" borderId="0" applyNumberFormat="0" applyBorder="0" applyAlignment="0" applyProtection="0">
      <alignment vertical="center"/>
    </xf>
    <xf numFmtId="183" fontId="36" fillId="0" borderId="0">
      <protection locked="0"/>
    </xf>
    <xf numFmtId="183" fontId="36" fillId="0" borderId="0">
      <protection locked="0"/>
    </xf>
    <xf numFmtId="183" fontId="36" fillId="0" borderId="0">
      <protection locked="0"/>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48" fillId="23" borderId="0" applyNumberFormat="0" applyBorder="0" applyAlignment="0" applyProtection="0">
      <alignment vertical="center"/>
    </xf>
    <xf numFmtId="183" fontId="31" fillId="0" borderId="0">
      <protection locked="0"/>
    </xf>
    <xf numFmtId="0" fontId="40" fillId="2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183" fontId="47" fillId="0" borderId="0">
      <protection locked="0"/>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40" fillId="23" borderId="0" applyNumberFormat="0" applyBorder="0" applyAlignment="0" applyProtection="0">
      <alignment vertical="center"/>
    </xf>
    <xf numFmtId="0" fontId="40" fillId="24" borderId="0" applyNumberFormat="0" applyBorder="0" applyAlignment="0" applyProtection="0">
      <alignment vertical="center"/>
    </xf>
    <xf numFmtId="183" fontId="31" fillId="0" borderId="0">
      <protection locked="0"/>
    </xf>
    <xf numFmtId="183" fontId="47" fillId="0" borderId="0">
      <protection locked="0"/>
    </xf>
    <xf numFmtId="183" fontId="36" fillId="0" borderId="0">
      <protection locked="0"/>
    </xf>
    <xf numFmtId="183" fontId="36" fillId="0" borderId="0">
      <protection locked="0"/>
    </xf>
    <xf numFmtId="183" fontId="31" fillId="0" borderId="0">
      <protection locked="0"/>
    </xf>
    <xf numFmtId="183" fontId="31" fillId="0" borderId="0">
      <protection locked="0"/>
    </xf>
    <xf numFmtId="0" fontId="40" fillId="55" borderId="0" applyNumberFormat="0" applyBorder="0" applyAlignment="0" applyProtection="0">
      <alignment vertical="center"/>
    </xf>
    <xf numFmtId="183" fontId="31" fillId="0" borderId="0">
      <protection locked="0"/>
    </xf>
    <xf numFmtId="0" fontId="78" fillId="0" borderId="0"/>
    <xf numFmtId="183" fontId="36" fillId="0" borderId="0">
      <protection locked="0"/>
    </xf>
    <xf numFmtId="0" fontId="29" fillId="17" borderId="0" applyNumberFormat="0" applyBorder="0" applyAlignment="0" applyProtection="0">
      <alignment vertical="center"/>
    </xf>
    <xf numFmtId="183" fontId="45" fillId="0" borderId="0">
      <protection locked="0"/>
    </xf>
    <xf numFmtId="0" fontId="40" fillId="26" borderId="0" applyNumberFormat="0" applyBorder="0" applyAlignment="0" applyProtection="0">
      <alignment vertical="center"/>
    </xf>
    <xf numFmtId="183" fontId="36" fillId="0" borderId="0">
      <protection locked="0"/>
    </xf>
    <xf numFmtId="0" fontId="33" fillId="56" borderId="0" applyNumberFormat="0" applyBorder="0" applyAlignment="0" applyProtection="0">
      <alignment vertical="center"/>
    </xf>
    <xf numFmtId="183" fontId="31" fillId="0" borderId="0">
      <protection locked="0"/>
    </xf>
    <xf numFmtId="0" fontId="29" fillId="8" borderId="0" applyNumberFormat="0" applyBorder="0" applyAlignment="0" applyProtection="0">
      <alignment vertical="center"/>
    </xf>
    <xf numFmtId="0" fontId="42" fillId="25" borderId="0" applyNumberFormat="0" applyBorder="0" applyAlignment="0" applyProtection="0"/>
    <xf numFmtId="183" fontId="36" fillId="0" borderId="0">
      <protection locked="0"/>
    </xf>
    <xf numFmtId="0" fontId="46" fillId="14" borderId="0" applyNumberFormat="0" applyBorder="0" applyAlignment="0" applyProtection="0"/>
    <xf numFmtId="0" fontId="42" fillId="19" borderId="0" applyNumberFormat="0" applyBorder="0" applyAlignment="0" applyProtection="0"/>
    <xf numFmtId="0" fontId="40" fillId="8" borderId="0" applyNumberFormat="0" applyBorder="0" applyAlignment="0" applyProtection="0">
      <alignment vertical="center"/>
    </xf>
    <xf numFmtId="0" fontId="29" fillId="17" borderId="0" applyNumberFormat="0" applyBorder="0" applyAlignment="0" applyProtection="0">
      <alignment vertical="center"/>
    </xf>
    <xf numFmtId="183" fontId="36" fillId="0" borderId="0">
      <protection locked="0"/>
    </xf>
    <xf numFmtId="0" fontId="40" fillId="8" borderId="0" applyNumberFormat="0" applyBorder="0" applyAlignment="0" applyProtection="0">
      <alignment vertical="center"/>
    </xf>
    <xf numFmtId="0" fontId="29" fillId="8" borderId="0" applyNumberFormat="0" applyBorder="0" applyAlignment="0" applyProtection="0">
      <alignment vertical="center"/>
    </xf>
    <xf numFmtId="0" fontId="33" fillId="56" borderId="0" applyNumberFormat="0" applyBorder="0" applyAlignment="0" applyProtection="0">
      <alignment vertical="center"/>
    </xf>
    <xf numFmtId="183" fontId="31" fillId="0" borderId="0">
      <protection locked="0"/>
    </xf>
    <xf numFmtId="0" fontId="40" fillId="20" borderId="0" applyNumberFormat="0" applyBorder="0" applyAlignment="0" applyProtection="0">
      <alignment vertical="center"/>
    </xf>
    <xf numFmtId="0" fontId="40" fillId="31" borderId="0" applyNumberFormat="0" applyBorder="0" applyAlignment="0" applyProtection="0">
      <alignment vertical="center"/>
    </xf>
    <xf numFmtId="183" fontId="31" fillId="0" borderId="0">
      <protection locked="0"/>
    </xf>
    <xf numFmtId="0" fontId="33" fillId="56" borderId="0" applyNumberFormat="0" applyBorder="0" applyAlignment="0" applyProtection="0">
      <alignment vertical="center"/>
    </xf>
    <xf numFmtId="0" fontId="29" fillId="17" borderId="0" applyNumberFormat="0" applyBorder="0" applyAlignment="0" applyProtection="0">
      <alignment vertical="center"/>
    </xf>
    <xf numFmtId="0" fontId="29" fillId="8" borderId="0" applyNumberFormat="0" applyBorder="0" applyAlignment="0" applyProtection="0">
      <alignment vertical="center"/>
    </xf>
    <xf numFmtId="183" fontId="31" fillId="0" borderId="0">
      <protection locked="0"/>
    </xf>
    <xf numFmtId="183" fontId="31" fillId="0" borderId="0">
      <protection locked="0"/>
    </xf>
    <xf numFmtId="0" fontId="50" fillId="0" borderId="0"/>
    <xf numFmtId="0" fontId="40" fillId="15" borderId="0" applyNumberFormat="0" applyBorder="0" applyAlignment="0" applyProtection="0">
      <alignment vertical="center"/>
    </xf>
    <xf numFmtId="0" fontId="29" fillId="8" borderId="0" applyNumberFormat="0" applyBorder="0" applyAlignment="0" applyProtection="0">
      <alignment vertical="center"/>
    </xf>
    <xf numFmtId="0" fontId="40" fillId="13" borderId="0" applyNumberFormat="0" applyBorder="0" applyAlignment="0" applyProtection="0">
      <alignment vertical="center"/>
    </xf>
    <xf numFmtId="0" fontId="50" fillId="0" borderId="0"/>
    <xf numFmtId="0" fontId="29" fillId="8" borderId="0" applyNumberFormat="0" applyBorder="0" applyAlignment="0" applyProtection="0">
      <alignment vertical="center"/>
    </xf>
    <xf numFmtId="0" fontId="33" fillId="2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51" fillId="0" borderId="14" applyNumberFormat="0" applyFill="0" applyAlignment="0" applyProtection="0">
      <alignment vertical="center"/>
    </xf>
    <xf numFmtId="0" fontId="40" fillId="26" borderId="0" applyNumberFormat="0" applyBorder="0" applyAlignment="0" applyProtection="0">
      <alignment vertical="center"/>
    </xf>
    <xf numFmtId="0" fontId="83" fillId="0" borderId="0"/>
    <xf numFmtId="183" fontId="36" fillId="0" borderId="0">
      <protection locked="0"/>
    </xf>
    <xf numFmtId="0" fontId="83" fillId="0" borderId="0"/>
    <xf numFmtId="0" fontId="50" fillId="0" borderId="0"/>
    <xf numFmtId="183" fontId="31" fillId="0" borderId="0">
      <protection locked="0"/>
    </xf>
    <xf numFmtId="0" fontId="29" fillId="8" borderId="0" applyNumberFormat="0" applyBorder="0" applyAlignment="0" applyProtection="0">
      <alignment vertical="center"/>
    </xf>
    <xf numFmtId="183" fontId="31" fillId="0" borderId="0">
      <protection locked="0"/>
    </xf>
    <xf numFmtId="183" fontId="31" fillId="0" borderId="0">
      <protection locked="0"/>
    </xf>
    <xf numFmtId="0" fontId="40" fillId="17" borderId="0" applyNumberFormat="0" applyBorder="0" applyAlignment="0" applyProtection="0">
      <alignment vertical="center"/>
    </xf>
    <xf numFmtId="0" fontId="40" fillId="24" borderId="0" applyNumberFormat="0" applyBorder="0" applyAlignment="0" applyProtection="0">
      <alignment vertical="center"/>
    </xf>
    <xf numFmtId="183" fontId="47" fillId="0" borderId="0">
      <protection locked="0"/>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183" fontId="31" fillId="0" borderId="0">
      <protection locked="0"/>
    </xf>
    <xf numFmtId="0" fontId="43" fillId="8" borderId="0" applyNumberFormat="0" applyBorder="0" applyAlignment="0" applyProtection="0">
      <alignment vertical="center"/>
    </xf>
    <xf numFmtId="0" fontId="38" fillId="8" borderId="0" applyNumberFormat="0" applyBorder="0" applyAlignment="0" applyProtection="0">
      <alignment vertical="center"/>
    </xf>
    <xf numFmtId="183" fontId="45" fillId="0" borderId="0">
      <protection locked="0"/>
    </xf>
    <xf numFmtId="0" fontId="39" fillId="8" borderId="0" applyNumberFormat="0" applyBorder="0" applyAlignment="0" applyProtection="0">
      <alignment vertical="center"/>
    </xf>
    <xf numFmtId="0" fontId="29" fillId="8" borderId="0" applyNumberFormat="0" applyBorder="0" applyAlignment="0" applyProtection="0">
      <alignment vertical="center"/>
    </xf>
    <xf numFmtId="0" fontId="58" fillId="0" borderId="0" applyNumberFormat="0" applyFill="0" applyBorder="0" applyAlignment="0" applyProtection="0">
      <alignment vertical="center"/>
    </xf>
    <xf numFmtId="183" fontId="31" fillId="0" borderId="0">
      <protection locked="0"/>
    </xf>
    <xf numFmtId="0" fontId="40" fillId="14" borderId="0" applyNumberFormat="0" applyBorder="0" applyAlignment="0" applyProtection="0">
      <alignment vertical="center"/>
    </xf>
    <xf numFmtId="183" fontId="31" fillId="0" borderId="0">
      <protection locked="0"/>
    </xf>
    <xf numFmtId="0" fontId="29" fillId="17" borderId="0" applyNumberFormat="0" applyBorder="0" applyAlignment="0" applyProtection="0">
      <alignment vertical="center"/>
    </xf>
    <xf numFmtId="183" fontId="31" fillId="0" borderId="0">
      <protection locked="0"/>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8" borderId="0" applyNumberFormat="0" applyBorder="0" applyAlignment="0" applyProtection="0">
      <alignment vertical="center"/>
    </xf>
    <xf numFmtId="0" fontId="29" fillId="8" borderId="0" applyNumberFormat="0" applyBorder="0" applyAlignment="0" applyProtection="0">
      <alignment vertical="center"/>
    </xf>
    <xf numFmtId="0" fontId="37" fillId="8" borderId="0" applyNumberFormat="0" applyBorder="0" applyAlignment="0" applyProtection="0"/>
    <xf numFmtId="0" fontId="0" fillId="15" borderId="30" applyNumberFormat="0" applyFont="0" applyAlignment="0" applyProtection="0">
      <alignment vertical="center"/>
    </xf>
    <xf numFmtId="183" fontId="36" fillId="0" borderId="0">
      <protection locked="0"/>
    </xf>
    <xf numFmtId="183" fontId="31" fillId="0" borderId="0">
      <protection locked="0"/>
    </xf>
    <xf numFmtId="0" fontId="29" fillId="17" borderId="0" applyNumberFormat="0" applyBorder="0" applyAlignment="0" applyProtection="0">
      <alignment vertical="center"/>
    </xf>
    <xf numFmtId="0" fontId="40" fillId="14" borderId="0" applyNumberFormat="0" applyBorder="0" applyAlignment="0" applyProtection="0">
      <alignment vertical="center"/>
    </xf>
    <xf numFmtId="0" fontId="40" fillId="18" borderId="0" applyNumberFormat="0" applyBorder="0" applyAlignment="0" applyProtection="0">
      <alignment vertical="center"/>
    </xf>
    <xf numFmtId="183" fontId="36" fillId="0" borderId="0">
      <protection locked="0"/>
    </xf>
    <xf numFmtId="183" fontId="31" fillId="0" borderId="0">
      <protection locked="0"/>
    </xf>
    <xf numFmtId="0" fontId="29" fillId="17" borderId="0" applyNumberFormat="0" applyBorder="0" applyAlignment="0" applyProtection="0">
      <alignment vertical="center"/>
    </xf>
    <xf numFmtId="0" fontId="40" fillId="14" borderId="0" applyNumberFormat="0" applyBorder="0" applyAlignment="0" applyProtection="0">
      <alignment vertical="center"/>
    </xf>
    <xf numFmtId="183" fontId="31" fillId="0" borderId="0">
      <protection locked="0"/>
    </xf>
    <xf numFmtId="183" fontId="31" fillId="0" borderId="0">
      <protection locked="0"/>
    </xf>
    <xf numFmtId="0" fontId="44" fillId="0" borderId="12" applyNumberFormat="0" applyFill="0" applyAlignment="0" applyProtection="0">
      <alignment vertical="center"/>
    </xf>
    <xf numFmtId="0" fontId="37" fillId="8" borderId="0" applyNumberFormat="0" applyBorder="0" applyAlignment="0" applyProtection="0"/>
    <xf numFmtId="0" fontId="29" fillId="8" borderId="0" applyNumberFormat="0" applyBorder="0" applyAlignment="0" applyProtection="0">
      <alignment vertical="center"/>
    </xf>
    <xf numFmtId="0" fontId="40" fillId="55" borderId="0" applyNumberFormat="0" applyBorder="0" applyAlignment="0" applyProtection="0">
      <alignment vertical="center"/>
    </xf>
    <xf numFmtId="0" fontId="40" fillId="20" borderId="0" applyNumberFormat="0" applyBorder="0" applyAlignment="0" applyProtection="0">
      <alignment vertical="center"/>
    </xf>
    <xf numFmtId="183" fontId="31" fillId="0" borderId="0">
      <protection locked="0"/>
    </xf>
    <xf numFmtId="0" fontId="44" fillId="0" borderId="12" applyNumberFormat="0" applyFill="0" applyAlignment="0" applyProtection="0">
      <alignment vertical="center"/>
    </xf>
    <xf numFmtId="0" fontId="29" fillId="8" borderId="0" applyNumberFormat="0" applyBorder="0" applyAlignment="0" applyProtection="0">
      <alignment vertical="center"/>
    </xf>
    <xf numFmtId="0" fontId="40" fillId="24" borderId="0" applyNumberFormat="0" applyBorder="0" applyAlignment="0" applyProtection="0">
      <alignment vertical="center"/>
    </xf>
    <xf numFmtId="183" fontId="36" fillId="0" borderId="0">
      <protection locked="0"/>
    </xf>
    <xf numFmtId="0" fontId="40" fillId="56" borderId="0" applyNumberFormat="0" applyBorder="0" applyAlignment="0" applyProtection="0">
      <alignment vertical="center"/>
    </xf>
    <xf numFmtId="183" fontId="31" fillId="0" borderId="0">
      <protection locked="0"/>
    </xf>
    <xf numFmtId="183" fontId="36" fillId="0" borderId="0">
      <protection locked="0"/>
    </xf>
    <xf numFmtId="0" fontId="40" fillId="56" borderId="0" applyNumberFormat="0" applyBorder="0" applyAlignment="0" applyProtection="0">
      <alignment vertical="center"/>
    </xf>
    <xf numFmtId="183" fontId="31" fillId="0" borderId="0">
      <protection locked="0"/>
    </xf>
    <xf numFmtId="0" fontId="44" fillId="0" borderId="12" applyNumberFormat="0" applyFill="0" applyAlignment="0" applyProtection="0">
      <alignment vertical="center"/>
    </xf>
    <xf numFmtId="183" fontId="36" fillId="0" borderId="0">
      <protection locked="0"/>
    </xf>
    <xf numFmtId="0" fontId="29" fillId="17" borderId="0" applyNumberFormat="0" applyBorder="0" applyAlignment="0" applyProtection="0">
      <alignment vertical="center"/>
    </xf>
    <xf numFmtId="0" fontId="42" fillId="26" borderId="0" applyNumberFormat="0" applyBorder="0" applyAlignment="0" applyProtection="0"/>
    <xf numFmtId="0" fontId="40" fillId="18" borderId="0" applyNumberFormat="0" applyBorder="0" applyAlignment="0" applyProtection="0">
      <alignment vertical="center"/>
    </xf>
    <xf numFmtId="183" fontId="36" fillId="0" borderId="0">
      <protection locked="0"/>
    </xf>
    <xf numFmtId="183" fontId="31" fillId="0" borderId="0">
      <protection locked="0"/>
    </xf>
    <xf numFmtId="0" fontId="40" fillId="20" borderId="0" applyNumberFormat="0" applyBorder="0" applyAlignment="0" applyProtection="0">
      <alignment vertical="center"/>
    </xf>
    <xf numFmtId="0" fontId="29" fillId="8" borderId="0" applyNumberFormat="0" applyBorder="0" applyAlignment="0" applyProtection="0">
      <alignment vertical="center"/>
    </xf>
    <xf numFmtId="183" fontId="31" fillId="0" borderId="0">
      <protection locked="0"/>
    </xf>
    <xf numFmtId="0" fontId="44" fillId="0" borderId="12" applyNumberFormat="0" applyFill="0" applyAlignment="0" applyProtection="0">
      <alignment vertical="center"/>
    </xf>
    <xf numFmtId="183" fontId="36" fillId="0" borderId="0">
      <protection locked="0"/>
    </xf>
    <xf numFmtId="0" fontId="40" fillId="8" borderId="0" applyNumberFormat="0" applyBorder="0" applyAlignment="0" applyProtection="0">
      <alignment vertical="center"/>
    </xf>
    <xf numFmtId="0" fontId="33" fillId="21" borderId="0" applyNumberFormat="0" applyBorder="0" applyAlignment="0" applyProtection="0">
      <alignment vertical="center"/>
    </xf>
    <xf numFmtId="183" fontId="36" fillId="0" borderId="0">
      <protection locked="0"/>
    </xf>
    <xf numFmtId="0" fontId="42" fillId="25" borderId="0" applyNumberFormat="0" applyBorder="0" applyAlignment="0" applyProtection="0"/>
    <xf numFmtId="183" fontId="36" fillId="0" borderId="0">
      <protection locked="0"/>
    </xf>
    <xf numFmtId="183" fontId="31" fillId="0" borderId="0">
      <protection locked="0"/>
    </xf>
    <xf numFmtId="0" fontId="33" fillId="1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183" fontId="36" fillId="0" borderId="0">
      <protection locked="0"/>
    </xf>
    <xf numFmtId="0" fontId="40" fillId="16" borderId="0" applyNumberFormat="0" applyBorder="0" applyAlignment="0" applyProtection="0">
      <alignment vertical="center"/>
    </xf>
    <xf numFmtId="183" fontId="36" fillId="0" borderId="0">
      <protection locked="0"/>
    </xf>
    <xf numFmtId="183" fontId="36" fillId="0" borderId="0">
      <protection locked="0"/>
    </xf>
    <xf numFmtId="0" fontId="29" fillId="8" borderId="0" applyNumberFormat="0" applyBorder="0" applyAlignment="0" applyProtection="0">
      <alignment vertical="center"/>
    </xf>
    <xf numFmtId="183" fontId="31" fillId="0" borderId="0">
      <protection locked="0"/>
    </xf>
    <xf numFmtId="183" fontId="47" fillId="0" borderId="0">
      <protection locked="0"/>
    </xf>
    <xf numFmtId="183" fontId="31" fillId="0" borderId="0">
      <protection locked="0"/>
    </xf>
    <xf numFmtId="183" fontId="36" fillId="0" borderId="0">
      <protection locked="0"/>
    </xf>
    <xf numFmtId="0" fontId="40" fillId="20" borderId="0" applyNumberFormat="0" applyBorder="0" applyAlignment="0" applyProtection="0">
      <alignment vertical="center"/>
    </xf>
    <xf numFmtId="0" fontId="42" fillId="19" borderId="0" applyNumberFormat="0" applyBorder="0" applyAlignment="0" applyProtection="0"/>
    <xf numFmtId="183" fontId="45" fillId="0" borderId="0">
      <protection locked="0"/>
    </xf>
    <xf numFmtId="183" fontId="45" fillId="0" borderId="0">
      <protection locked="0"/>
    </xf>
    <xf numFmtId="0" fontId="29" fillId="8" borderId="0" applyNumberFormat="0" applyBorder="0" applyAlignment="0" applyProtection="0">
      <alignment vertical="center"/>
    </xf>
    <xf numFmtId="183" fontId="36" fillId="0" borderId="0">
      <protection locked="0"/>
    </xf>
    <xf numFmtId="0" fontId="40" fillId="16" borderId="0" applyNumberFormat="0" applyBorder="0" applyAlignment="0" applyProtection="0">
      <alignment vertical="center"/>
    </xf>
    <xf numFmtId="183" fontId="47" fillId="0" borderId="0">
      <protection locked="0"/>
    </xf>
    <xf numFmtId="0" fontId="46" fillId="14" borderId="0" applyNumberFormat="0" applyBorder="0" applyAlignment="0" applyProtection="0"/>
    <xf numFmtId="183" fontId="31" fillId="0" borderId="0">
      <protection locked="0"/>
    </xf>
    <xf numFmtId="0" fontId="40" fillId="14" borderId="0" applyNumberFormat="0" applyBorder="0" applyAlignment="0" applyProtection="0">
      <alignment vertical="center"/>
    </xf>
    <xf numFmtId="0" fontId="40" fillId="16" borderId="0" applyNumberFormat="0" applyBorder="0" applyAlignment="0" applyProtection="0">
      <alignment vertical="center"/>
    </xf>
    <xf numFmtId="0" fontId="46" fillId="14" borderId="0" applyNumberFormat="0" applyBorder="0" applyAlignment="0" applyProtection="0"/>
    <xf numFmtId="183" fontId="36" fillId="0" borderId="0">
      <protection locked="0"/>
    </xf>
    <xf numFmtId="0" fontId="29" fillId="8" borderId="0" applyNumberFormat="0" applyBorder="0" applyAlignment="0" applyProtection="0">
      <alignment vertical="center"/>
    </xf>
    <xf numFmtId="0" fontId="33" fillId="24" borderId="0" applyNumberFormat="0" applyBorder="0" applyAlignment="0" applyProtection="0">
      <alignment vertical="center"/>
    </xf>
    <xf numFmtId="0" fontId="40" fillId="20" borderId="0" applyNumberFormat="0" applyBorder="0" applyAlignment="0" applyProtection="0">
      <alignment vertical="center"/>
    </xf>
    <xf numFmtId="0" fontId="29" fillId="8" borderId="0" applyNumberFormat="0" applyBorder="0" applyAlignment="0" applyProtection="0">
      <alignment vertical="center"/>
    </xf>
    <xf numFmtId="183" fontId="36" fillId="0" borderId="0">
      <protection locked="0"/>
    </xf>
    <xf numFmtId="0" fontId="40" fillId="13" borderId="0" applyNumberFormat="0" applyBorder="0" applyAlignment="0" applyProtection="0">
      <alignment vertical="center"/>
    </xf>
    <xf numFmtId="0" fontId="29" fillId="8" borderId="0" applyNumberFormat="0" applyBorder="0" applyAlignment="0" applyProtection="0">
      <alignment vertical="center"/>
    </xf>
    <xf numFmtId="0" fontId="50" fillId="0" borderId="0"/>
    <xf numFmtId="0" fontId="33" fillId="10" borderId="0" applyNumberFormat="0" applyBorder="0" applyAlignment="0" applyProtection="0">
      <alignment vertical="center"/>
    </xf>
    <xf numFmtId="0" fontId="40" fillId="8" borderId="0" applyNumberFormat="0" applyBorder="0" applyAlignment="0" applyProtection="0">
      <alignment vertical="center"/>
    </xf>
    <xf numFmtId="183" fontId="36" fillId="0" borderId="0">
      <protection locked="0"/>
    </xf>
    <xf numFmtId="183" fontId="36" fillId="0" borderId="0">
      <protection locked="0"/>
    </xf>
    <xf numFmtId="0" fontId="73" fillId="0" borderId="0" applyNumberFormat="0" applyFill="0" applyBorder="0" applyAlignment="0" applyProtection="0">
      <alignment vertical="center"/>
    </xf>
    <xf numFmtId="0" fontId="29" fillId="8" borderId="0" applyNumberFormat="0" applyBorder="0" applyAlignment="0" applyProtection="0">
      <alignment vertical="center"/>
    </xf>
    <xf numFmtId="183" fontId="36" fillId="0" borderId="0">
      <protection locked="0"/>
    </xf>
    <xf numFmtId="183" fontId="36" fillId="0" borderId="0">
      <protection locked="0"/>
    </xf>
    <xf numFmtId="0" fontId="73" fillId="0" borderId="0" applyNumberFormat="0" applyFill="0" applyBorder="0" applyAlignment="0" applyProtection="0">
      <alignment vertical="center"/>
    </xf>
    <xf numFmtId="183" fontId="36" fillId="0" borderId="0">
      <protection locked="0"/>
    </xf>
    <xf numFmtId="0" fontId="29" fillId="8" borderId="0" applyNumberFormat="0" applyBorder="0" applyAlignment="0" applyProtection="0">
      <alignment vertical="center"/>
    </xf>
    <xf numFmtId="183" fontId="36" fillId="0" borderId="0">
      <protection locked="0"/>
    </xf>
    <xf numFmtId="0" fontId="73" fillId="0" borderId="0" applyNumberFormat="0" applyFill="0" applyBorder="0" applyAlignment="0" applyProtection="0">
      <alignment vertical="center"/>
    </xf>
    <xf numFmtId="0" fontId="29" fillId="8" borderId="0" applyNumberFormat="0" applyBorder="0" applyAlignment="0" applyProtection="0">
      <alignment vertical="center"/>
    </xf>
    <xf numFmtId="0" fontId="40" fillId="14" borderId="0" applyNumberFormat="0" applyBorder="0" applyAlignment="0" applyProtection="0">
      <alignment vertical="center"/>
    </xf>
    <xf numFmtId="183" fontId="31" fillId="0" borderId="0">
      <protection locked="0"/>
    </xf>
    <xf numFmtId="183" fontId="36" fillId="0" borderId="0">
      <protection locked="0"/>
    </xf>
    <xf numFmtId="0" fontId="40" fillId="14" borderId="0" applyNumberFormat="0" applyBorder="0" applyAlignment="0" applyProtection="0">
      <alignment vertical="center"/>
    </xf>
    <xf numFmtId="183" fontId="31" fillId="0" borderId="0">
      <protection locked="0"/>
    </xf>
    <xf numFmtId="0" fontId="40" fillId="18" borderId="0" applyNumberFormat="0" applyBorder="0" applyAlignment="0" applyProtection="0">
      <alignment vertical="center"/>
    </xf>
    <xf numFmtId="183" fontId="36" fillId="0" borderId="0">
      <protection locked="0"/>
    </xf>
    <xf numFmtId="183" fontId="36" fillId="0" borderId="0">
      <protection locked="0"/>
    </xf>
    <xf numFmtId="0" fontId="42" fillId="22" borderId="0" applyNumberFormat="0" applyBorder="0" applyAlignment="0" applyProtection="0"/>
    <xf numFmtId="183" fontId="36" fillId="0" borderId="0">
      <protection locked="0"/>
    </xf>
    <xf numFmtId="0" fontId="29" fillId="8" borderId="0" applyNumberFormat="0" applyBorder="0" applyAlignment="0" applyProtection="0">
      <alignment vertical="center"/>
    </xf>
    <xf numFmtId="183" fontId="36" fillId="0" borderId="0">
      <protection locked="0"/>
    </xf>
    <xf numFmtId="0" fontId="29" fillId="8" borderId="0" applyNumberFormat="0" applyBorder="0" applyAlignment="0" applyProtection="0">
      <alignment vertical="center"/>
    </xf>
    <xf numFmtId="183" fontId="36" fillId="0" borderId="0">
      <protection locked="0"/>
    </xf>
    <xf numFmtId="183" fontId="36" fillId="0" borderId="0">
      <protection locked="0"/>
    </xf>
    <xf numFmtId="183" fontId="36" fillId="0" borderId="0">
      <protection locked="0"/>
    </xf>
    <xf numFmtId="0" fontId="40" fillId="26" borderId="0" applyNumberFormat="0" applyBorder="0" applyAlignment="0" applyProtection="0">
      <alignment vertical="center"/>
    </xf>
    <xf numFmtId="183" fontId="31" fillId="0" borderId="0">
      <protection locked="0"/>
    </xf>
    <xf numFmtId="0" fontId="29" fillId="17" borderId="0" applyNumberFormat="0" applyBorder="0" applyAlignment="0" applyProtection="0">
      <alignment vertical="center"/>
    </xf>
    <xf numFmtId="183" fontId="36" fillId="0" borderId="0">
      <protection locked="0"/>
    </xf>
    <xf numFmtId="0" fontId="29" fillId="17" borderId="0" applyNumberFormat="0" applyBorder="0" applyAlignment="0" applyProtection="0">
      <alignment vertical="center"/>
    </xf>
    <xf numFmtId="0" fontId="40" fillId="8" borderId="0" applyNumberFormat="0" applyBorder="0" applyAlignment="0" applyProtection="0">
      <alignment vertical="center"/>
    </xf>
    <xf numFmtId="0" fontId="40" fillId="56" borderId="0" applyNumberFormat="0" applyBorder="0" applyAlignment="0" applyProtection="0">
      <alignment vertical="center"/>
    </xf>
    <xf numFmtId="0" fontId="29" fillId="8" borderId="0" applyNumberFormat="0" applyBorder="0" applyAlignment="0" applyProtection="0">
      <alignment vertical="center"/>
    </xf>
    <xf numFmtId="183" fontId="36" fillId="0" borderId="0">
      <protection locked="0"/>
    </xf>
    <xf numFmtId="0" fontId="46" fillId="14" borderId="0" applyNumberFormat="0" applyBorder="0" applyAlignment="0" applyProtection="0"/>
    <xf numFmtId="183" fontId="36" fillId="0" borderId="0">
      <protection locked="0"/>
    </xf>
    <xf numFmtId="0" fontId="40" fillId="14" borderId="0" applyNumberFormat="0" applyBorder="0" applyAlignment="0" applyProtection="0">
      <alignment vertical="center"/>
    </xf>
    <xf numFmtId="183" fontId="36" fillId="0" borderId="0">
      <protection locked="0"/>
    </xf>
    <xf numFmtId="0" fontId="77" fillId="0" borderId="0" applyNumberFormat="0" applyFill="0" applyBorder="0" applyAlignment="0" applyProtection="0">
      <alignment vertical="center"/>
    </xf>
    <xf numFmtId="183" fontId="36" fillId="0" borderId="0">
      <protection locked="0"/>
    </xf>
    <xf numFmtId="183" fontId="36" fillId="0" borderId="0">
      <protection locked="0"/>
    </xf>
    <xf numFmtId="0" fontId="77" fillId="0" borderId="0" applyNumberFormat="0" applyFill="0" applyBorder="0" applyAlignment="0" applyProtection="0">
      <alignment vertical="center"/>
    </xf>
    <xf numFmtId="183" fontId="36" fillId="0" borderId="0">
      <protection locked="0"/>
    </xf>
    <xf numFmtId="0" fontId="29" fillId="17" borderId="0" applyNumberFormat="0" applyBorder="0" applyAlignment="0" applyProtection="0">
      <alignment vertical="center"/>
    </xf>
    <xf numFmtId="0" fontId="40" fillId="17" borderId="0" applyNumberFormat="0" applyBorder="0" applyAlignment="0" applyProtection="0">
      <alignment vertical="center"/>
    </xf>
    <xf numFmtId="183" fontId="36" fillId="0" borderId="0">
      <protection locked="0"/>
    </xf>
    <xf numFmtId="0" fontId="29" fillId="8" borderId="0" applyNumberFormat="0" applyBorder="0" applyAlignment="0" applyProtection="0">
      <alignment vertical="center"/>
    </xf>
    <xf numFmtId="183" fontId="36" fillId="0" borderId="0">
      <protection locked="0"/>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183" fontId="36" fillId="0" borderId="0">
      <protection locked="0"/>
    </xf>
    <xf numFmtId="183" fontId="36" fillId="0" borderId="0">
      <protection locked="0"/>
    </xf>
    <xf numFmtId="183" fontId="36" fillId="0" borderId="0">
      <protection locked="0"/>
    </xf>
    <xf numFmtId="183" fontId="36" fillId="0" borderId="0">
      <protection locked="0"/>
    </xf>
    <xf numFmtId="0" fontId="29" fillId="8" borderId="0" applyNumberFormat="0" applyBorder="0" applyAlignment="0" applyProtection="0">
      <alignment vertical="center"/>
    </xf>
    <xf numFmtId="0" fontId="50" fillId="0" borderId="0"/>
    <xf numFmtId="0" fontId="29" fillId="17" borderId="0" applyNumberFormat="0" applyBorder="0" applyAlignment="0" applyProtection="0">
      <alignment vertical="center"/>
    </xf>
    <xf numFmtId="183" fontId="36" fillId="0" borderId="0">
      <protection locked="0"/>
    </xf>
    <xf numFmtId="185" fontId="31" fillId="0" borderId="0">
      <protection locked="0"/>
    </xf>
    <xf numFmtId="183" fontId="36" fillId="0" borderId="0">
      <protection locked="0"/>
    </xf>
    <xf numFmtId="185" fontId="31" fillId="0" borderId="0">
      <protection locked="0"/>
    </xf>
    <xf numFmtId="0" fontId="74" fillId="0" borderId="0" applyNumberFormat="0" applyFill="0" applyBorder="0" applyAlignment="0" applyProtection="0">
      <alignment vertical="center"/>
    </xf>
    <xf numFmtId="0" fontId="40" fillId="15" borderId="0" applyNumberFormat="0" applyBorder="0" applyAlignment="0" applyProtection="0">
      <alignment vertical="center"/>
    </xf>
    <xf numFmtId="0" fontId="29" fillId="8" borderId="0" applyNumberFormat="0" applyBorder="0" applyAlignment="0" applyProtection="0">
      <alignment vertical="center"/>
    </xf>
    <xf numFmtId="183" fontId="36" fillId="0" borderId="0">
      <protection locked="0"/>
    </xf>
    <xf numFmtId="183" fontId="45" fillId="0" borderId="0">
      <protection locked="0"/>
    </xf>
    <xf numFmtId="183" fontId="36" fillId="0" borderId="0">
      <protection locked="0"/>
    </xf>
    <xf numFmtId="0" fontId="40" fillId="15" borderId="0" applyNumberFormat="0" applyBorder="0" applyAlignment="0" applyProtection="0">
      <alignment vertical="center"/>
    </xf>
    <xf numFmtId="0" fontId="40" fillId="17" borderId="0" applyNumberFormat="0" applyBorder="0" applyAlignment="0" applyProtection="0">
      <alignment vertical="center"/>
    </xf>
    <xf numFmtId="0" fontId="29" fillId="8" borderId="0" applyNumberFormat="0" applyBorder="0" applyAlignment="0" applyProtection="0">
      <alignment vertical="center"/>
    </xf>
    <xf numFmtId="0" fontId="40" fillId="20" borderId="0" applyNumberFormat="0" applyBorder="0" applyAlignment="0" applyProtection="0">
      <alignment vertical="center"/>
    </xf>
    <xf numFmtId="0" fontId="40" fillId="26" borderId="0" applyNumberFormat="0" applyBorder="0" applyAlignment="0" applyProtection="0">
      <alignment vertical="center"/>
    </xf>
    <xf numFmtId="0" fontId="50" fillId="0" borderId="0"/>
    <xf numFmtId="0" fontId="40" fillId="1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183" fontId="36" fillId="0" borderId="0">
      <protection locked="0"/>
    </xf>
    <xf numFmtId="183" fontId="45" fillId="0" borderId="0">
      <protection locked="0"/>
    </xf>
    <xf numFmtId="183" fontId="45" fillId="0" borderId="0">
      <protection locked="0"/>
    </xf>
    <xf numFmtId="183" fontId="31" fillId="0" borderId="0">
      <protection locked="0"/>
    </xf>
    <xf numFmtId="0" fontId="38" fillId="8" borderId="0" applyNumberFormat="0" applyBorder="0" applyAlignment="0" applyProtection="0">
      <alignment vertical="center"/>
    </xf>
    <xf numFmtId="183" fontId="31" fillId="0" borderId="0">
      <protection locked="0"/>
    </xf>
    <xf numFmtId="0" fontId="48" fillId="56" borderId="0" applyNumberFormat="0" applyBorder="0" applyAlignment="0" applyProtection="0">
      <alignment vertical="center"/>
    </xf>
    <xf numFmtId="0" fontId="42" fillId="19" borderId="0" applyNumberFormat="0" applyBorder="0" applyAlignment="0" applyProtection="0"/>
    <xf numFmtId="183" fontId="31" fillId="0" borderId="0">
      <protection locked="0"/>
    </xf>
    <xf numFmtId="0" fontId="42" fillId="19" borderId="0" applyNumberFormat="0" applyBorder="0" applyAlignment="0" applyProtection="0"/>
    <xf numFmtId="183" fontId="31" fillId="0" borderId="0">
      <protection locked="0"/>
    </xf>
    <xf numFmtId="0" fontId="42" fillId="22" borderId="0" applyNumberFormat="0" applyBorder="0" applyAlignment="0" applyProtection="0"/>
    <xf numFmtId="183" fontId="45" fillId="0" borderId="0">
      <protection locked="0"/>
    </xf>
    <xf numFmtId="0" fontId="38" fillId="8" borderId="0" applyNumberFormat="0" applyBorder="0" applyAlignment="0" applyProtection="0">
      <alignment vertical="center"/>
    </xf>
    <xf numFmtId="183" fontId="45" fillId="0" borderId="0">
      <protection locked="0"/>
    </xf>
    <xf numFmtId="0" fontId="38" fillId="8" borderId="0" applyNumberFormat="0" applyBorder="0" applyAlignment="0" applyProtection="0">
      <alignment vertical="center"/>
    </xf>
    <xf numFmtId="183" fontId="45" fillId="0" borderId="0">
      <protection locked="0"/>
    </xf>
    <xf numFmtId="0" fontId="40" fillId="15" borderId="0" applyNumberFormat="0" applyBorder="0" applyAlignment="0" applyProtection="0">
      <alignment vertical="center"/>
    </xf>
    <xf numFmtId="0" fontId="46" fillId="13" borderId="0" applyNumberFormat="0" applyBorder="0" applyAlignment="0" applyProtection="0"/>
    <xf numFmtId="0" fontId="29" fillId="8" borderId="0" applyNumberFormat="0" applyBorder="0" applyAlignment="0" applyProtection="0">
      <alignment vertical="center"/>
    </xf>
    <xf numFmtId="0" fontId="40" fillId="17" borderId="0" applyNumberFormat="0" applyBorder="0" applyAlignment="0" applyProtection="0">
      <alignment vertical="center"/>
    </xf>
    <xf numFmtId="0" fontId="29" fillId="8" borderId="0" applyNumberFormat="0" applyBorder="0" applyAlignment="0" applyProtection="0">
      <alignment vertical="center"/>
    </xf>
    <xf numFmtId="183" fontId="45" fillId="0" borderId="0">
      <protection locked="0"/>
    </xf>
    <xf numFmtId="183" fontId="45" fillId="0" borderId="0">
      <protection locked="0"/>
    </xf>
    <xf numFmtId="0" fontId="29" fillId="8" borderId="0" applyNumberFormat="0" applyBorder="0" applyAlignment="0" applyProtection="0">
      <alignment vertical="center"/>
    </xf>
    <xf numFmtId="183" fontId="31" fillId="0" borderId="0">
      <protection locked="0"/>
    </xf>
    <xf numFmtId="0" fontId="29" fillId="17" borderId="0" applyNumberFormat="0" applyBorder="0" applyAlignment="0" applyProtection="0">
      <alignment vertical="center"/>
    </xf>
    <xf numFmtId="183" fontId="31" fillId="0" borderId="0">
      <protection locked="0"/>
    </xf>
    <xf numFmtId="0" fontId="40" fillId="26" borderId="0" applyNumberFormat="0" applyBorder="0" applyAlignment="0" applyProtection="0">
      <alignment vertical="center"/>
    </xf>
    <xf numFmtId="0" fontId="29" fillId="17" borderId="0" applyNumberFormat="0" applyBorder="0" applyAlignment="0" applyProtection="0">
      <alignment vertical="center"/>
    </xf>
    <xf numFmtId="0" fontId="29" fillId="8" borderId="0" applyNumberFormat="0" applyBorder="0" applyAlignment="0" applyProtection="0">
      <alignment vertical="center"/>
    </xf>
    <xf numFmtId="183" fontId="36" fillId="0" borderId="0">
      <protection locked="0"/>
    </xf>
    <xf numFmtId="0" fontId="29" fillId="8" borderId="0" applyNumberFormat="0" applyBorder="0" applyAlignment="0" applyProtection="0">
      <alignment vertical="center"/>
    </xf>
    <xf numFmtId="183" fontId="36" fillId="0" borderId="0">
      <protection locked="0"/>
    </xf>
    <xf numFmtId="0" fontId="29" fillId="8" borderId="0" applyNumberFormat="0" applyBorder="0" applyAlignment="0" applyProtection="0">
      <alignment vertical="center"/>
    </xf>
    <xf numFmtId="0" fontId="40" fillId="26" borderId="0" applyNumberFormat="0" applyBorder="0" applyAlignment="0" applyProtection="0">
      <alignment vertical="center"/>
    </xf>
    <xf numFmtId="183" fontId="36" fillId="0" borderId="0">
      <protection locked="0"/>
    </xf>
    <xf numFmtId="0" fontId="40" fillId="16" borderId="0" applyNumberFormat="0" applyBorder="0" applyAlignment="0" applyProtection="0">
      <alignment vertical="center"/>
    </xf>
    <xf numFmtId="0" fontId="29" fillId="8" borderId="0" applyNumberFormat="0" applyBorder="0" applyAlignment="0" applyProtection="0">
      <alignment vertical="center"/>
    </xf>
    <xf numFmtId="0" fontId="37" fillId="8" borderId="0" applyNumberFormat="0" applyBorder="0" applyAlignment="0" applyProtection="0"/>
    <xf numFmtId="0" fontId="38"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183" fontId="31" fillId="0" borderId="0">
      <protection locked="0"/>
    </xf>
    <xf numFmtId="183" fontId="36" fillId="0" borderId="0">
      <protection locked="0"/>
    </xf>
    <xf numFmtId="0" fontId="40" fillId="18" borderId="0" applyNumberFormat="0" applyBorder="0" applyAlignment="0" applyProtection="0">
      <alignment vertical="center"/>
    </xf>
    <xf numFmtId="0" fontId="86" fillId="0" borderId="31">
      <alignment horizontal="left" vertical="center"/>
    </xf>
    <xf numFmtId="0" fontId="40" fillId="31" borderId="0" applyNumberFormat="0" applyBorder="0" applyAlignment="0" applyProtection="0">
      <alignment vertical="center"/>
    </xf>
    <xf numFmtId="0" fontId="40" fillId="13" borderId="0" applyNumberFormat="0" applyBorder="0" applyAlignment="0" applyProtection="0">
      <alignment vertical="center"/>
    </xf>
    <xf numFmtId="183" fontId="45" fillId="0" borderId="0">
      <protection locked="0"/>
    </xf>
    <xf numFmtId="0" fontId="40" fillId="8" borderId="0" applyNumberFormat="0" applyBorder="0" applyAlignment="0" applyProtection="0">
      <alignment vertical="center"/>
    </xf>
    <xf numFmtId="183" fontId="36" fillId="0" borderId="0">
      <protection locked="0"/>
    </xf>
    <xf numFmtId="0" fontId="40" fillId="31" borderId="0" applyNumberFormat="0" applyBorder="0" applyAlignment="0" applyProtection="0">
      <alignment vertical="center"/>
    </xf>
    <xf numFmtId="0" fontId="40" fillId="18" borderId="0" applyNumberFormat="0" applyBorder="0" applyAlignment="0" applyProtection="0">
      <alignment vertical="center"/>
    </xf>
    <xf numFmtId="0" fontId="29" fillId="8" borderId="0" applyNumberFormat="0" applyBorder="0" applyAlignment="0" applyProtection="0">
      <alignment vertical="center"/>
    </xf>
    <xf numFmtId="0" fontId="29" fillId="17" borderId="0" applyNumberFormat="0" applyBorder="0" applyAlignment="0" applyProtection="0">
      <alignment vertical="center"/>
    </xf>
    <xf numFmtId="0" fontId="29" fillId="8" borderId="0" applyNumberFormat="0" applyBorder="0" applyAlignment="0" applyProtection="0">
      <alignment vertical="center"/>
    </xf>
    <xf numFmtId="0" fontId="40" fillId="31" borderId="0" applyNumberFormat="0" applyBorder="0" applyAlignment="0" applyProtection="0">
      <alignment vertical="center"/>
    </xf>
    <xf numFmtId="183" fontId="36" fillId="0" borderId="0">
      <protection locked="0"/>
    </xf>
    <xf numFmtId="0" fontId="40" fillId="31" borderId="0" applyNumberFormat="0" applyBorder="0" applyAlignment="0" applyProtection="0">
      <alignment vertical="center"/>
    </xf>
    <xf numFmtId="0" fontId="29" fillId="8" borderId="0" applyNumberFormat="0" applyBorder="0" applyAlignment="0" applyProtection="0">
      <alignment vertical="center"/>
    </xf>
    <xf numFmtId="9" fontId="0" fillId="0" borderId="0" applyFont="0" applyFill="0" applyBorder="0" applyAlignment="0" applyProtection="0">
      <alignment vertical="center"/>
    </xf>
    <xf numFmtId="183" fontId="47" fillId="0" borderId="0">
      <protection locked="0"/>
    </xf>
    <xf numFmtId="0" fontId="72" fillId="0" borderId="24">
      <alignment horizontal="left"/>
    </xf>
    <xf numFmtId="0" fontId="33" fillId="10" borderId="0" applyNumberFormat="0" applyBorder="0" applyAlignment="0" applyProtection="0">
      <alignment vertical="center"/>
    </xf>
    <xf numFmtId="183" fontId="36" fillId="0" borderId="0">
      <protection locked="0"/>
    </xf>
    <xf numFmtId="0" fontId="72" fillId="0" borderId="24">
      <alignment horizontal="left"/>
    </xf>
    <xf numFmtId="0" fontId="33" fillId="10" borderId="0" applyNumberFormat="0" applyBorder="0" applyAlignment="0" applyProtection="0">
      <alignment vertical="center"/>
    </xf>
    <xf numFmtId="183" fontId="36" fillId="0" borderId="0">
      <protection locked="0"/>
    </xf>
    <xf numFmtId="183" fontId="36" fillId="0" borderId="0">
      <protection locked="0"/>
    </xf>
    <xf numFmtId="183" fontId="31" fillId="0" borderId="0">
      <protection locked="0"/>
    </xf>
    <xf numFmtId="0" fontId="29" fillId="8" borderId="0" applyNumberFormat="0" applyBorder="0" applyAlignment="0" applyProtection="0">
      <alignment vertical="center"/>
    </xf>
    <xf numFmtId="183" fontId="31" fillId="0" borderId="0">
      <protection locked="0"/>
    </xf>
    <xf numFmtId="183" fontId="31" fillId="0" borderId="0">
      <protection locked="0"/>
    </xf>
    <xf numFmtId="183" fontId="31" fillId="0" borderId="0">
      <protection locked="0"/>
    </xf>
    <xf numFmtId="183" fontId="31" fillId="0" borderId="0">
      <protection locked="0"/>
    </xf>
    <xf numFmtId="0" fontId="37" fillId="8" borderId="0" applyNumberFormat="0" applyBorder="0" applyAlignment="0" applyProtection="0"/>
    <xf numFmtId="0" fontId="40" fillId="13" borderId="0" applyNumberFormat="0" applyBorder="0" applyAlignment="0" applyProtection="0">
      <alignment vertical="center"/>
    </xf>
    <xf numFmtId="0" fontId="29" fillId="8" borderId="0" applyNumberFormat="0" applyBorder="0" applyAlignment="0" applyProtection="0">
      <alignment vertical="center"/>
    </xf>
    <xf numFmtId="0" fontId="48" fillId="56" borderId="0" applyNumberFormat="0" applyBorder="0" applyAlignment="0" applyProtection="0">
      <alignment vertical="center"/>
    </xf>
    <xf numFmtId="183" fontId="31" fillId="0" borderId="0">
      <protection locked="0"/>
    </xf>
    <xf numFmtId="0" fontId="29" fillId="8" borderId="0" applyNumberFormat="0" applyBorder="0" applyAlignment="0" applyProtection="0">
      <alignment vertical="center"/>
    </xf>
    <xf numFmtId="0" fontId="29" fillId="17" borderId="0" applyNumberFormat="0" applyBorder="0" applyAlignment="0" applyProtection="0">
      <alignment vertical="center"/>
    </xf>
    <xf numFmtId="183" fontId="31" fillId="0" borderId="0">
      <protection locked="0"/>
    </xf>
    <xf numFmtId="0" fontId="29" fillId="8" borderId="0" applyNumberFormat="0" applyBorder="0" applyAlignment="0" applyProtection="0">
      <alignment vertical="center"/>
    </xf>
    <xf numFmtId="0" fontId="29" fillId="17" borderId="0" applyNumberFormat="0" applyBorder="0" applyAlignment="0" applyProtection="0">
      <alignment vertical="center"/>
    </xf>
    <xf numFmtId="0" fontId="29" fillId="8" borderId="0" applyNumberFormat="0" applyBorder="0" applyAlignment="0" applyProtection="0">
      <alignment vertical="center"/>
    </xf>
    <xf numFmtId="183" fontId="31" fillId="0" borderId="0">
      <protection locked="0"/>
    </xf>
    <xf numFmtId="0" fontId="37" fillId="8" borderId="0" applyNumberFormat="0" applyBorder="0" applyAlignment="0" applyProtection="0"/>
    <xf numFmtId="0" fontId="33" fillId="24" borderId="0" applyNumberFormat="0" applyBorder="0" applyAlignment="0" applyProtection="0">
      <alignment vertical="center"/>
    </xf>
    <xf numFmtId="0" fontId="40" fillId="20" borderId="0" applyNumberFormat="0" applyBorder="0" applyAlignment="0" applyProtection="0">
      <alignment vertical="center"/>
    </xf>
    <xf numFmtId="0" fontId="37" fillId="8" borderId="0" applyNumberFormat="0" applyBorder="0" applyAlignment="0" applyProtection="0"/>
    <xf numFmtId="183" fontId="31" fillId="0" borderId="0">
      <protection locked="0"/>
    </xf>
    <xf numFmtId="0" fontId="50" fillId="0" borderId="0"/>
    <xf numFmtId="183" fontId="31" fillId="0" borderId="0">
      <protection locked="0"/>
    </xf>
    <xf numFmtId="0" fontId="37" fillId="8" borderId="0" applyNumberFormat="0" applyBorder="0" applyAlignment="0" applyProtection="0"/>
    <xf numFmtId="0" fontId="33" fillId="24" borderId="0" applyNumberFormat="0" applyBorder="0" applyAlignment="0" applyProtection="0">
      <alignment vertical="center"/>
    </xf>
    <xf numFmtId="0" fontId="40" fillId="16" borderId="0" applyNumberFormat="0" applyBorder="0" applyAlignment="0" applyProtection="0">
      <alignment vertical="center"/>
    </xf>
    <xf numFmtId="0" fontId="37" fillId="8" borderId="0" applyNumberFormat="0" applyBorder="0" applyAlignment="0" applyProtection="0"/>
    <xf numFmtId="183" fontId="31" fillId="0" borderId="0">
      <protection locked="0"/>
    </xf>
    <xf numFmtId="0" fontId="29" fillId="8" borderId="0" applyNumberFormat="0" applyBorder="0" applyAlignment="0" applyProtection="0">
      <alignment vertical="center"/>
    </xf>
    <xf numFmtId="0" fontId="33" fillId="24" borderId="0" applyNumberFormat="0" applyBorder="0" applyAlignment="0" applyProtection="0">
      <alignment vertical="center"/>
    </xf>
    <xf numFmtId="0" fontId="40" fillId="13" borderId="0" applyNumberFormat="0" applyBorder="0" applyAlignment="0" applyProtection="0">
      <alignment vertical="center"/>
    </xf>
    <xf numFmtId="0" fontId="40" fillId="17" borderId="0" applyNumberFormat="0" applyBorder="0" applyAlignment="0" applyProtection="0">
      <alignment vertical="center"/>
    </xf>
    <xf numFmtId="0" fontId="37" fillId="8" borderId="0" applyNumberFormat="0" applyBorder="0" applyAlignment="0" applyProtection="0"/>
    <xf numFmtId="183" fontId="31" fillId="0" borderId="0">
      <protection locked="0"/>
    </xf>
    <xf numFmtId="0" fontId="37" fillId="8" borderId="0" applyNumberFormat="0" applyBorder="0" applyAlignment="0" applyProtection="0"/>
    <xf numFmtId="0" fontId="40" fillId="1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183" fontId="31" fillId="0" borderId="0">
      <protection locked="0"/>
    </xf>
    <xf numFmtId="0" fontId="40" fillId="1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183" fontId="31" fillId="0" borderId="0">
      <protection locked="0"/>
    </xf>
    <xf numFmtId="183" fontId="36" fillId="0" borderId="0">
      <protection locked="0"/>
    </xf>
    <xf numFmtId="0" fontId="40" fillId="17" borderId="0" applyNumberFormat="0" applyBorder="0" applyAlignment="0" applyProtection="0">
      <alignment vertical="center"/>
    </xf>
    <xf numFmtId="0" fontId="40" fillId="26" borderId="0" applyNumberFormat="0" applyBorder="0" applyAlignment="0" applyProtection="0">
      <alignment vertical="center"/>
    </xf>
    <xf numFmtId="183" fontId="36" fillId="0" borderId="0">
      <protection locked="0"/>
    </xf>
    <xf numFmtId="0" fontId="40" fillId="17" borderId="0" applyNumberFormat="0" applyBorder="0" applyAlignment="0" applyProtection="0">
      <alignment vertical="center"/>
    </xf>
    <xf numFmtId="0" fontId="1" fillId="0" borderId="0"/>
    <xf numFmtId="183" fontId="36" fillId="0" borderId="0">
      <protection locked="0"/>
    </xf>
    <xf numFmtId="0" fontId="29" fillId="8"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0" fillId="0" borderId="0"/>
    <xf numFmtId="0" fontId="29" fillId="8" borderId="0" applyNumberFormat="0" applyBorder="0" applyAlignment="0" applyProtection="0">
      <alignment vertical="center"/>
    </xf>
    <xf numFmtId="183" fontId="45" fillId="0" borderId="0">
      <protection locked="0"/>
    </xf>
    <xf numFmtId="0" fontId="29" fillId="8" borderId="0" applyNumberFormat="0" applyBorder="0" applyAlignment="0" applyProtection="0">
      <alignment vertical="center"/>
    </xf>
    <xf numFmtId="183" fontId="45" fillId="0" borderId="0">
      <protection locked="0"/>
    </xf>
    <xf numFmtId="183" fontId="45" fillId="0" borderId="0">
      <protection locked="0"/>
    </xf>
    <xf numFmtId="183" fontId="45" fillId="0" borderId="0">
      <protection locked="0"/>
    </xf>
    <xf numFmtId="183" fontId="31" fillId="0" borderId="0">
      <protection locked="0"/>
    </xf>
    <xf numFmtId="0" fontId="42" fillId="25" borderId="0" applyNumberFormat="0" applyBorder="0" applyAlignment="0" applyProtection="0"/>
    <xf numFmtId="0" fontId="40" fillId="17" borderId="0" applyNumberFormat="0" applyBorder="0" applyAlignment="0" applyProtection="0">
      <alignment vertical="center"/>
    </xf>
    <xf numFmtId="183" fontId="47" fillId="0" borderId="0">
      <protection locked="0"/>
    </xf>
    <xf numFmtId="0" fontId="29" fillId="8" borderId="0" applyNumberFormat="0" applyBorder="0" applyAlignment="0" applyProtection="0">
      <alignment vertical="center"/>
    </xf>
    <xf numFmtId="183" fontId="47" fillId="0" borderId="0">
      <protection locked="0"/>
    </xf>
    <xf numFmtId="0" fontId="29" fillId="8" borderId="0" applyNumberFormat="0" applyBorder="0" applyAlignment="0" applyProtection="0">
      <alignment vertical="center"/>
    </xf>
    <xf numFmtId="0" fontId="29" fillId="17" borderId="0" applyNumberFormat="0" applyBorder="0" applyAlignment="0" applyProtection="0">
      <alignment vertical="center"/>
    </xf>
    <xf numFmtId="0" fontId="42" fillId="25" borderId="0" applyNumberFormat="0" applyBorder="0" applyAlignment="0" applyProtection="0"/>
    <xf numFmtId="0" fontId="40" fillId="17" borderId="0" applyNumberFormat="0" applyBorder="0" applyAlignment="0" applyProtection="0">
      <alignment vertical="center"/>
    </xf>
    <xf numFmtId="183" fontId="47" fillId="0" borderId="0">
      <protection locked="0"/>
    </xf>
    <xf numFmtId="0" fontId="87" fillId="8" borderId="0" applyNumberFormat="0" applyBorder="0" applyAlignment="0" applyProtection="0">
      <alignment vertical="center"/>
    </xf>
    <xf numFmtId="0" fontId="40" fillId="14" borderId="0" applyNumberFormat="0" applyBorder="0" applyAlignment="0" applyProtection="0">
      <alignment vertical="center"/>
    </xf>
    <xf numFmtId="0" fontId="40" fillId="16" borderId="0" applyNumberFormat="0" applyBorder="0" applyAlignment="0" applyProtection="0">
      <alignment vertical="center"/>
    </xf>
    <xf numFmtId="0" fontId="46" fillId="14" borderId="0" applyNumberFormat="0" applyBorder="0" applyAlignment="0" applyProtection="0"/>
    <xf numFmtId="0" fontId="42" fillId="26" borderId="0" applyNumberFormat="0" applyBorder="0" applyAlignment="0" applyProtection="0"/>
    <xf numFmtId="0" fontId="29" fillId="17" borderId="0" applyNumberFormat="0" applyBorder="0" applyAlignment="0" applyProtection="0">
      <alignment vertical="center"/>
    </xf>
    <xf numFmtId="0" fontId="29" fillId="8"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6" fillId="14" borderId="0" applyNumberFormat="0" applyBorder="0" applyAlignment="0" applyProtection="0"/>
    <xf numFmtId="0" fontId="29" fillId="17" borderId="0" applyNumberFormat="0" applyBorder="0" applyAlignment="0" applyProtection="0">
      <alignment vertical="center"/>
    </xf>
    <xf numFmtId="0" fontId="29" fillId="8" borderId="0" applyNumberFormat="0" applyBorder="0" applyAlignment="0" applyProtection="0">
      <alignment vertical="center"/>
    </xf>
    <xf numFmtId="0" fontId="33" fillId="24" borderId="0" applyNumberFormat="0" applyBorder="0" applyAlignment="0" applyProtection="0">
      <alignment vertical="center"/>
    </xf>
    <xf numFmtId="0" fontId="40" fillId="15" borderId="0" applyNumberFormat="0" applyBorder="0" applyAlignment="0" applyProtection="0">
      <alignment vertical="center"/>
    </xf>
    <xf numFmtId="183" fontId="31" fillId="0" borderId="0">
      <protection locked="0"/>
    </xf>
    <xf numFmtId="0" fontId="40" fillId="8" borderId="0" applyNumberFormat="0" applyBorder="0" applyAlignment="0" applyProtection="0">
      <alignment vertical="center"/>
    </xf>
    <xf numFmtId="0" fontId="40" fillId="13" borderId="0" applyNumberFormat="0" applyBorder="0" applyAlignment="0" applyProtection="0">
      <alignment vertical="center"/>
    </xf>
    <xf numFmtId="0" fontId="29" fillId="8" borderId="0" applyNumberFormat="0" applyBorder="0" applyAlignment="0" applyProtection="0">
      <alignment vertical="center"/>
    </xf>
    <xf numFmtId="0" fontId="29" fillId="17" borderId="0" applyNumberFormat="0" applyBorder="0" applyAlignment="0" applyProtection="0">
      <alignment vertical="center"/>
    </xf>
    <xf numFmtId="183" fontId="31" fillId="0" borderId="0">
      <protection locked="0"/>
    </xf>
    <xf numFmtId="0" fontId="40" fillId="8" borderId="0" applyNumberFormat="0" applyBorder="0" applyAlignment="0" applyProtection="0">
      <alignment vertical="center"/>
    </xf>
    <xf numFmtId="0" fontId="40" fillId="13"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48" fillId="56" borderId="0" applyNumberFormat="0" applyBorder="0" applyAlignment="0" applyProtection="0">
      <alignment vertical="center"/>
    </xf>
    <xf numFmtId="183" fontId="47" fillId="0" borderId="0">
      <protection locked="0"/>
    </xf>
    <xf numFmtId="9" fontId="0" fillId="0" borderId="0" applyFont="0" applyFill="0" applyBorder="0" applyAlignment="0" applyProtection="0">
      <alignment vertical="center"/>
    </xf>
    <xf numFmtId="0" fontId="40" fillId="20" borderId="0" applyNumberFormat="0" applyBorder="0" applyAlignment="0" applyProtection="0">
      <alignment vertical="center"/>
    </xf>
    <xf numFmtId="0" fontId="40" fillId="24"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29" fillId="8" borderId="0" applyNumberFormat="0" applyBorder="0" applyAlignment="0" applyProtection="0">
      <alignment vertical="center"/>
    </xf>
    <xf numFmtId="0" fontId="40" fillId="16" borderId="0" applyNumberFormat="0" applyBorder="0" applyAlignment="0" applyProtection="0">
      <alignment vertical="center"/>
    </xf>
    <xf numFmtId="0" fontId="33" fillId="10" borderId="0" applyNumberFormat="0" applyBorder="0" applyAlignment="0" applyProtection="0">
      <alignment vertical="center"/>
    </xf>
    <xf numFmtId="0" fontId="40" fillId="15" borderId="0" applyNumberFormat="0" applyBorder="0" applyAlignment="0" applyProtection="0">
      <alignment vertical="center"/>
    </xf>
    <xf numFmtId="0" fontId="40" fillId="20" borderId="0" applyNumberFormat="0" applyBorder="0" applyAlignment="0" applyProtection="0">
      <alignment vertical="center"/>
    </xf>
    <xf numFmtId="0" fontId="40" fillId="16" borderId="0" applyNumberFormat="0" applyBorder="0" applyAlignment="0" applyProtection="0">
      <alignment vertical="center"/>
    </xf>
    <xf numFmtId="0" fontId="40" fillId="17" borderId="0" applyNumberFormat="0" applyBorder="0" applyAlignment="0" applyProtection="0">
      <alignment vertical="center"/>
    </xf>
    <xf numFmtId="0" fontId="40" fillId="31" borderId="0" applyNumberFormat="0" applyBorder="0" applyAlignment="0" applyProtection="0">
      <alignment vertical="center"/>
    </xf>
    <xf numFmtId="0" fontId="40" fillId="31" borderId="0" applyNumberFormat="0" applyBorder="0" applyAlignment="0" applyProtection="0">
      <alignment vertical="center"/>
    </xf>
    <xf numFmtId="0" fontId="40" fillId="31" borderId="0" applyNumberFormat="0" applyBorder="0" applyAlignment="0" applyProtection="0">
      <alignment vertical="center"/>
    </xf>
    <xf numFmtId="0" fontId="40" fillId="31" borderId="0" applyNumberFormat="0" applyBorder="0" applyAlignment="0" applyProtection="0">
      <alignment vertical="center"/>
    </xf>
    <xf numFmtId="0" fontId="40" fillId="31" borderId="0" applyNumberFormat="0" applyBorder="0" applyAlignment="0" applyProtection="0">
      <alignment vertical="center"/>
    </xf>
    <xf numFmtId="0" fontId="85" fillId="13" borderId="11" applyNumberFormat="0" applyAlignment="0" applyProtection="0">
      <alignment vertical="center"/>
    </xf>
    <xf numFmtId="0" fontId="40" fillId="31" borderId="0" applyNumberFormat="0" applyBorder="0" applyAlignment="0" applyProtection="0">
      <alignment vertical="center"/>
    </xf>
    <xf numFmtId="0" fontId="40" fillId="31" borderId="0" applyNumberFormat="0" applyBorder="0" applyAlignment="0" applyProtection="0">
      <alignment vertical="center"/>
    </xf>
    <xf numFmtId="0" fontId="40" fillId="13" borderId="0" applyNumberFormat="0" applyBorder="0" applyAlignment="0" applyProtection="0">
      <alignment vertical="center"/>
    </xf>
    <xf numFmtId="0" fontId="39" fillId="17" borderId="0" applyNumberFormat="0" applyBorder="0" applyAlignment="0" applyProtection="0">
      <alignment vertical="center"/>
    </xf>
    <xf numFmtId="0" fontId="33" fillId="21"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39" fillId="17" borderId="0" applyNumberFormat="0" applyBorder="0" applyAlignment="0" applyProtection="0">
      <alignment vertical="center"/>
    </xf>
    <xf numFmtId="0" fontId="48"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29" fillId="8" borderId="0" applyNumberFormat="0" applyBorder="0" applyAlignment="0" applyProtection="0">
      <alignment vertical="center"/>
    </xf>
    <xf numFmtId="0" fontId="37" fillId="8" borderId="0" applyNumberFormat="0" applyBorder="0" applyAlignment="0" applyProtection="0"/>
    <xf numFmtId="0" fontId="39" fillId="17" borderId="0" applyNumberFormat="0" applyBorder="0" applyAlignment="0" applyProtection="0">
      <alignment vertical="center"/>
    </xf>
    <xf numFmtId="0" fontId="33" fillId="21" borderId="0" applyNumberFormat="0" applyBorder="0" applyAlignment="0" applyProtection="0">
      <alignment vertical="center"/>
    </xf>
    <xf numFmtId="0" fontId="40" fillId="26"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29" fillId="8"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37" fillId="8" borderId="0" applyNumberFormat="0" applyBorder="0" applyAlignment="0" applyProtection="0"/>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29" fillId="8" borderId="0" applyNumberFormat="0" applyBorder="0" applyAlignment="0" applyProtection="0">
      <alignment vertical="center"/>
    </xf>
    <xf numFmtId="0" fontId="29" fillId="17" borderId="0" applyNumberFormat="0" applyBorder="0" applyAlignment="0" applyProtection="0">
      <alignment vertical="center"/>
    </xf>
    <xf numFmtId="0" fontId="37" fillId="8" borderId="0" applyNumberFormat="0" applyBorder="0" applyAlignment="0" applyProtection="0"/>
    <xf numFmtId="0" fontId="40" fillId="14" borderId="0" applyNumberFormat="0" applyBorder="0" applyAlignment="0" applyProtection="0">
      <alignment vertical="center"/>
    </xf>
    <xf numFmtId="0" fontId="40" fillId="18"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29" fillId="8"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6" fillId="14" borderId="0" applyNumberFormat="0" applyBorder="0" applyAlignment="0" applyProtection="0"/>
    <xf numFmtId="0" fontId="29" fillId="8"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6" borderId="0" applyNumberFormat="0" applyBorder="0" applyAlignment="0" applyProtection="0">
      <alignment vertical="center"/>
    </xf>
    <xf numFmtId="0" fontId="40" fillId="31" borderId="0" applyNumberFormat="0" applyBorder="0" applyAlignment="0" applyProtection="0">
      <alignment vertical="center"/>
    </xf>
    <xf numFmtId="0" fontId="29" fillId="17" borderId="0" applyNumberFormat="0" applyBorder="0" applyAlignment="0" applyProtection="0">
      <alignment vertical="center"/>
    </xf>
    <xf numFmtId="0" fontId="29" fillId="8" borderId="0" applyNumberFormat="0" applyBorder="0" applyAlignment="0" applyProtection="0">
      <alignment vertical="center"/>
    </xf>
    <xf numFmtId="0" fontId="40" fillId="16" borderId="0" applyNumberFormat="0" applyBorder="0" applyAlignment="0" applyProtection="0">
      <alignment vertical="center"/>
    </xf>
    <xf numFmtId="0" fontId="38"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40" fillId="14" borderId="0" applyNumberFormat="0" applyBorder="0" applyAlignment="0" applyProtection="0">
      <alignment vertical="center"/>
    </xf>
    <xf numFmtId="0" fontId="40" fillId="16" borderId="0" applyNumberFormat="0" applyBorder="0" applyAlignment="0" applyProtection="0">
      <alignment vertical="center"/>
    </xf>
    <xf numFmtId="0" fontId="40" fillId="20" borderId="0" applyNumberFormat="0" applyBorder="0" applyAlignment="0" applyProtection="0">
      <alignment vertical="center"/>
    </xf>
    <xf numFmtId="0" fontId="37" fillId="8" borderId="0" applyNumberFormat="0" applyBorder="0" applyAlignment="0" applyProtection="0"/>
    <xf numFmtId="0" fontId="40" fillId="8" borderId="0" applyNumberFormat="0" applyBorder="0" applyAlignment="0" applyProtection="0">
      <alignment vertical="center"/>
    </xf>
    <xf numFmtId="0" fontId="29" fillId="8" borderId="0" applyNumberFormat="0" applyBorder="0" applyAlignment="0" applyProtection="0">
      <alignment vertical="center"/>
    </xf>
    <xf numFmtId="0" fontId="40" fillId="15" borderId="0" applyNumberFormat="0" applyBorder="0" applyAlignment="0" applyProtection="0">
      <alignment vertical="center"/>
    </xf>
    <xf numFmtId="0" fontId="37" fillId="8" borderId="0" applyNumberFormat="0" applyBorder="0" applyAlignment="0" applyProtection="0"/>
    <xf numFmtId="0" fontId="37" fillId="8" borderId="0" applyNumberFormat="0" applyBorder="0" applyAlignment="0" applyProtection="0"/>
    <xf numFmtId="0" fontId="29" fillId="8" borderId="0" applyNumberFormat="0" applyBorder="0" applyAlignment="0" applyProtection="0">
      <alignment vertical="center"/>
    </xf>
    <xf numFmtId="0" fontId="40" fillId="8" borderId="0" applyNumberFormat="0" applyBorder="0" applyAlignment="0" applyProtection="0">
      <alignment vertical="center"/>
    </xf>
    <xf numFmtId="0" fontId="40" fillId="2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40" fillId="56" borderId="0" applyNumberFormat="0" applyBorder="0" applyAlignment="0" applyProtection="0">
      <alignment vertical="center"/>
    </xf>
    <xf numFmtId="0" fontId="40" fillId="8" borderId="0" applyNumberFormat="0" applyBorder="0" applyAlignment="0" applyProtection="0">
      <alignment vertical="center"/>
    </xf>
    <xf numFmtId="0" fontId="43" fillId="8" borderId="0" applyNumberFormat="0" applyBorder="0" applyAlignment="0" applyProtection="0">
      <alignment vertical="center"/>
    </xf>
    <xf numFmtId="0" fontId="40" fillId="8" borderId="0" applyNumberFormat="0" applyBorder="0" applyAlignment="0" applyProtection="0">
      <alignment vertical="center"/>
    </xf>
    <xf numFmtId="0" fontId="29" fillId="8" borderId="0" applyNumberFormat="0" applyBorder="0" applyAlignment="0" applyProtection="0">
      <alignment vertical="center"/>
    </xf>
    <xf numFmtId="0" fontId="39" fillId="17" borderId="0" applyNumberFormat="0" applyBorder="0" applyAlignment="0" applyProtection="0">
      <alignment vertical="center"/>
    </xf>
    <xf numFmtId="0" fontId="40" fillId="8" borderId="0" applyNumberFormat="0" applyBorder="0" applyAlignment="0" applyProtection="0">
      <alignment vertical="center"/>
    </xf>
    <xf numFmtId="0" fontId="29" fillId="8" borderId="0" applyNumberFormat="0" applyBorder="0" applyAlignment="0" applyProtection="0">
      <alignment vertical="center"/>
    </xf>
    <xf numFmtId="0" fontId="37" fillId="8" borderId="0" applyNumberFormat="0" applyBorder="0" applyAlignment="0" applyProtection="0"/>
    <xf numFmtId="0" fontId="40" fillId="8" borderId="0" applyNumberFormat="0" applyBorder="0" applyAlignment="0" applyProtection="0">
      <alignment vertical="center"/>
    </xf>
    <xf numFmtId="0" fontId="40" fillId="23" borderId="0" applyNumberFormat="0" applyBorder="0" applyAlignment="0" applyProtection="0">
      <alignment vertical="center"/>
    </xf>
    <xf numFmtId="0" fontId="29" fillId="8" borderId="0" applyNumberFormat="0" applyBorder="0" applyAlignment="0" applyProtection="0">
      <alignment vertical="center"/>
    </xf>
    <xf numFmtId="9" fontId="0" fillId="0" borderId="0" applyFont="0" applyFill="0" applyBorder="0" applyAlignment="0" applyProtection="0">
      <alignment vertical="center"/>
    </xf>
    <xf numFmtId="0" fontId="40" fillId="8" borderId="0" applyNumberFormat="0" applyBorder="0" applyAlignment="0" applyProtection="0">
      <alignment vertical="center"/>
    </xf>
    <xf numFmtId="0" fontId="40" fillId="23" borderId="0" applyNumberFormat="0" applyBorder="0" applyAlignment="0" applyProtection="0">
      <alignment vertical="center"/>
    </xf>
    <xf numFmtId="0" fontId="38"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40" fillId="8" borderId="0" applyNumberFormat="0" applyBorder="0" applyAlignment="0" applyProtection="0">
      <alignment vertical="center"/>
    </xf>
    <xf numFmtId="0" fontId="29" fillId="8" borderId="0" applyNumberFormat="0" applyBorder="0" applyAlignment="0" applyProtection="0">
      <alignment vertical="center"/>
    </xf>
    <xf numFmtId="0" fontId="40" fillId="8" borderId="0" applyNumberFormat="0" applyBorder="0" applyAlignment="0" applyProtection="0">
      <alignment vertical="center"/>
    </xf>
    <xf numFmtId="0" fontId="29" fillId="8" borderId="0" applyNumberFormat="0" applyBorder="0" applyAlignment="0" applyProtection="0">
      <alignment vertical="center"/>
    </xf>
    <xf numFmtId="0" fontId="40" fillId="8" borderId="0" applyNumberFormat="0" applyBorder="0" applyAlignment="0" applyProtection="0">
      <alignment vertical="center"/>
    </xf>
    <xf numFmtId="0" fontId="40" fillId="26" borderId="0" applyNumberFormat="0" applyBorder="0" applyAlignment="0" applyProtection="0">
      <alignment vertical="center"/>
    </xf>
    <xf numFmtId="0" fontId="29" fillId="8" borderId="0" applyNumberFormat="0" applyBorder="0" applyAlignment="0" applyProtection="0">
      <alignment vertical="center"/>
    </xf>
    <xf numFmtId="0" fontId="29" fillId="17" borderId="0" applyNumberFormat="0" applyBorder="0" applyAlignment="0" applyProtection="0">
      <alignment vertical="center"/>
    </xf>
    <xf numFmtId="0" fontId="40" fillId="8" borderId="0" applyNumberFormat="0" applyBorder="0" applyAlignment="0" applyProtection="0">
      <alignment vertical="center"/>
    </xf>
    <xf numFmtId="0" fontId="40" fillId="26" borderId="0" applyNumberFormat="0" applyBorder="0" applyAlignment="0" applyProtection="0">
      <alignment vertical="center"/>
    </xf>
    <xf numFmtId="0" fontId="29" fillId="8" borderId="0" applyNumberFormat="0" applyBorder="0" applyAlignment="0" applyProtection="0">
      <alignment vertical="center"/>
    </xf>
    <xf numFmtId="0" fontId="40" fillId="8" borderId="0" applyNumberFormat="0" applyBorder="0" applyAlignment="0" applyProtection="0">
      <alignment vertical="center"/>
    </xf>
    <xf numFmtId="0" fontId="40" fillId="13"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7"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29" fillId="8" borderId="0" applyNumberFormat="0" applyBorder="0" applyAlignment="0" applyProtection="0">
      <alignment vertical="center"/>
    </xf>
    <xf numFmtId="0" fontId="40" fillId="23"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29" fillId="8" borderId="0" applyNumberFormat="0" applyBorder="0" applyAlignment="0" applyProtection="0">
      <alignment vertical="center"/>
    </xf>
    <xf numFmtId="0" fontId="40" fillId="8" borderId="0" applyNumberFormat="0" applyBorder="0" applyAlignment="0" applyProtection="0">
      <alignment vertical="center"/>
    </xf>
    <xf numFmtId="183" fontId="31" fillId="0" borderId="0">
      <protection locked="0"/>
    </xf>
    <xf numFmtId="0" fontId="38" fillId="8"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29" fillId="8" borderId="0" applyNumberFormat="0" applyBorder="0" applyAlignment="0" applyProtection="0">
      <alignment vertical="center"/>
    </xf>
    <xf numFmtId="0" fontId="40" fillId="13" borderId="0" applyNumberFormat="0" applyBorder="0" applyAlignment="0" applyProtection="0">
      <alignment vertical="center"/>
    </xf>
    <xf numFmtId="183" fontId="45" fillId="0" borderId="0">
      <protection locked="0"/>
    </xf>
    <xf numFmtId="0" fontId="40" fillId="20" borderId="0" applyNumberFormat="0" applyBorder="0" applyAlignment="0" applyProtection="0">
      <alignment vertical="center"/>
    </xf>
    <xf numFmtId="0" fontId="29" fillId="8" borderId="0" applyNumberFormat="0" applyBorder="0" applyAlignment="0" applyProtection="0">
      <alignment vertical="center"/>
    </xf>
    <xf numFmtId="0" fontId="40" fillId="15" borderId="0" applyNumberFormat="0" applyBorder="0" applyAlignment="0" applyProtection="0">
      <alignment vertical="center"/>
    </xf>
    <xf numFmtId="0" fontId="40" fillId="17" borderId="0" applyNumberFormat="0" applyBorder="0" applyAlignment="0" applyProtection="0">
      <alignment vertical="center"/>
    </xf>
    <xf numFmtId="0" fontId="40" fillId="20" borderId="0" applyNumberFormat="0" applyBorder="0" applyAlignment="0" applyProtection="0">
      <alignment vertical="center"/>
    </xf>
    <xf numFmtId="0" fontId="29" fillId="8" borderId="0" applyNumberFormat="0" applyBorder="0" applyAlignment="0" applyProtection="0">
      <alignment vertical="center"/>
    </xf>
    <xf numFmtId="0" fontId="42" fillId="19" borderId="0" applyNumberFormat="0" applyBorder="0" applyAlignment="0" applyProtection="0"/>
    <xf numFmtId="0" fontId="40" fillId="23" borderId="0" applyNumberFormat="0" applyBorder="0" applyAlignment="0" applyProtection="0">
      <alignment vertical="center"/>
    </xf>
    <xf numFmtId="0" fontId="40" fillId="20" borderId="0" applyNumberFormat="0" applyBorder="0" applyAlignment="0" applyProtection="0">
      <alignment vertical="center"/>
    </xf>
    <xf numFmtId="0" fontId="29" fillId="8" borderId="0" applyNumberFormat="0" applyBorder="0" applyAlignment="0" applyProtection="0">
      <alignment vertical="center"/>
    </xf>
    <xf numFmtId="0" fontId="40" fillId="20" borderId="0" applyNumberFormat="0" applyBorder="0" applyAlignment="0" applyProtection="0">
      <alignment vertical="center"/>
    </xf>
    <xf numFmtId="0" fontId="40" fillId="23" borderId="0" applyNumberFormat="0" applyBorder="0" applyAlignment="0" applyProtection="0">
      <alignment vertical="center"/>
    </xf>
    <xf numFmtId="0" fontId="40" fillId="20" borderId="0" applyNumberFormat="0" applyBorder="0" applyAlignment="0" applyProtection="0">
      <alignment vertical="center"/>
    </xf>
    <xf numFmtId="183" fontId="47" fillId="0" borderId="0">
      <protection locked="0"/>
    </xf>
    <xf numFmtId="0" fontId="40" fillId="13" borderId="0" applyNumberFormat="0" applyBorder="0" applyAlignment="0" applyProtection="0">
      <alignment vertical="center"/>
    </xf>
    <xf numFmtId="0" fontId="29" fillId="8" borderId="0" applyNumberFormat="0" applyBorder="0" applyAlignment="0" applyProtection="0">
      <alignment vertical="center"/>
    </xf>
    <xf numFmtId="0" fontId="42" fillId="22" borderId="0" applyNumberFormat="0" applyBorder="0" applyAlignment="0" applyProtection="0"/>
    <xf numFmtId="0" fontId="40" fillId="20" borderId="0" applyNumberFormat="0" applyBorder="0" applyAlignment="0" applyProtection="0">
      <alignment vertical="center"/>
    </xf>
    <xf numFmtId="0" fontId="40" fillId="20" borderId="0" applyNumberFormat="0" applyBorder="0" applyAlignment="0" applyProtection="0">
      <alignment vertical="center"/>
    </xf>
    <xf numFmtId="0" fontId="40" fillId="26" borderId="0" applyNumberFormat="0" applyBorder="0" applyAlignment="0" applyProtection="0">
      <alignment vertical="center"/>
    </xf>
    <xf numFmtId="0" fontId="40" fillId="17" borderId="0" applyNumberFormat="0" applyBorder="0" applyAlignment="0" applyProtection="0">
      <alignment vertical="center"/>
    </xf>
    <xf numFmtId="0" fontId="40" fillId="20" borderId="0" applyNumberFormat="0" applyBorder="0" applyAlignment="0" applyProtection="0">
      <alignment vertical="center"/>
    </xf>
    <xf numFmtId="0" fontId="42" fillId="21" borderId="0" applyNumberFormat="0" applyBorder="0" applyAlignment="0" applyProtection="0"/>
    <xf numFmtId="0" fontId="40" fillId="20" borderId="0" applyNumberFormat="0" applyBorder="0" applyAlignment="0" applyProtection="0">
      <alignment vertical="center"/>
    </xf>
    <xf numFmtId="0" fontId="40" fillId="20" borderId="0" applyNumberFormat="0" applyBorder="0" applyAlignment="0" applyProtection="0">
      <alignment vertical="center"/>
    </xf>
    <xf numFmtId="0" fontId="58" fillId="0" borderId="0" applyNumberFormat="0" applyFill="0" applyBorder="0" applyAlignment="0" applyProtection="0">
      <alignment vertical="center"/>
    </xf>
    <xf numFmtId="0" fontId="42" fillId="21" borderId="0" applyNumberFormat="0" applyBorder="0" applyAlignment="0" applyProtection="0"/>
    <xf numFmtId="0" fontId="40" fillId="20" borderId="0" applyNumberFormat="0" applyBorder="0" applyAlignment="0" applyProtection="0">
      <alignment vertical="center"/>
    </xf>
    <xf numFmtId="0" fontId="37" fillId="8" borderId="0" applyNumberFormat="0" applyBorder="0" applyAlignment="0" applyProtection="0"/>
    <xf numFmtId="183" fontId="31" fillId="0" borderId="0">
      <protection locked="0"/>
    </xf>
    <xf numFmtId="0" fontId="40" fillId="20" borderId="0" applyNumberFormat="0" applyBorder="0" applyAlignment="0" applyProtection="0">
      <alignment vertical="center"/>
    </xf>
    <xf numFmtId="0" fontId="37" fillId="8" borderId="0" applyNumberFormat="0" applyBorder="0" applyAlignment="0" applyProtection="0"/>
    <xf numFmtId="0" fontId="40" fillId="20" borderId="0" applyNumberFormat="0" applyBorder="0" applyAlignment="0" applyProtection="0">
      <alignment vertical="center"/>
    </xf>
    <xf numFmtId="0" fontId="40" fillId="20" borderId="0" applyNumberFormat="0" applyBorder="0" applyAlignment="0" applyProtection="0">
      <alignment vertical="center"/>
    </xf>
    <xf numFmtId="0" fontId="40" fillId="20" borderId="0" applyNumberFormat="0" applyBorder="0" applyAlignment="0" applyProtection="0">
      <alignment vertical="center"/>
    </xf>
    <xf numFmtId="0" fontId="42" fillId="19" borderId="0" applyNumberFormat="0" applyBorder="0" applyAlignment="0" applyProtection="0"/>
    <xf numFmtId="0" fontId="29" fillId="8" borderId="0" applyNumberFormat="0" applyBorder="0" applyAlignment="0" applyProtection="0">
      <alignment vertical="center"/>
    </xf>
    <xf numFmtId="0" fontId="40" fillId="20" borderId="0" applyNumberFormat="0" applyBorder="0" applyAlignment="0" applyProtection="0">
      <alignment vertical="center"/>
    </xf>
    <xf numFmtId="0" fontId="40" fillId="20" borderId="0" applyNumberFormat="0" applyBorder="0" applyAlignment="0" applyProtection="0">
      <alignment vertical="center"/>
    </xf>
    <xf numFmtId="0" fontId="40" fillId="55" borderId="0" applyNumberFormat="0" applyBorder="0" applyAlignment="0" applyProtection="0">
      <alignment vertical="center"/>
    </xf>
    <xf numFmtId="183" fontId="45" fillId="0" borderId="0">
      <protection locked="0"/>
    </xf>
    <xf numFmtId="183" fontId="45" fillId="0" borderId="0">
      <protection locked="0"/>
    </xf>
    <xf numFmtId="0" fontId="40" fillId="20" borderId="0" applyNumberFormat="0" applyBorder="0" applyAlignment="0" applyProtection="0">
      <alignment vertical="center"/>
    </xf>
    <xf numFmtId="0" fontId="40" fillId="55" borderId="0" applyNumberFormat="0" applyBorder="0" applyAlignment="0" applyProtection="0">
      <alignment vertical="center"/>
    </xf>
    <xf numFmtId="0" fontId="40" fillId="20" borderId="0" applyNumberFormat="0" applyBorder="0" applyAlignment="0" applyProtection="0">
      <alignment vertical="center"/>
    </xf>
    <xf numFmtId="0" fontId="40" fillId="17" borderId="0" applyNumberFormat="0" applyBorder="0" applyAlignment="0" applyProtection="0">
      <alignment vertical="center"/>
    </xf>
    <xf numFmtId="0" fontId="40" fillId="20" borderId="0" applyNumberFormat="0" applyBorder="0" applyAlignment="0" applyProtection="0">
      <alignment vertical="center"/>
    </xf>
    <xf numFmtId="0" fontId="29" fillId="8" borderId="0" applyNumberFormat="0" applyBorder="0" applyAlignment="0" applyProtection="0">
      <alignment vertical="center"/>
    </xf>
    <xf numFmtId="0" fontId="40" fillId="17" borderId="0" applyNumberFormat="0" applyBorder="0" applyAlignment="0" applyProtection="0">
      <alignment vertical="center"/>
    </xf>
    <xf numFmtId="0" fontId="40" fillId="20" borderId="0" applyNumberFormat="0" applyBorder="0" applyAlignment="0" applyProtection="0">
      <alignment vertical="center"/>
    </xf>
    <xf numFmtId="0" fontId="29" fillId="8" borderId="0" applyNumberFormat="0" applyBorder="0" applyAlignment="0" applyProtection="0">
      <alignment vertical="center"/>
    </xf>
    <xf numFmtId="0" fontId="39" fillId="8" borderId="0" applyNumberFormat="0" applyBorder="0" applyAlignment="0" applyProtection="0">
      <alignment vertical="center"/>
    </xf>
    <xf numFmtId="0" fontId="40" fillId="15" borderId="0" applyNumberFormat="0" applyBorder="0" applyAlignment="0" applyProtection="0">
      <alignment vertical="center"/>
    </xf>
    <xf numFmtId="0" fontId="38" fillId="8" borderId="0" applyNumberFormat="0" applyBorder="0" applyAlignment="0" applyProtection="0">
      <alignment vertical="center"/>
    </xf>
    <xf numFmtId="0" fontId="40" fillId="17" borderId="0" applyNumberFormat="0" applyBorder="0" applyAlignment="0" applyProtection="0">
      <alignment vertical="center"/>
    </xf>
    <xf numFmtId="0" fontId="29" fillId="8" borderId="0" applyNumberFormat="0" applyBorder="0" applyAlignment="0" applyProtection="0">
      <alignment vertical="center"/>
    </xf>
    <xf numFmtId="0" fontId="40" fillId="17" borderId="0" applyNumberFormat="0" applyBorder="0" applyAlignment="0" applyProtection="0">
      <alignment vertical="center"/>
    </xf>
    <xf numFmtId="0" fontId="40" fillId="26"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29"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6"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38" fillId="8" borderId="0" applyNumberFormat="0" applyBorder="0" applyAlignment="0" applyProtection="0">
      <alignment vertical="center"/>
    </xf>
    <xf numFmtId="0" fontId="40" fillId="16" borderId="0" applyNumberFormat="0" applyBorder="0" applyAlignment="0" applyProtection="0">
      <alignment vertical="center"/>
    </xf>
    <xf numFmtId="0" fontId="40" fillId="17" borderId="0" applyNumberFormat="0" applyBorder="0" applyAlignment="0" applyProtection="0">
      <alignment vertical="center"/>
    </xf>
    <xf numFmtId="0" fontId="38" fillId="8" borderId="0" applyNumberFormat="0" applyBorder="0" applyAlignment="0" applyProtection="0">
      <alignment vertical="center"/>
    </xf>
    <xf numFmtId="0" fontId="40" fillId="16" borderId="0" applyNumberFormat="0" applyBorder="0" applyAlignment="0" applyProtection="0">
      <alignment vertical="center"/>
    </xf>
    <xf numFmtId="183" fontId="31" fillId="0" borderId="0">
      <protection locked="0"/>
    </xf>
    <xf numFmtId="183" fontId="31" fillId="0" borderId="0">
      <protection locked="0"/>
    </xf>
    <xf numFmtId="0" fontId="40" fillId="31" borderId="0" applyNumberFormat="0" applyBorder="0" applyAlignment="0" applyProtection="0">
      <alignment vertical="center"/>
    </xf>
    <xf numFmtId="0" fontId="40" fillId="55" borderId="0" applyNumberFormat="0" applyBorder="0" applyAlignment="0" applyProtection="0">
      <alignment vertical="center"/>
    </xf>
    <xf numFmtId="0" fontId="40" fillId="31" borderId="0" applyNumberFormat="0" applyBorder="0" applyAlignment="0" applyProtection="0">
      <alignment vertical="center"/>
    </xf>
    <xf numFmtId="0" fontId="40" fillId="31" borderId="0" applyNumberFormat="0" applyBorder="0" applyAlignment="0" applyProtection="0">
      <alignment vertical="center"/>
    </xf>
    <xf numFmtId="0" fontId="40" fillId="26" borderId="0" applyNumberFormat="0" applyBorder="0" applyAlignment="0" applyProtection="0">
      <alignment vertical="center"/>
    </xf>
    <xf numFmtId="0" fontId="40" fillId="31" borderId="0" applyNumberFormat="0" applyBorder="0" applyAlignment="0" applyProtection="0">
      <alignment vertical="center"/>
    </xf>
    <xf numFmtId="0" fontId="40" fillId="31" borderId="0" applyNumberFormat="0" applyBorder="0" applyAlignment="0" applyProtection="0">
      <alignment vertical="center"/>
    </xf>
    <xf numFmtId="0" fontId="40" fillId="13" borderId="0" applyNumberFormat="0" applyBorder="0" applyAlignment="0" applyProtection="0">
      <alignment vertical="center"/>
    </xf>
    <xf numFmtId="0" fontId="40" fillId="31" borderId="0" applyNumberFormat="0" applyBorder="0" applyAlignment="0" applyProtection="0">
      <alignment vertical="center"/>
    </xf>
    <xf numFmtId="183" fontId="45" fillId="0" borderId="0">
      <protection locked="0"/>
    </xf>
    <xf numFmtId="0" fontId="37" fillId="8" borderId="0" applyNumberFormat="0" applyBorder="0" applyAlignment="0" applyProtection="0"/>
    <xf numFmtId="0" fontId="40" fillId="31" borderId="0" applyNumberFormat="0" applyBorder="0" applyAlignment="0" applyProtection="0">
      <alignment vertical="center"/>
    </xf>
    <xf numFmtId="0" fontId="40" fillId="31" borderId="0" applyNumberFormat="0" applyBorder="0" applyAlignment="0" applyProtection="0">
      <alignment vertical="center"/>
    </xf>
    <xf numFmtId="0" fontId="29" fillId="8" borderId="0" applyNumberFormat="0" applyBorder="0" applyAlignment="0" applyProtection="0">
      <alignment vertical="center"/>
    </xf>
    <xf numFmtId="0" fontId="40" fillId="31" borderId="0" applyNumberFormat="0" applyBorder="0" applyAlignment="0" applyProtection="0">
      <alignment vertical="center"/>
    </xf>
    <xf numFmtId="0" fontId="40" fillId="31" borderId="0" applyNumberFormat="0" applyBorder="0" applyAlignment="0" applyProtection="0">
      <alignment vertical="center"/>
    </xf>
    <xf numFmtId="0" fontId="40" fillId="55" borderId="0" applyNumberFormat="0" applyBorder="0" applyAlignment="0" applyProtection="0">
      <alignment vertical="center"/>
    </xf>
    <xf numFmtId="0" fontId="40" fillId="31" borderId="0" applyNumberFormat="0" applyBorder="0" applyAlignment="0" applyProtection="0">
      <alignment vertical="center"/>
    </xf>
    <xf numFmtId="0" fontId="40" fillId="31" borderId="0" applyNumberFormat="0" applyBorder="0" applyAlignment="0" applyProtection="0">
      <alignment vertical="center"/>
    </xf>
    <xf numFmtId="0" fontId="40" fillId="31" borderId="0" applyNumberFormat="0" applyBorder="0" applyAlignment="0" applyProtection="0">
      <alignment vertical="center"/>
    </xf>
    <xf numFmtId="0" fontId="40" fillId="31" borderId="0" applyNumberFormat="0" applyBorder="0" applyAlignment="0" applyProtection="0">
      <alignment vertical="center"/>
    </xf>
    <xf numFmtId="0" fontId="40" fillId="31"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40" fillId="31" borderId="0" applyNumberFormat="0" applyBorder="0" applyAlignment="0" applyProtection="0">
      <alignment vertical="center"/>
    </xf>
    <xf numFmtId="0" fontId="33" fillId="1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40" fillId="31" borderId="0" applyNumberFormat="0" applyBorder="0" applyAlignment="0" applyProtection="0">
      <alignment vertical="center"/>
    </xf>
    <xf numFmtId="0" fontId="40" fillId="31" borderId="0" applyNumberFormat="0" applyBorder="0" applyAlignment="0" applyProtection="0">
      <alignment vertical="center"/>
    </xf>
    <xf numFmtId="0" fontId="29" fillId="8" borderId="0" applyNumberFormat="0" applyBorder="0" applyAlignment="0" applyProtection="0">
      <alignment vertical="center"/>
    </xf>
    <xf numFmtId="0" fontId="40" fillId="31" borderId="0" applyNumberFormat="0" applyBorder="0" applyAlignment="0" applyProtection="0">
      <alignment vertical="center"/>
    </xf>
    <xf numFmtId="0" fontId="40" fillId="31" borderId="0" applyNumberFormat="0" applyBorder="0" applyAlignment="0" applyProtection="0">
      <alignment vertical="center"/>
    </xf>
    <xf numFmtId="0" fontId="40" fillId="18" borderId="0" applyNumberFormat="0" applyBorder="0" applyAlignment="0" applyProtection="0">
      <alignment vertical="center"/>
    </xf>
    <xf numFmtId="0" fontId="29" fillId="8" borderId="0" applyNumberFormat="0" applyBorder="0" applyAlignment="0" applyProtection="0">
      <alignment vertical="center"/>
    </xf>
    <xf numFmtId="0" fontId="40" fillId="31" borderId="0" applyNumberFormat="0" applyBorder="0" applyAlignment="0" applyProtection="0">
      <alignment vertical="center"/>
    </xf>
    <xf numFmtId="0" fontId="33" fillId="29" borderId="0" applyNumberFormat="0" applyBorder="0" applyAlignment="0" applyProtection="0">
      <alignment vertical="center"/>
    </xf>
    <xf numFmtId="0" fontId="40" fillId="31" borderId="0" applyNumberFormat="0" applyBorder="0" applyAlignment="0" applyProtection="0">
      <alignment vertical="center"/>
    </xf>
    <xf numFmtId="0" fontId="40" fillId="31" borderId="0" applyNumberFormat="0" applyBorder="0" applyAlignment="0" applyProtection="0">
      <alignment vertical="center"/>
    </xf>
    <xf numFmtId="0" fontId="29" fillId="8" borderId="0" applyNumberFormat="0" applyBorder="0" applyAlignment="0" applyProtection="0">
      <alignment vertical="center"/>
    </xf>
    <xf numFmtId="0" fontId="40" fillId="31" borderId="0" applyNumberFormat="0" applyBorder="0" applyAlignment="0" applyProtection="0">
      <alignment vertical="center"/>
    </xf>
    <xf numFmtId="0" fontId="40" fillId="31" borderId="0" applyNumberFormat="0" applyBorder="0" applyAlignment="0" applyProtection="0">
      <alignment vertical="center"/>
    </xf>
    <xf numFmtId="0" fontId="33" fillId="13" borderId="0" applyNumberFormat="0" applyBorder="0" applyAlignment="0" applyProtection="0">
      <alignment vertical="center"/>
    </xf>
    <xf numFmtId="9" fontId="0" fillId="0" borderId="0" applyFont="0" applyFill="0" applyBorder="0" applyAlignment="0" applyProtection="0">
      <alignment vertical="center"/>
    </xf>
    <xf numFmtId="0" fontId="40" fillId="31" borderId="0" applyNumberFormat="0" applyBorder="0" applyAlignment="0" applyProtection="0">
      <alignment vertical="center"/>
    </xf>
    <xf numFmtId="0" fontId="40" fillId="31" borderId="0" applyNumberFormat="0" applyBorder="0" applyAlignment="0" applyProtection="0">
      <alignment vertical="center"/>
    </xf>
    <xf numFmtId="0" fontId="40" fillId="13" borderId="0" applyNumberFormat="0" applyBorder="0" applyAlignment="0" applyProtection="0">
      <alignment vertical="center"/>
    </xf>
    <xf numFmtId="0" fontId="33" fillId="21" borderId="0" applyNumberFormat="0" applyBorder="0" applyAlignment="0" applyProtection="0">
      <alignment vertical="center"/>
    </xf>
    <xf numFmtId="0" fontId="37" fillId="8" borderId="0" applyNumberFormat="0" applyBorder="0" applyAlignment="0" applyProtection="0"/>
    <xf numFmtId="0" fontId="40" fillId="13" borderId="0" applyNumberFormat="0" applyBorder="0" applyAlignment="0" applyProtection="0">
      <alignment vertical="center"/>
    </xf>
    <xf numFmtId="0" fontId="42" fillId="25" borderId="0" applyNumberFormat="0" applyBorder="0" applyAlignment="0" applyProtection="0"/>
    <xf numFmtId="0" fontId="46" fillId="15" borderId="0" applyNumberFormat="0" applyBorder="0" applyAlignment="0" applyProtection="0"/>
    <xf numFmtId="0" fontId="33" fillId="21" borderId="0" applyNumberFormat="0" applyBorder="0" applyAlignment="0" applyProtection="0">
      <alignment vertical="center"/>
    </xf>
    <xf numFmtId="0" fontId="39" fillId="8"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6" fillId="15" borderId="0" applyNumberFormat="0" applyBorder="0" applyAlignment="0" applyProtection="0"/>
    <xf numFmtId="0" fontId="33" fillId="21" borderId="0" applyNumberFormat="0" applyBorder="0" applyAlignment="0" applyProtection="0">
      <alignment vertical="center"/>
    </xf>
    <xf numFmtId="0" fontId="29" fillId="8" borderId="0" applyNumberFormat="0" applyBorder="0" applyAlignment="0" applyProtection="0">
      <alignment vertical="center"/>
    </xf>
    <xf numFmtId="0" fontId="39" fillId="8"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39" fillId="8" borderId="0" applyNumberFormat="0" applyBorder="0" applyAlignment="0" applyProtection="0">
      <alignment vertical="center"/>
    </xf>
    <xf numFmtId="0" fontId="40" fillId="13" borderId="0" applyNumberFormat="0" applyBorder="0" applyAlignment="0" applyProtection="0">
      <alignment vertical="center"/>
    </xf>
    <xf numFmtId="183" fontId="36" fillId="0" borderId="0">
      <protection locked="0"/>
    </xf>
    <xf numFmtId="0" fontId="37" fillId="8" borderId="0" applyNumberFormat="0" applyBorder="0" applyAlignment="0" applyProtection="0"/>
    <xf numFmtId="0" fontId="40" fillId="13" borderId="0" applyNumberFormat="0" applyBorder="0" applyAlignment="0" applyProtection="0">
      <alignment vertical="center"/>
    </xf>
    <xf numFmtId="183" fontId="36" fillId="0" borderId="0">
      <protection locked="0"/>
    </xf>
    <xf numFmtId="0" fontId="29" fillId="8" borderId="0" applyNumberFormat="0" applyBorder="0" applyAlignment="0" applyProtection="0">
      <alignment vertical="center"/>
    </xf>
    <xf numFmtId="183" fontId="47" fillId="0" borderId="0">
      <protection locked="0"/>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29" fillId="8" borderId="0" applyNumberFormat="0" applyBorder="0" applyAlignment="0" applyProtection="0">
      <alignment vertical="center"/>
    </xf>
    <xf numFmtId="0" fontId="40" fillId="13" borderId="0" applyNumberFormat="0" applyBorder="0" applyAlignment="0" applyProtection="0">
      <alignment vertical="center"/>
    </xf>
    <xf numFmtId="183" fontId="47" fillId="0" borderId="0">
      <protection locked="0"/>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2" fillId="21" borderId="0" applyNumberFormat="0" applyBorder="0" applyAlignment="0" applyProtection="0"/>
    <xf numFmtId="0" fontId="40" fillId="13" borderId="0" applyNumberFormat="0" applyBorder="0" applyAlignment="0" applyProtection="0">
      <alignment vertical="center"/>
    </xf>
    <xf numFmtId="0" fontId="38" fillId="8" borderId="0" applyNumberFormat="0" applyBorder="0" applyAlignment="0" applyProtection="0">
      <alignment vertical="center"/>
    </xf>
    <xf numFmtId="183" fontId="31" fillId="0" borderId="0">
      <protection locked="0"/>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6" fillId="20" borderId="0" applyNumberFormat="0" applyBorder="0" applyAlignment="0" applyProtection="0"/>
    <xf numFmtId="0" fontId="40" fillId="13" borderId="0" applyNumberFormat="0" applyBorder="0" applyAlignment="0" applyProtection="0">
      <alignment vertical="center"/>
    </xf>
    <xf numFmtId="0" fontId="46" fillId="20" borderId="0" applyNumberFormat="0" applyBorder="0" applyAlignment="0" applyProtection="0"/>
    <xf numFmtId="0" fontId="40" fillId="13" borderId="0" applyNumberFormat="0" applyBorder="0" applyAlignment="0" applyProtection="0">
      <alignment vertical="center"/>
    </xf>
    <xf numFmtId="0" fontId="46" fillId="20" borderId="0" applyNumberFormat="0" applyBorder="0" applyAlignment="0" applyProtection="0"/>
    <xf numFmtId="0" fontId="29" fillId="8"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183" fontId="31" fillId="0" borderId="0">
      <protection locked="0"/>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37" fontId="88" fillId="0" borderId="0"/>
    <xf numFmtId="0" fontId="37" fillId="8" borderId="0" applyNumberFormat="0" applyBorder="0" applyAlignment="0" applyProtection="0"/>
    <xf numFmtId="0" fontId="40" fillId="13" borderId="0" applyNumberFormat="0" applyBorder="0" applyAlignment="0" applyProtection="0">
      <alignment vertical="center"/>
    </xf>
    <xf numFmtId="37" fontId="88" fillId="0" borderId="0"/>
    <xf numFmtId="0" fontId="37" fillId="8" borderId="0" applyNumberFormat="0" applyBorder="0" applyAlignment="0" applyProtection="0"/>
    <xf numFmtId="0" fontId="40" fillId="13" borderId="0" applyNumberFormat="0" applyBorder="0" applyAlignment="0" applyProtection="0">
      <alignment vertical="center"/>
    </xf>
    <xf numFmtId="0" fontId="37" fillId="8" borderId="0" applyNumberFormat="0" applyBorder="0" applyAlignment="0" applyProtection="0"/>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33" fillId="29" borderId="0" applyNumberFormat="0" applyBorder="0" applyAlignment="0" applyProtection="0">
      <alignment vertical="center"/>
    </xf>
    <xf numFmtId="0" fontId="40" fillId="8" borderId="0" applyNumberFormat="0" applyBorder="0" applyAlignment="0" applyProtection="0">
      <alignment vertical="center"/>
    </xf>
    <xf numFmtId="0" fontId="39" fillId="8" borderId="0" applyNumberFormat="0" applyBorder="0" applyAlignment="0" applyProtection="0">
      <alignment vertical="center"/>
    </xf>
    <xf numFmtId="0" fontId="40" fillId="8" borderId="0" applyNumberFormat="0" applyBorder="0" applyAlignment="0" applyProtection="0">
      <alignment vertical="center"/>
    </xf>
    <xf numFmtId="0" fontId="40" fillId="20" borderId="0" applyNumberFormat="0" applyBorder="0" applyAlignment="0" applyProtection="0">
      <alignment vertical="center"/>
    </xf>
    <xf numFmtId="0" fontId="40" fillId="20" borderId="0" applyNumberFormat="0" applyBorder="0" applyAlignment="0" applyProtection="0">
      <alignment vertical="center"/>
    </xf>
    <xf numFmtId="0" fontId="29" fillId="8" borderId="0" applyNumberFormat="0" applyBorder="0" applyAlignment="0" applyProtection="0">
      <alignment vertical="center"/>
    </xf>
    <xf numFmtId="0" fontId="40" fillId="20" borderId="0" applyNumberFormat="0" applyBorder="0" applyAlignment="0" applyProtection="0">
      <alignment vertical="center"/>
    </xf>
    <xf numFmtId="0" fontId="29" fillId="8" borderId="0" applyNumberFormat="0" applyBorder="0" applyAlignment="0" applyProtection="0">
      <alignment vertical="center"/>
    </xf>
    <xf numFmtId="0" fontId="40" fillId="20" borderId="0" applyNumberFormat="0" applyBorder="0" applyAlignment="0" applyProtection="0">
      <alignment vertical="center"/>
    </xf>
    <xf numFmtId="0" fontId="40" fillId="20" borderId="0" applyNumberFormat="0" applyBorder="0" applyAlignment="0" applyProtection="0">
      <alignment vertical="center"/>
    </xf>
    <xf numFmtId="0" fontId="29" fillId="8"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180" fontId="54" fillId="0" borderId="0"/>
    <xf numFmtId="0" fontId="40" fillId="17" borderId="0" applyNumberFormat="0" applyBorder="0" applyAlignment="0" applyProtection="0">
      <alignment vertical="center"/>
    </xf>
    <xf numFmtId="0" fontId="29" fillId="8"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31" borderId="0" applyNumberFormat="0" applyBorder="0" applyAlignment="0" applyProtection="0">
      <alignment vertical="center"/>
    </xf>
    <xf numFmtId="183" fontId="31" fillId="0" borderId="0">
      <protection locked="0"/>
    </xf>
    <xf numFmtId="183" fontId="31" fillId="0" borderId="0">
      <protection locked="0"/>
    </xf>
    <xf numFmtId="183" fontId="31" fillId="0" borderId="0">
      <protection locked="0"/>
    </xf>
    <xf numFmtId="0" fontId="37" fillId="8" borderId="0" applyNumberFormat="0" applyBorder="0" applyAlignment="0" applyProtection="0"/>
    <xf numFmtId="0" fontId="40" fillId="31" borderId="0" applyNumberFormat="0" applyBorder="0" applyAlignment="0" applyProtection="0">
      <alignment vertical="center"/>
    </xf>
    <xf numFmtId="183" fontId="31" fillId="0" borderId="0">
      <protection locked="0"/>
    </xf>
    <xf numFmtId="0" fontId="40" fillId="31" borderId="0" applyNumberFormat="0" applyBorder="0" applyAlignment="0" applyProtection="0">
      <alignment vertical="center"/>
    </xf>
    <xf numFmtId="183" fontId="31" fillId="0" borderId="0">
      <protection locked="0"/>
    </xf>
    <xf numFmtId="0" fontId="40" fillId="31" borderId="0" applyNumberFormat="0" applyBorder="0" applyAlignment="0" applyProtection="0">
      <alignment vertical="center"/>
    </xf>
    <xf numFmtId="183" fontId="31" fillId="0" borderId="0">
      <protection locked="0"/>
    </xf>
    <xf numFmtId="0" fontId="29" fillId="17" borderId="0" applyNumberFormat="0" applyBorder="0" applyAlignment="0" applyProtection="0">
      <alignment vertical="center"/>
    </xf>
    <xf numFmtId="0" fontId="40" fillId="31" borderId="0" applyNumberFormat="0" applyBorder="0" applyAlignment="0" applyProtection="0">
      <alignment vertical="center"/>
    </xf>
    <xf numFmtId="0" fontId="40" fillId="13" borderId="0" applyNumberFormat="0" applyBorder="0" applyAlignment="0" applyProtection="0">
      <alignment vertical="center"/>
    </xf>
    <xf numFmtId="0" fontId="29" fillId="8" borderId="0" applyNumberFormat="0" applyBorder="0" applyAlignment="0" applyProtection="0">
      <alignment vertical="center"/>
    </xf>
    <xf numFmtId="183" fontId="36" fillId="0" borderId="0">
      <protection locked="0"/>
    </xf>
    <xf numFmtId="183" fontId="31" fillId="0" borderId="0">
      <protection locked="0"/>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29" fillId="8" borderId="0" applyNumberFormat="0" applyBorder="0" applyAlignment="0" applyProtection="0">
      <alignment vertical="center"/>
    </xf>
    <xf numFmtId="183" fontId="36" fillId="0" borderId="0">
      <protection locked="0"/>
    </xf>
    <xf numFmtId="0" fontId="29" fillId="8" borderId="0" applyNumberFormat="0" applyBorder="0" applyAlignment="0" applyProtection="0">
      <alignment vertical="center"/>
    </xf>
    <xf numFmtId="183" fontId="36" fillId="0" borderId="0">
      <protection locked="0"/>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183" fontId="36" fillId="0" borderId="0">
      <protection locked="0"/>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183" fontId="36" fillId="0" borderId="0">
      <protection locked="0"/>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183" fontId="36" fillId="0" borderId="0">
      <protection locked="0"/>
    </xf>
    <xf numFmtId="0" fontId="71" fillId="8" borderId="0" applyNumberFormat="0" applyBorder="0" applyAlignment="0" applyProtection="0">
      <alignment vertical="center"/>
    </xf>
    <xf numFmtId="0" fontId="40" fillId="23" borderId="0" applyNumberFormat="0" applyBorder="0" applyAlignment="0" applyProtection="0">
      <alignment vertical="center"/>
    </xf>
    <xf numFmtId="0" fontId="29" fillId="8" borderId="0" applyNumberFormat="0" applyBorder="0" applyAlignment="0" applyProtection="0">
      <alignment vertical="center"/>
    </xf>
    <xf numFmtId="183" fontId="36" fillId="0" borderId="0">
      <protection locked="0"/>
    </xf>
    <xf numFmtId="0" fontId="40" fillId="23" borderId="0" applyNumberFormat="0" applyBorder="0" applyAlignment="0" applyProtection="0">
      <alignment vertical="center"/>
    </xf>
    <xf numFmtId="0" fontId="29" fillId="8" borderId="0" applyNumberFormat="0" applyBorder="0" applyAlignment="0" applyProtection="0">
      <alignment vertical="center"/>
    </xf>
    <xf numFmtId="183" fontId="36" fillId="0" borderId="0">
      <protection locked="0"/>
    </xf>
    <xf numFmtId="0" fontId="40" fillId="23" borderId="0" applyNumberFormat="0" applyBorder="0" applyAlignment="0" applyProtection="0">
      <alignment vertical="center"/>
    </xf>
    <xf numFmtId="183" fontId="36" fillId="0" borderId="0">
      <protection locked="0"/>
    </xf>
    <xf numFmtId="0" fontId="40" fillId="26" borderId="0" applyNumberFormat="0" applyBorder="0" applyAlignment="0" applyProtection="0">
      <alignment vertical="center"/>
    </xf>
    <xf numFmtId="183" fontId="36" fillId="0" borderId="0">
      <protection locked="0"/>
    </xf>
    <xf numFmtId="0" fontId="40" fillId="26" borderId="0" applyNumberFormat="0" applyBorder="0" applyAlignment="0" applyProtection="0">
      <alignment vertical="center"/>
    </xf>
    <xf numFmtId="183" fontId="36" fillId="0" borderId="0">
      <protection locked="0"/>
    </xf>
    <xf numFmtId="0" fontId="40" fillId="26" borderId="0" applyNumberFormat="0" applyBorder="0" applyAlignment="0" applyProtection="0">
      <alignment vertical="center"/>
    </xf>
    <xf numFmtId="183" fontId="36" fillId="0" borderId="0">
      <protection locked="0"/>
    </xf>
    <xf numFmtId="0" fontId="40" fillId="26" borderId="0" applyNumberFormat="0" applyBorder="0" applyAlignment="0" applyProtection="0">
      <alignment vertical="center"/>
    </xf>
    <xf numFmtId="0" fontId="53" fillId="0" borderId="0" applyNumberFormat="0" applyFill="0" applyBorder="0" applyAlignment="0" applyProtection="0">
      <alignment vertical="center"/>
    </xf>
    <xf numFmtId="183" fontId="36" fillId="0" borderId="0">
      <protection locked="0"/>
    </xf>
    <xf numFmtId="183" fontId="36" fillId="0" borderId="0">
      <protection locked="0"/>
    </xf>
    <xf numFmtId="183" fontId="36" fillId="0" borderId="0">
      <protection locked="0"/>
    </xf>
    <xf numFmtId="183" fontId="36" fillId="0" borderId="0">
      <protection locked="0"/>
    </xf>
    <xf numFmtId="183" fontId="36" fillId="0" borderId="0">
      <protection locked="0"/>
    </xf>
    <xf numFmtId="183" fontId="36" fillId="0" borderId="0">
      <protection locked="0"/>
    </xf>
    <xf numFmtId="183" fontId="36" fillId="0" borderId="0">
      <protection locked="0"/>
    </xf>
    <xf numFmtId="183" fontId="36" fillId="0" borderId="0">
      <protection locked="0"/>
    </xf>
    <xf numFmtId="183" fontId="36" fillId="0" borderId="0">
      <protection locked="0"/>
    </xf>
    <xf numFmtId="0" fontId="29" fillId="8" borderId="0" applyNumberFormat="0" applyBorder="0" applyAlignment="0" applyProtection="0">
      <alignment vertical="center"/>
    </xf>
    <xf numFmtId="183" fontId="36" fillId="0" borderId="0">
      <protection locked="0"/>
    </xf>
    <xf numFmtId="0" fontId="40" fillId="17" borderId="0" applyNumberFormat="0" applyBorder="0" applyAlignment="0" applyProtection="0">
      <alignment vertical="center"/>
    </xf>
    <xf numFmtId="0" fontId="29" fillId="8" borderId="0" applyNumberFormat="0" applyBorder="0" applyAlignment="0" applyProtection="0">
      <alignment vertical="center"/>
    </xf>
    <xf numFmtId="183" fontId="36" fillId="0" borderId="0">
      <protection locked="0"/>
    </xf>
    <xf numFmtId="0" fontId="46" fillId="31" borderId="0" applyNumberFormat="0" applyBorder="0" applyAlignment="0" applyProtection="0"/>
    <xf numFmtId="183" fontId="36" fillId="0" borderId="0">
      <protection locked="0"/>
    </xf>
    <xf numFmtId="0" fontId="29" fillId="8" borderId="0" applyNumberFormat="0" applyBorder="0" applyAlignment="0" applyProtection="0">
      <alignment vertical="center"/>
    </xf>
    <xf numFmtId="183" fontId="36" fillId="0" borderId="0">
      <protection locked="0"/>
    </xf>
    <xf numFmtId="0" fontId="37" fillId="8" borderId="0" applyNumberFormat="0" applyBorder="0" applyAlignment="0" applyProtection="0"/>
    <xf numFmtId="183" fontId="31" fillId="0" borderId="0">
      <protection locked="0"/>
    </xf>
    <xf numFmtId="183" fontId="31" fillId="0" borderId="0">
      <protection locked="0"/>
    </xf>
    <xf numFmtId="183" fontId="45" fillId="0" borderId="0">
      <protection locked="0"/>
    </xf>
    <xf numFmtId="0" fontId="29" fillId="8" borderId="0" applyNumberFormat="0" applyBorder="0" applyAlignment="0" applyProtection="0">
      <alignment vertical="center"/>
    </xf>
    <xf numFmtId="183" fontId="36" fillId="0" borderId="0">
      <protection locked="0"/>
    </xf>
    <xf numFmtId="183" fontId="45" fillId="0" borderId="0">
      <protection locked="0"/>
    </xf>
    <xf numFmtId="184" fontId="31" fillId="0" borderId="0">
      <protection locked="0"/>
    </xf>
    <xf numFmtId="0" fontId="40" fillId="23" borderId="0" applyNumberFormat="0" applyBorder="0" applyAlignment="0" applyProtection="0">
      <alignment vertical="center"/>
    </xf>
    <xf numFmtId="0" fontId="29" fillId="8" borderId="0" applyNumberFormat="0" applyBorder="0" applyAlignment="0" applyProtection="0">
      <alignment vertical="center"/>
    </xf>
    <xf numFmtId="183" fontId="45" fillId="0" borderId="0">
      <protection locked="0"/>
    </xf>
    <xf numFmtId="184" fontId="31" fillId="0" borderId="0">
      <protection locked="0"/>
    </xf>
    <xf numFmtId="183" fontId="36" fillId="0" borderId="0">
      <protection locked="0"/>
    </xf>
    <xf numFmtId="181" fontId="81" fillId="0" borderId="0" applyFill="0" applyBorder="0" applyAlignment="0"/>
    <xf numFmtId="183" fontId="31" fillId="0" borderId="0">
      <protection locked="0"/>
    </xf>
    <xf numFmtId="0" fontId="29" fillId="8" borderId="0" applyNumberFormat="0" applyBorder="0" applyAlignment="0" applyProtection="0">
      <alignment vertical="center"/>
    </xf>
    <xf numFmtId="183" fontId="45" fillId="0" borderId="0">
      <protection locked="0"/>
    </xf>
    <xf numFmtId="184" fontId="31" fillId="0" borderId="0">
      <protection locked="0"/>
    </xf>
    <xf numFmtId="0" fontId="33" fillId="10" borderId="0" applyNumberFormat="0" applyBorder="0" applyAlignment="0" applyProtection="0">
      <alignment vertical="center"/>
    </xf>
    <xf numFmtId="0" fontId="29" fillId="8" borderId="0" applyNumberFormat="0" applyBorder="0" applyAlignment="0" applyProtection="0">
      <alignment vertical="center"/>
    </xf>
    <xf numFmtId="0" fontId="37" fillId="8" borderId="0" applyNumberFormat="0" applyBorder="0" applyAlignment="0" applyProtection="0"/>
    <xf numFmtId="183" fontId="36" fillId="0" borderId="0">
      <protection locked="0"/>
    </xf>
    <xf numFmtId="0" fontId="33" fillId="10" borderId="0" applyNumberFormat="0" applyBorder="0" applyAlignment="0" applyProtection="0">
      <alignment vertical="center"/>
    </xf>
    <xf numFmtId="0" fontId="37" fillId="8" borderId="0" applyNumberFormat="0" applyBorder="0" applyAlignment="0" applyProtection="0"/>
    <xf numFmtId="0" fontId="37" fillId="8" borderId="0" applyNumberFormat="0" applyBorder="0" applyAlignment="0" applyProtection="0"/>
    <xf numFmtId="0" fontId="29" fillId="8" borderId="0" applyNumberFormat="0" applyBorder="0" applyAlignment="0" applyProtection="0">
      <alignment vertical="center"/>
    </xf>
    <xf numFmtId="183" fontId="45" fillId="0" borderId="0">
      <protection locked="0"/>
    </xf>
    <xf numFmtId="184" fontId="31" fillId="0" borderId="0">
      <protection locked="0"/>
    </xf>
    <xf numFmtId="183" fontId="45" fillId="0" borderId="0">
      <protection locked="0"/>
    </xf>
    <xf numFmtId="184" fontId="31" fillId="0" borderId="0">
      <protection locked="0"/>
    </xf>
    <xf numFmtId="0" fontId="33" fillId="10" borderId="0" applyNumberFormat="0" applyBorder="0" applyAlignment="0" applyProtection="0">
      <alignment vertical="center"/>
    </xf>
    <xf numFmtId="183" fontId="31" fillId="0" borderId="0">
      <protection locked="0"/>
    </xf>
    <xf numFmtId="0" fontId="29" fillId="8" borderId="0" applyNumberFormat="0" applyBorder="0" applyAlignment="0" applyProtection="0">
      <alignment vertical="center"/>
    </xf>
    <xf numFmtId="0" fontId="40" fillId="24" borderId="0" applyNumberFormat="0" applyBorder="0" applyAlignment="0" applyProtection="0">
      <alignment vertical="center"/>
    </xf>
    <xf numFmtId="183" fontId="31" fillId="0" borderId="0">
      <protection locked="0"/>
    </xf>
    <xf numFmtId="0" fontId="29" fillId="8" borderId="0" applyNumberFormat="0" applyBorder="0" applyAlignment="0" applyProtection="0">
      <alignment vertical="center"/>
    </xf>
    <xf numFmtId="0" fontId="40" fillId="24" borderId="0" applyNumberFormat="0" applyBorder="0" applyAlignment="0" applyProtection="0">
      <alignment vertical="center"/>
    </xf>
    <xf numFmtId="183" fontId="31" fillId="0" borderId="0">
      <protection locked="0"/>
    </xf>
    <xf numFmtId="0" fontId="40" fillId="17" borderId="0" applyNumberFormat="0" applyBorder="0" applyAlignment="0" applyProtection="0">
      <alignment vertical="center"/>
    </xf>
    <xf numFmtId="183" fontId="45" fillId="0" borderId="0">
      <protection locked="0"/>
    </xf>
    <xf numFmtId="0" fontId="29" fillId="8" borderId="0" applyNumberFormat="0" applyBorder="0" applyAlignment="0" applyProtection="0">
      <alignment vertical="center"/>
    </xf>
    <xf numFmtId="0" fontId="29" fillId="17" borderId="0" applyNumberFormat="0" applyBorder="0" applyAlignment="0" applyProtection="0">
      <alignment vertical="center"/>
    </xf>
    <xf numFmtId="183" fontId="45" fillId="0" borderId="0">
      <protection locked="0"/>
    </xf>
    <xf numFmtId="0" fontId="29" fillId="17" borderId="0" applyNumberFormat="0" applyBorder="0" applyAlignment="0" applyProtection="0">
      <alignment vertical="center"/>
    </xf>
    <xf numFmtId="183" fontId="45" fillId="0" borderId="0">
      <protection locked="0"/>
    </xf>
    <xf numFmtId="183" fontId="45" fillId="0" borderId="0">
      <protection locked="0"/>
    </xf>
    <xf numFmtId="0" fontId="29" fillId="8" borderId="0" applyNumberFormat="0" applyBorder="0" applyAlignment="0" applyProtection="0">
      <alignment vertical="center"/>
    </xf>
    <xf numFmtId="0" fontId="29" fillId="17" borderId="0" applyNumberFormat="0" applyBorder="0" applyAlignment="0" applyProtection="0">
      <alignment vertical="center"/>
    </xf>
    <xf numFmtId="0" fontId="40" fillId="23" borderId="0" applyNumberFormat="0" applyBorder="0" applyAlignment="0" applyProtection="0">
      <alignment vertical="center"/>
    </xf>
    <xf numFmtId="0" fontId="38" fillId="8" borderId="0" applyNumberFormat="0" applyBorder="0" applyAlignment="0" applyProtection="0">
      <alignment vertical="center"/>
    </xf>
    <xf numFmtId="0" fontId="40" fillId="23" borderId="0" applyNumberFormat="0" applyBorder="0" applyAlignment="0" applyProtection="0">
      <alignment vertical="center"/>
    </xf>
    <xf numFmtId="0" fontId="38" fillId="8" borderId="0" applyNumberFormat="0" applyBorder="0" applyAlignment="0" applyProtection="0">
      <alignment vertical="center"/>
    </xf>
    <xf numFmtId="0" fontId="40" fillId="24" borderId="0" applyNumberFormat="0" applyBorder="0" applyAlignment="0" applyProtection="0">
      <alignment vertical="center"/>
    </xf>
    <xf numFmtId="0" fontId="40" fillId="23" borderId="0" applyNumberFormat="0" applyBorder="0" applyAlignment="0" applyProtection="0">
      <alignment vertical="center"/>
    </xf>
    <xf numFmtId="0" fontId="38" fillId="8" borderId="0" applyNumberFormat="0" applyBorder="0" applyAlignment="0" applyProtection="0">
      <alignment vertical="center"/>
    </xf>
    <xf numFmtId="0" fontId="29" fillId="17" borderId="0" applyNumberFormat="0" applyBorder="0" applyAlignment="0" applyProtection="0">
      <alignment vertical="center"/>
    </xf>
    <xf numFmtId="0" fontId="40" fillId="23" borderId="0" applyNumberFormat="0" applyBorder="0" applyAlignment="0" applyProtection="0">
      <alignment vertical="center"/>
    </xf>
    <xf numFmtId="0" fontId="38" fillId="8" borderId="0" applyNumberFormat="0" applyBorder="0" applyAlignment="0" applyProtection="0">
      <alignment vertical="center"/>
    </xf>
    <xf numFmtId="0" fontId="40" fillId="24" borderId="0" applyNumberFormat="0" applyBorder="0" applyAlignment="0" applyProtection="0">
      <alignment vertical="center"/>
    </xf>
    <xf numFmtId="0" fontId="40" fillId="18" borderId="0" applyNumberFormat="0" applyBorder="0" applyAlignment="0" applyProtection="0">
      <alignment vertical="center"/>
    </xf>
    <xf numFmtId="0" fontId="29" fillId="8" borderId="0" applyNumberFormat="0" applyBorder="0" applyAlignment="0" applyProtection="0">
      <alignment vertical="center"/>
    </xf>
    <xf numFmtId="0" fontId="40" fillId="18" borderId="0" applyNumberFormat="0" applyBorder="0" applyAlignment="0" applyProtection="0">
      <alignment vertical="center"/>
    </xf>
    <xf numFmtId="0" fontId="29" fillId="8" borderId="0" applyNumberFormat="0" applyBorder="0" applyAlignment="0" applyProtection="0">
      <alignment vertical="center"/>
    </xf>
    <xf numFmtId="0" fontId="40" fillId="24" borderId="0" applyNumberFormat="0" applyBorder="0" applyAlignment="0" applyProtection="0">
      <alignment vertical="center"/>
    </xf>
    <xf numFmtId="0" fontId="40" fillId="18" borderId="0" applyNumberFormat="0" applyBorder="0" applyAlignment="0" applyProtection="0">
      <alignment vertical="center"/>
    </xf>
    <xf numFmtId="0" fontId="29" fillId="8" borderId="0" applyNumberFormat="0" applyBorder="0" applyAlignment="0" applyProtection="0">
      <alignment vertical="center"/>
    </xf>
    <xf numFmtId="0" fontId="40" fillId="18" borderId="0" applyNumberFormat="0" applyBorder="0" applyAlignment="0" applyProtection="0">
      <alignment vertical="center"/>
    </xf>
    <xf numFmtId="0" fontId="29" fillId="8" borderId="0" applyNumberFormat="0" applyBorder="0" applyAlignment="0" applyProtection="0">
      <alignment vertical="center"/>
    </xf>
    <xf numFmtId="0" fontId="40" fillId="24" borderId="0" applyNumberFormat="0" applyBorder="0" applyAlignment="0" applyProtection="0">
      <alignment vertical="center"/>
    </xf>
    <xf numFmtId="0" fontId="40" fillId="18" borderId="0" applyNumberFormat="0" applyBorder="0" applyAlignment="0" applyProtection="0">
      <alignment vertical="center"/>
    </xf>
    <xf numFmtId="0" fontId="29" fillId="17" borderId="0" applyNumberFormat="0" applyBorder="0" applyAlignment="0" applyProtection="0">
      <alignment vertical="center"/>
    </xf>
    <xf numFmtId="0" fontId="29" fillId="8" borderId="0" applyNumberFormat="0" applyBorder="0" applyAlignment="0" applyProtection="0">
      <alignment vertical="center"/>
    </xf>
    <xf numFmtId="0" fontId="40" fillId="56" borderId="0" applyNumberFormat="0" applyBorder="0" applyAlignment="0" applyProtection="0">
      <alignment vertical="center"/>
    </xf>
    <xf numFmtId="0" fontId="51" fillId="0" borderId="14" applyNumberFormat="0" applyFill="0" applyAlignment="0" applyProtection="0">
      <alignment vertical="center"/>
    </xf>
    <xf numFmtId="0" fontId="40" fillId="56" borderId="0" applyNumberFormat="0" applyBorder="0" applyAlignment="0" applyProtection="0">
      <alignment vertical="center"/>
    </xf>
    <xf numFmtId="0" fontId="40" fillId="23" borderId="0" applyNumberFormat="0" applyBorder="0" applyAlignment="0" applyProtection="0">
      <alignment vertical="center"/>
    </xf>
    <xf numFmtId="0" fontId="84" fillId="0" borderId="0"/>
    <xf numFmtId="0" fontId="40" fillId="23" borderId="0" applyNumberFormat="0" applyBorder="0" applyAlignment="0" applyProtection="0">
      <alignment vertical="center"/>
    </xf>
    <xf numFmtId="0" fontId="40" fillId="26" borderId="0" applyNumberFormat="0" applyBorder="0" applyAlignment="0" applyProtection="0">
      <alignment vertical="center"/>
    </xf>
    <xf numFmtId="183" fontId="45" fillId="0" borderId="0">
      <protection locked="0"/>
    </xf>
    <xf numFmtId="0" fontId="40" fillId="26" borderId="0" applyNumberFormat="0" applyBorder="0" applyAlignment="0" applyProtection="0">
      <alignment vertical="center"/>
    </xf>
    <xf numFmtId="0" fontId="29" fillId="8" borderId="0" applyNumberFormat="0" applyBorder="0" applyAlignment="0" applyProtection="0">
      <alignment vertical="center"/>
    </xf>
    <xf numFmtId="0" fontId="29" fillId="17" borderId="0" applyNumberFormat="0" applyBorder="0" applyAlignment="0" applyProtection="0">
      <alignment vertical="center"/>
    </xf>
    <xf numFmtId="0" fontId="29" fillId="8" borderId="0" applyNumberFormat="0" applyBorder="0" applyAlignment="0" applyProtection="0">
      <alignment vertical="center"/>
    </xf>
    <xf numFmtId="0" fontId="40" fillId="26" borderId="0" applyNumberFormat="0" applyBorder="0" applyAlignment="0" applyProtection="0">
      <alignment vertical="center"/>
    </xf>
    <xf numFmtId="0" fontId="40" fillId="13" borderId="0" applyNumberFormat="0" applyBorder="0" applyAlignment="0" applyProtection="0">
      <alignment vertical="center"/>
    </xf>
    <xf numFmtId="0" fontId="29" fillId="17" borderId="0" applyNumberFormat="0" applyBorder="0" applyAlignment="0" applyProtection="0">
      <alignment vertical="center"/>
    </xf>
    <xf numFmtId="0" fontId="29" fillId="8" borderId="0" applyNumberFormat="0" applyBorder="0" applyAlignment="0" applyProtection="0">
      <alignment vertical="center"/>
    </xf>
    <xf numFmtId="183" fontId="45" fillId="0" borderId="0">
      <protection locked="0"/>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37" fillId="8" borderId="0" applyNumberFormat="0" applyBorder="0" applyAlignment="0" applyProtection="0"/>
    <xf numFmtId="0" fontId="38" fillId="8" borderId="0" applyNumberFormat="0" applyBorder="0" applyAlignment="0" applyProtection="0">
      <alignment vertical="center"/>
    </xf>
    <xf numFmtId="0" fontId="29" fillId="8" borderId="0" applyNumberFormat="0" applyBorder="0" applyAlignment="0" applyProtection="0">
      <alignment vertical="center"/>
    </xf>
    <xf numFmtId="0" fontId="40" fillId="26" borderId="0" applyNumberFormat="0" applyBorder="0" applyAlignment="0" applyProtection="0">
      <alignment vertical="center"/>
    </xf>
    <xf numFmtId="0" fontId="29" fillId="17" borderId="0" applyNumberFormat="0" applyBorder="0" applyAlignment="0" applyProtection="0">
      <alignment vertical="center"/>
    </xf>
    <xf numFmtId="0" fontId="40" fillId="17" borderId="0" applyNumberFormat="0" applyBorder="0" applyAlignment="0" applyProtection="0">
      <alignment vertical="center"/>
    </xf>
    <xf numFmtId="0" fontId="29" fillId="17" borderId="0" applyNumberFormat="0" applyBorder="0" applyAlignment="0" applyProtection="0">
      <alignment vertical="center"/>
    </xf>
    <xf numFmtId="0" fontId="40" fillId="23" borderId="0" applyNumberFormat="0" applyBorder="0" applyAlignment="0" applyProtection="0">
      <alignment vertical="center"/>
    </xf>
    <xf numFmtId="0" fontId="40" fillId="26" borderId="0" applyNumberFormat="0" applyBorder="0" applyAlignment="0" applyProtection="0">
      <alignment vertical="center"/>
    </xf>
    <xf numFmtId="0" fontId="33" fillId="18" borderId="0" applyNumberFormat="0" applyBorder="0" applyAlignment="0" applyProtection="0">
      <alignment vertical="center"/>
    </xf>
    <xf numFmtId="183" fontId="45" fillId="0" borderId="0">
      <protection locked="0"/>
    </xf>
    <xf numFmtId="0" fontId="40" fillId="17" borderId="0" applyNumberFormat="0" applyBorder="0" applyAlignment="0" applyProtection="0">
      <alignment vertical="center"/>
    </xf>
    <xf numFmtId="0" fontId="40" fillId="26" borderId="0" applyNumberFormat="0" applyBorder="0" applyAlignment="0" applyProtection="0">
      <alignment vertical="center"/>
    </xf>
    <xf numFmtId="183" fontId="45" fillId="0" borderId="0">
      <protection locked="0"/>
    </xf>
    <xf numFmtId="0" fontId="29" fillId="8" borderId="0" applyNumberFormat="0" applyBorder="0" applyAlignment="0" applyProtection="0">
      <alignment vertical="center"/>
    </xf>
    <xf numFmtId="0" fontId="40" fillId="26" borderId="0" applyNumberFormat="0" applyBorder="0" applyAlignment="0" applyProtection="0">
      <alignment vertical="center"/>
    </xf>
    <xf numFmtId="183" fontId="45" fillId="0" borderId="0">
      <protection locked="0"/>
    </xf>
    <xf numFmtId="0" fontId="40" fillId="26" borderId="0" applyNumberFormat="0" applyBorder="0" applyAlignment="0" applyProtection="0">
      <alignment vertical="center"/>
    </xf>
    <xf numFmtId="0" fontId="48" fillId="18" borderId="0" applyNumberFormat="0" applyBorder="0" applyAlignment="0" applyProtection="0">
      <alignment vertical="center"/>
    </xf>
    <xf numFmtId="183" fontId="45" fillId="0" borderId="0">
      <protection locked="0"/>
    </xf>
    <xf numFmtId="0" fontId="40" fillId="26" borderId="0" applyNumberFormat="0" applyBorder="0" applyAlignment="0" applyProtection="0">
      <alignment vertical="center"/>
    </xf>
    <xf numFmtId="183" fontId="45" fillId="0" borderId="0">
      <protection locked="0"/>
    </xf>
    <xf numFmtId="0" fontId="40" fillId="26" borderId="0" applyNumberFormat="0" applyBorder="0" applyAlignment="0" applyProtection="0">
      <alignment vertical="center"/>
    </xf>
    <xf numFmtId="183" fontId="45" fillId="0" borderId="0">
      <protection locked="0"/>
    </xf>
    <xf numFmtId="0" fontId="40" fillId="26" borderId="0" applyNumberFormat="0" applyBorder="0" applyAlignment="0" applyProtection="0">
      <alignment vertical="center"/>
    </xf>
    <xf numFmtId="183" fontId="45" fillId="0" borderId="0">
      <protection locked="0"/>
    </xf>
    <xf numFmtId="0" fontId="40" fillId="26" borderId="0" applyNumberFormat="0" applyBorder="0" applyAlignment="0" applyProtection="0">
      <alignment vertical="center"/>
    </xf>
    <xf numFmtId="0" fontId="29" fillId="8" borderId="0" applyNumberFormat="0" applyBorder="0" applyAlignment="0" applyProtection="0">
      <alignment vertical="center"/>
    </xf>
    <xf numFmtId="0" fontId="29" fillId="17" borderId="0" applyNumberFormat="0" applyBorder="0" applyAlignment="0" applyProtection="0">
      <alignment vertical="center"/>
    </xf>
    <xf numFmtId="0" fontId="40" fillId="26" borderId="0" applyNumberFormat="0" applyBorder="0" applyAlignment="0" applyProtection="0">
      <alignment vertical="center"/>
    </xf>
    <xf numFmtId="183" fontId="45" fillId="0" borderId="0">
      <protection locked="0"/>
    </xf>
    <xf numFmtId="0" fontId="40" fillId="26" borderId="0" applyNumberFormat="0" applyBorder="0" applyAlignment="0" applyProtection="0">
      <alignment vertical="center"/>
    </xf>
    <xf numFmtId="183" fontId="45" fillId="0" borderId="0">
      <protection locked="0"/>
    </xf>
    <xf numFmtId="0" fontId="33" fillId="18" borderId="0" applyNumberFormat="0" applyBorder="0" applyAlignment="0" applyProtection="0">
      <alignment vertical="center"/>
    </xf>
    <xf numFmtId="0" fontId="29" fillId="8" borderId="0" applyNumberFormat="0" applyBorder="0" applyAlignment="0" applyProtection="0">
      <alignment vertical="center"/>
    </xf>
    <xf numFmtId="0" fontId="40" fillId="26" borderId="0" applyNumberFormat="0" applyBorder="0" applyAlignment="0" applyProtection="0">
      <alignment vertical="center"/>
    </xf>
    <xf numFmtId="183" fontId="45" fillId="0" borderId="0">
      <protection locked="0"/>
    </xf>
    <xf numFmtId="0" fontId="29" fillId="8" borderId="0" applyNumberFormat="0" applyBorder="0" applyAlignment="0" applyProtection="0">
      <alignment vertical="center"/>
    </xf>
    <xf numFmtId="0" fontId="29" fillId="17" borderId="0" applyNumberFormat="0" applyBorder="0" applyAlignment="0" applyProtection="0">
      <alignment vertical="center"/>
    </xf>
    <xf numFmtId="0" fontId="33" fillId="1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40" fillId="26" borderId="0" applyNumberFormat="0" applyBorder="0" applyAlignment="0" applyProtection="0">
      <alignment vertical="center"/>
    </xf>
    <xf numFmtId="183" fontId="45" fillId="0" borderId="0">
      <protection locked="0"/>
    </xf>
    <xf numFmtId="0" fontId="33" fillId="2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40" fillId="26" borderId="0" applyNumberFormat="0" applyBorder="0" applyAlignment="0" applyProtection="0">
      <alignment vertical="center"/>
    </xf>
    <xf numFmtId="183" fontId="45" fillId="0" borderId="0">
      <protection locked="0"/>
    </xf>
    <xf numFmtId="0" fontId="40" fillId="26" borderId="0" applyNumberFormat="0" applyBorder="0" applyAlignment="0" applyProtection="0">
      <alignment vertical="center"/>
    </xf>
    <xf numFmtId="183" fontId="45" fillId="0" borderId="0">
      <protection locked="0"/>
    </xf>
    <xf numFmtId="0" fontId="37" fillId="8" borderId="0" applyNumberFormat="0" applyBorder="0" applyAlignment="0" applyProtection="0"/>
    <xf numFmtId="0" fontId="40" fillId="26" borderId="0" applyNumberFormat="0" applyBorder="0" applyAlignment="0" applyProtection="0">
      <alignment vertical="center"/>
    </xf>
    <xf numFmtId="183" fontId="45" fillId="0" borderId="0">
      <protection locked="0"/>
    </xf>
    <xf numFmtId="0" fontId="40" fillId="26" borderId="0" applyNumberFormat="0" applyBorder="0" applyAlignment="0" applyProtection="0">
      <alignment vertical="center"/>
    </xf>
    <xf numFmtId="183" fontId="45" fillId="0" borderId="0">
      <protection locked="0"/>
    </xf>
    <xf numFmtId="0" fontId="40" fillId="26" borderId="0" applyNumberFormat="0" applyBorder="0" applyAlignment="0" applyProtection="0">
      <alignment vertical="center"/>
    </xf>
    <xf numFmtId="0" fontId="44" fillId="0" borderId="12" applyNumberFormat="0" applyFill="0" applyAlignment="0" applyProtection="0">
      <alignment vertical="center"/>
    </xf>
    <xf numFmtId="0" fontId="37" fillId="8" borderId="0" applyNumberFormat="0" applyBorder="0" applyAlignment="0" applyProtection="0"/>
    <xf numFmtId="0" fontId="40" fillId="26" borderId="0" applyNumberFormat="0" applyBorder="0" applyAlignment="0" applyProtection="0">
      <alignment vertical="center"/>
    </xf>
    <xf numFmtId="183" fontId="45" fillId="0" borderId="0">
      <protection locked="0"/>
    </xf>
    <xf numFmtId="183" fontId="45" fillId="0" borderId="0">
      <protection locked="0"/>
    </xf>
    <xf numFmtId="0" fontId="29" fillId="17" borderId="0" applyNumberFormat="0" applyBorder="0" applyAlignment="0" applyProtection="0">
      <alignment vertical="center"/>
    </xf>
    <xf numFmtId="0" fontId="40" fillId="26" borderId="0" applyNumberFormat="0" applyBorder="0" applyAlignment="0" applyProtection="0">
      <alignment vertical="center"/>
    </xf>
    <xf numFmtId="183" fontId="45" fillId="0" borderId="0">
      <protection locked="0"/>
    </xf>
    <xf numFmtId="183" fontId="45" fillId="0" borderId="0">
      <protection locked="0"/>
    </xf>
    <xf numFmtId="0" fontId="29" fillId="17" borderId="0" applyNumberFormat="0" applyBorder="0" applyAlignment="0" applyProtection="0">
      <alignment vertical="center"/>
    </xf>
    <xf numFmtId="0" fontId="40" fillId="26" borderId="0" applyNumberFormat="0" applyBorder="0" applyAlignment="0" applyProtection="0">
      <alignment vertical="center"/>
    </xf>
    <xf numFmtId="183" fontId="45" fillId="0" borderId="0">
      <protection locked="0"/>
    </xf>
    <xf numFmtId="183" fontId="45" fillId="0" borderId="0">
      <protection locked="0"/>
    </xf>
    <xf numFmtId="0" fontId="29" fillId="17" borderId="0" applyNumberFormat="0" applyBorder="0" applyAlignment="0" applyProtection="0">
      <alignment vertical="center"/>
    </xf>
    <xf numFmtId="0" fontId="40" fillId="26" borderId="0" applyNumberFormat="0" applyBorder="0" applyAlignment="0" applyProtection="0">
      <alignment vertical="center"/>
    </xf>
    <xf numFmtId="183" fontId="45" fillId="0" borderId="0">
      <protection locked="0"/>
    </xf>
    <xf numFmtId="183" fontId="45" fillId="0" borderId="0">
      <protection locked="0"/>
    </xf>
    <xf numFmtId="0" fontId="39" fillId="8" borderId="0" applyNumberFormat="0" applyBorder="0" applyAlignment="0" applyProtection="0">
      <alignment vertical="center"/>
    </xf>
    <xf numFmtId="0" fontId="40" fillId="23" borderId="0" applyNumberFormat="0" applyBorder="0" applyAlignment="0" applyProtection="0">
      <alignment vertical="center"/>
    </xf>
    <xf numFmtId="183" fontId="45" fillId="0" borderId="0">
      <protection locked="0"/>
    </xf>
    <xf numFmtId="183" fontId="45" fillId="0" borderId="0">
      <protection locked="0"/>
    </xf>
    <xf numFmtId="0" fontId="40" fillId="23" borderId="0" applyNumberFormat="0" applyBorder="0" applyAlignment="0" applyProtection="0">
      <alignment vertical="center"/>
    </xf>
    <xf numFmtId="183" fontId="45" fillId="0" borderId="0">
      <protection locked="0"/>
    </xf>
    <xf numFmtId="183" fontId="45" fillId="0" borderId="0">
      <protection locked="0"/>
    </xf>
    <xf numFmtId="0" fontId="40" fillId="26" borderId="0" applyNumberFormat="0" applyBorder="0" applyAlignment="0" applyProtection="0">
      <alignment vertical="center"/>
    </xf>
    <xf numFmtId="178" fontId="0" fillId="0" borderId="0" applyFont="0" applyFill="0" applyBorder="0" applyAlignment="0" applyProtection="0"/>
    <xf numFmtId="183" fontId="45" fillId="0" borderId="0">
      <protection locked="0"/>
    </xf>
    <xf numFmtId="183" fontId="45" fillId="0" borderId="0">
      <protection locked="0"/>
    </xf>
    <xf numFmtId="0" fontId="40" fillId="26" borderId="0" applyNumberFormat="0" applyBorder="0" applyAlignment="0" applyProtection="0">
      <alignment vertical="center"/>
    </xf>
    <xf numFmtId="0" fontId="40" fillId="17" borderId="0" applyNumberFormat="0" applyBorder="0" applyAlignment="0" applyProtection="0">
      <alignment vertical="center"/>
    </xf>
    <xf numFmtId="0" fontId="29" fillId="17" borderId="0" applyNumberFormat="0" applyBorder="0" applyAlignment="0" applyProtection="0">
      <alignment vertical="center"/>
    </xf>
    <xf numFmtId="0" fontId="29" fillId="8" borderId="0" applyNumberFormat="0" applyBorder="0" applyAlignment="0" applyProtection="0">
      <alignment vertical="center"/>
    </xf>
    <xf numFmtId="0" fontId="40" fillId="26" borderId="0" applyNumberFormat="0" applyBorder="0" applyAlignment="0" applyProtection="0">
      <alignment vertical="center"/>
    </xf>
    <xf numFmtId="0" fontId="42" fillId="21" borderId="0" applyNumberFormat="0" applyBorder="0" applyAlignment="0" applyProtection="0"/>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42" fillId="21" borderId="0" applyNumberFormat="0" applyBorder="0" applyAlignment="0" applyProtection="0"/>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42" fillId="21" borderId="0" applyNumberFormat="0" applyBorder="0" applyAlignment="0" applyProtection="0"/>
    <xf numFmtId="0" fontId="40" fillId="23" borderId="0" applyNumberFormat="0" applyBorder="0" applyAlignment="0" applyProtection="0">
      <alignment vertical="center"/>
    </xf>
    <xf numFmtId="0" fontId="29" fillId="8" borderId="0" applyNumberFormat="0" applyBorder="0" applyAlignment="0" applyProtection="0">
      <alignment vertical="center"/>
    </xf>
    <xf numFmtId="0" fontId="40" fillId="13" borderId="0" applyNumberFormat="0" applyBorder="0" applyAlignment="0" applyProtection="0">
      <alignment vertical="center"/>
    </xf>
    <xf numFmtId="0" fontId="29" fillId="8" borderId="0" applyNumberFormat="0" applyBorder="0" applyAlignment="0" applyProtection="0">
      <alignment vertical="center"/>
    </xf>
    <xf numFmtId="0" fontId="40" fillId="14" borderId="0" applyNumberFormat="0" applyBorder="0" applyAlignment="0" applyProtection="0">
      <alignment vertical="center"/>
    </xf>
    <xf numFmtId="0" fontId="29" fillId="8" borderId="0" applyNumberFormat="0" applyBorder="0" applyAlignment="0" applyProtection="0">
      <alignment vertical="center"/>
    </xf>
    <xf numFmtId="0" fontId="40" fillId="26" borderId="0" applyNumberFormat="0" applyBorder="0" applyAlignment="0" applyProtection="0">
      <alignment vertical="center"/>
    </xf>
    <xf numFmtId="183" fontId="45" fillId="0" borderId="0">
      <protection locked="0"/>
    </xf>
    <xf numFmtId="183" fontId="45" fillId="0" borderId="0">
      <protection locked="0"/>
    </xf>
    <xf numFmtId="0" fontId="40" fillId="18" borderId="0" applyNumberFormat="0" applyBorder="0" applyAlignment="0" applyProtection="0">
      <alignment vertical="center"/>
    </xf>
    <xf numFmtId="0" fontId="40" fillId="17" borderId="0" applyNumberFormat="0" applyBorder="0" applyAlignment="0" applyProtection="0">
      <alignment vertical="center"/>
    </xf>
    <xf numFmtId="0" fontId="40" fillId="18" borderId="0" applyNumberFormat="0" applyBorder="0" applyAlignment="0" applyProtection="0">
      <alignment vertical="center"/>
    </xf>
    <xf numFmtId="0" fontId="33" fillId="24" borderId="0" applyNumberFormat="0" applyBorder="0" applyAlignment="0" applyProtection="0">
      <alignment vertical="center"/>
    </xf>
    <xf numFmtId="0" fontId="40" fillId="18" borderId="0" applyNumberFormat="0" applyBorder="0" applyAlignment="0" applyProtection="0">
      <alignment vertical="center"/>
    </xf>
    <xf numFmtId="0" fontId="40" fillId="18" borderId="0" applyNumberFormat="0" applyBorder="0" applyAlignment="0" applyProtection="0">
      <alignment vertical="center"/>
    </xf>
    <xf numFmtId="0" fontId="40" fillId="18" borderId="0" applyNumberFormat="0" applyBorder="0" applyAlignment="0" applyProtection="0">
      <alignment vertical="center"/>
    </xf>
    <xf numFmtId="0" fontId="33" fillId="22" borderId="0" applyNumberFormat="0" applyBorder="0" applyAlignment="0" applyProtection="0">
      <alignment vertical="center"/>
    </xf>
    <xf numFmtId="0" fontId="40" fillId="18" borderId="0" applyNumberFormat="0" applyBorder="0" applyAlignment="0" applyProtection="0">
      <alignment vertical="center"/>
    </xf>
    <xf numFmtId="0" fontId="39" fillId="8" borderId="0" applyNumberFormat="0" applyBorder="0" applyAlignment="0" applyProtection="0">
      <alignment vertical="center"/>
    </xf>
    <xf numFmtId="0" fontId="33" fillId="22" borderId="0" applyNumberFormat="0" applyBorder="0" applyAlignment="0" applyProtection="0">
      <alignment vertical="center"/>
    </xf>
    <xf numFmtId="0" fontId="37" fillId="15" borderId="0" applyNumberFormat="0" applyBorder="0" applyAlignment="0" applyProtection="0"/>
    <xf numFmtId="0" fontId="40" fillId="18" borderId="0" applyNumberFormat="0" applyBorder="0" applyAlignment="0" applyProtection="0">
      <alignment vertical="center"/>
    </xf>
    <xf numFmtId="0" fontId="48" fillId="56" borderId="0" applyNumberFormat="0" applyBorder="0" applyAlignment="0" applyProtection="0">
      <alignment vertical="center"/>
    </xf>
    <xf numFmtId="0" fontId="29" fillId="8" borderId="0" applyNumberFormat="0" applyBorder="0" applyAlignment="0" applyProtection="0">
      <alignment vertical="center"/>
    </xf>
    <xf numFmtId="0" fontId="40" fillId="18" borderId="0" applyNumberFormat="0" applyBorder="0" applyAlignment="0" applyProtection="0">
      <alignment vertical="center"/>
    </xf>
    <xf numFmtId="0" fontId="40" fillId="18" borderId="0" applyNumberFormat="0" applyBorder="0" applyAlignment="0" applyProtection="0">
      <alignment vertical="center"/>
    </xf>
    <xf numFmtId="0" fontId="33" fillId="21" borderId="0" applyNumberFormat="0" applyBorder="0" applyAlignment="0" applyProtection="0">
      <alignment vertical="center"/>
    </xf>
    <xf numFmtId="0" fontId="40" fillId="18" borderId="0" applyNumberFormat="0" applyBorder="0" applyAlignment="0" applyProtection="0">
      <alignment vertical="center"/>
    </xf>
    <xf numFmtId="0" fontId="33" fillId="21" borderId="0" applyNumberFormat="0" applyBorder="0" applyAlignment="0" applyProtection="0">
      <alignment vertical="center"/>
    </xf>
    <xf numFmtId="0" fontId="40" fillId="18" borderId="0" applyNumberFormat="0" applyBorder="0" applyAlignment="0" applyProtection="0">
      <alignment vertical="center"/>
    </xf>
    <xf numFmtId="0" fontId="29" fillId="8" borderId="0" applyNumberFormat="0" applyBorder="0" applyAlignment="0" applyProtection="0">
      <alignment vertical="center"/>
    </xf>
    <xf numFmtId="0" fontId="40" fillId="18" borderId="0" applyNumberFormat="0" applyBorder="0" applyAlignment="0" applyProtection="0">
      <alignment vertical="center"/>
    </xf>
    <xf numFmtId="183" fontId="45" fillId="0" borderId="0">
      <protection locked="0"/>
    </xf>
    <xf numFmtId="0" fontId="40" fillId="18" borderId="0" applyNumberFormat="0" applyBorder="0" applyAlignment="0" applyProtection="0">
      <alignment vertical="center"/>
    </xf>
    <xf numFmtId="0" fontId="29" fillId="8" borderId="0" applyNumberFormat="0" applyBorder="0" applyAlignment="0" applyProtection="0">
      <alignment vertical="center"/>
    </xf>
    <xf numFmtId="0" fontId="40" fillId="18" borderId="0" applyNumberFormat="0" applyBorder="0" applyAlignment="0" applyProtection="0">
      <alignment vertical="center"/>
    </xf>
    <xf numFmtId="0" fontId="40" fillId="18" borderId="0" applyNumberFormat="0" applyBorder="0" applyAlignment="0" applyProtection="0">
      <alignment vertical="center"/>
    </xf>
    <xf numFmtId="0" fontId="40" fillId="18" borderId="0" applyNumberFormat="0" applyBorder="0" applyAlignment="0" applyProtection="0">
      <alignment vertical="center"/>
    </xf>
    <xf numFmtId="0" fontId="40" fillId="18" borderId="0" applyNumberFormat="0" applyBorder="0" applyAlignment="0" applyProtection="0">
      <alignment vertical="center"/>
    </xf>
    <xf numFmtId="0" fontId="40" fillId="18" borderId="0" applyNumberFormat="0" applyBorder="0" applyAlignment="0" applyProtection="0">
      <alignment vertical="center"/>
    </xf>
    <xf numFmtId="0" fontId="40" fillId="18" borderId="0" applyNumberFormat="0" applyBorder="0" applyAlignment="0" applyProtection="0">
      <alignment vertical="center"/>
    </xf>
    <xf numFmtId="0" fontId="40" fillId="18" borderId="0" applyNumberFormat="0" applyBorder="0" applyAlignment="0" applyProtection="0">
      <alignment vertical="center"/>
    </xf>
    <xf numFmtId="0" fontId="40" fillId="18" borderId="0" applyNumberFormat="0" applyBorder="0" applyAlignment="0" applyProtection="0">
      <alignment vertical="center"/>
    </xf>
    <xf numFmtId="0" fontId="40" fillId="18" borderId="0" applyNumberFormat="0" applyBorder="0" applyAlignment="0" applyProtection="0">
      <alignment vertical="center"/>
    </xf>
    <xf numFmtId="0" fontId="40" fillId="18" borderId="0" applyNumberFormat="0" applyBorder="0" applyAlignment="0" applyProtection="0">
      <alignment vertical="center"/>
    </xf>
    <xf numFmtId="0" fontId="40" fillId="18" borderId="0" applyNumberFormat="0" applyBorder="0" applyAlignment="0" applyProtection="0">
      <alignment vertical="center"/>
    </xf>
    <xf numFmtId="0" fontId="40" fillId="18" borderId="0" applyNumberFormat="0" applyBorder="0" applyAlignment="0" applyProtection="0">
      <alignment vertical="center"/>
    </xf>
    <xf numFmtId="0" fontId="40" fillId="18" borderId="0" applyNumberFormat="0" applyBorder="0" applyAlignment="0" applyProtection="0">
      <alignment vertical="center"/>
    </xf>
    <xf numFmtId="0" fontId="29" fillId="8" borderId="0" applyNumberFormat="0" applyBorder="0" applyAlignment="0" applyProtection="0">
      <alignment vertical="center"/>
    </xf>
    <xf numFmtId="0" fontId="40" fillId="18" borderId="0" applyNumberFormat="0" applyBorder="0" applyAlignment="0" applyProtection="0">
      <alignment vertical="center"/>
    </xf>
    <xf numFmtId="0" fontId="40" fillId="18" borderId="0" applyNumberFormat="0" applyBorder="0" applyAlignment="0" applyProtection="0">
      <alignment vertical="center"/>
    </xf>
    <xf numFmtId="0" fontId="40" fillId="18" borderId="0" applyNumberFormat="0" applyBorder="0" applyAlignment="0" applyProtection="0">
      <alignment vertical="center"/>
    </xf>
    <xf numFmtId="0" fontId="40" fillId="13" borderId="0" applyNumberFormat="0" applyBorder="0" applyAlignment="0" applyProtection="0">
      <alignment vertical="center"/>
    </xf>
    <xf numFmtId="0" fontId="40" fillId="18" borderId="0" applyNumberFormat="0" applyBorder="0" applyAlignment="0" applyProtection="0">
      <alignment vertical="center"/>
    </xf>
    <xf numFmtId="0" fontId="29" fillId="8" borderId="0" applyNumberFormat="0" applyBorder="0" applyAlignment="0" applyProtection="0">
      <alignment vertical="center"/>
    </xf>
    <xf numFmtId="0" fontId="40" fillId="24" borderId="0" applyNumberFormat="0" applyBorder="0" applyAlignment="0" applyProtection="0">
      <alignment vertical="center"/>
    </xf>
    <xf numFmtId="0" fontId="29" fillId="8" borderId="0" applyNumberFormat="0" applyBorder="0" applyAlignment="0" applyProtection="0">
      <alignment vertical="center"/>
    </xf>
    <xf numFmtId="0" fontId="40" fillId="56" borderId="0" applyNumberFormat="0" applyBorder="0" applyAlignment="0" applyProtection="0">
      <alignment vertical="center"/>
    </xf>
    <xf numFmtId="0" fontId="29" fillId="8" borderId="0" applyNumberFormat="0" applyBorder="0" applyAlignment="0" applyProtection="0">
      <alignment vertical="center"/>
    </xf>
    <xf numFmtId="0" fontId="40" fillId="24" borderId="0" applyNumberFormat="0" applyBorder="0" applyAlignment="0" applyProtection="0">
      <alignment vertical="center"/>
    </xf>
    <xf numFmtId="0" fontId="33" fillId="29" borderId="0" applyNumberFormat="0" applyBorder="0" applyAlignment="0" applyProtection="0">
      <alignment vertical="center"/>
    </xf>
    <xf numFmtId="0" fontId="40" fillId="24" borderId="0" applyNumberFormat="0" applyBorder="0" applyAlignment="0" applyProtection="0">
      <alignment vertical="center"/>
    </xf>
    <xf numFmtId="0" fontId="29" fillId="8" borderId="0" applyNumberFormat="0" applyBorder="0" applyAlignment="0" applyProtection="0">
      <alignment vertical="center"/>
    </xf>
    <xf numFmtId="0" fontId="40" fillId="2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40" fillId="24" borderId="0" applyNumberFormat="0" applyBorder="0" applyAlignment="0" applyProtection="0">
      <alignment vertical="center"/>
    </xf>
    <xf numFmtId="0" fontId="40" fillId="56" borderId="0" applyNumberFormat="0" applyBorder="0" applyAlignment="0" applyProtection="0">
      <alignment vertical="center"/>
    </xf>
    <xf numFmtId="0" fontId="40" fillId="24" borderId="0" applyNumberFormat="0" applyBorder="0" applyAlignment="0" applyProtection="0">
      <alignment vertical="center"/>
    </xf>
    <xf numFmtId="0" fontId="29" fillId="8" borderId="0" applyNumberFormat="0" applyBorder="0" applyAlignment="0" applyProtection="0">
      <alignment vertical="center"/>
    </xf>
    <xf numFmtId="0" fontId="40" fillId="24"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40" fillId="24" borderId="0" applyNumberFormat="0" applyBorder="0" applyAlignment="0" applyProtection="0">
      <alignment vertical="center"/>
    </xf>
    <xf numFmtId="0" fontId="29" fillId="8"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29" fillId="8" borderId="0" applyNumberFormat="0" applyBorder="0" applyAlignment="0" applyProtection="0">
      <alignment vertical="center"/>
    </xf>
    <xf numFmtId="0" fontId="40" fillId="24" borderId="0" applyNumberFormat="0" applyBorder="0" applyAlignment="0" applyProtection="0">
      <alignment vertical="center"/>
    </xf>
    <xf numFmtId="0" fontId="29" fillId="17" borderId="0" applyNumberFormat="0" applyBorder="0" applyAlignment="0" applyProtection="0">
      <alignment vertical="center"/>
    </xf>
    <xf numFmtId="0" fontId="37" fillId="8" borderId="0" applyNumberFormat="0" applyBorder="0" applyAlignment="0" applyProtection="0"/>
    <xf numFmtId="0" fontId="29" fillId="8" borderId="0" applyNumberFormat="0" applyBorder="0" applyAlignment="0" applyProtection="0">
      <alignment vertical="center"/>
    </xf>
    <xf numFmtId="0" fontId="40" fillId="24" borderId="0" applyNumberFormat="0" applyBorder="0" applyAlignment="0" applyProtection="0">
      <alignment vertical="center"/>
    </xf>
    <xf numFmtId="0" fontId="29" fillId="8" borderId="0" applyNumberFormat="0" applyBorder="0" applyAlignment="0" applyProtection="0">
      <alignment vertical="center"/>
    </xf>
    <xf numFmtId="0" fontId="40" fillId="24" borderId="0" applyNumberFormat="0" applyBorder="0" applyAlignment="0" applyProtection="0">
      <alignment vertical="center"/>
    </xf>
    <xf numFmtId="0" fontId="37" fillId="8" borderId="0" applyNumberFormat="0" applyBorder="0" applyAlignment="0" applyProtection="0"/>
    <xf numFmtId="0" fontId="40" fillId="24" borderId="0" applyNumberFormat="0" applyBorder="0" applyAlignment="0" applyProtection="0">
      <alignment vertical="center"/>
    </xf>
    <xf numFmtId="0" fontId="40" fillId="13" borderId="0" applyNumberFormat="0" applyBorder="0" applyAlignment="0" applyProtection="0">
      <alignment vertical="center"/>
    </xf>
    <xf numFmtId="0" fontId="37" fillId="8" borderId="0" applyNumberFormat="0" applyBorder="0" applyAlignment="0" applyProtection="0"/>
    <xf numFmtId="0" fontId="40" fillId="24" borderId="0" applyNumberFormat="0" applyBorder="0" applyAlignment="0" applyProtection="0">
      <alignment vertical="center"/>
    </xf>
    <xf numFmtId="0" fontId="29" fillId="8" borderId="0" applyNumberFormat="0" applyBorder="0" applyAlignment="0" applyProtection="0">
      <alignment vertical="center"/>
    </xf>
    <xf numFmtId="0" fontId="40" fillId="5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17" borderId="0" applyNumberFormat="0" applyBorder="0" applyAlignment="0" applyProtection="0">
      <alignment vertical="center"/>
    </xf>
    <xf numFmtId="0" fontId="29" fillId="8" borderId="0" applyNumberFormat="0" applyBorder="0" applyAlignment="0" applyProtection="0">
      <alignment vertical="center"/>
    </xf>
    <xf numFmtId="0" fontId="40" fillId="24" borderId="0" applyNumberFormat="0" applyBorder="0" applyAlignment="0" applyProtection="0">
      <alignment vertical="center"/>
    </xf>
    <xf numFmtId="0" fontId="40" fillId="17" borderId="0" applyNumberFormat="0" applyBorder="0" applyAlignment="0" applyProtection="0">
      <alignment vertical="center"/>
    </xf>
    <xf numFmtId="0" fontId="42" fillId="19" borderId="0" applyNumberFormat="0" applyBorder="0" applyAlignment="0" applyProtection="0"/>
    <xf numFmtId="0" fontId="29" fillId="8" borderId="0" applyNumberFormat="0" applyBorder="0" applyAlignment="0" applyProtection="0">
      <alignment vertical="center"/>
    </xf>
    <xf numFmtId="0" fontId="40" fillId="24" borderId="0" applyNumberFormat="0" applyBorder="0" applyAlignment="0" applyProtection="0">
      <alignment vertical="center"/>
    </xf>
    <xf numFmtId="0" fontId="40" fillId="1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40" fillId="24" borderId="0" applyNumberFormat="0" applyBorder="0" applyAlignment="0" applyProtection="0">
      <alignment vertical="center"/>
    </xf>
    <xf numFmtId="0" fontId="40" fillId="56" borderId="0" applyNumberFormat="0" applyBorder="0" applyAlignment="0" applyProtection="0">
      <alignment vertical="center"/>
    </xf>
    <xf numFmtId="0" fontId="40" fillId="56" borderId="0" applyNumberFormat="0" applyBorder="0" applyAlignment="0" applyProtection="0">
      <alignment vertical="center"/>
    </xf>
    <xf numFmtId="0" fontId="40" fillId="56" borderId="0" applyNumberFormat="0" applyBorder="0" applyAlignment="0" applyProtection="0">
      <alignment vertical="center"/>
    </xf>
    <xf numFmtId="0" fontId="40" fillId="26" borderId="0" applyNumberFormat="0" applyBorder="0" applyAlignment="0" applyProtection="0">
      <alignment vertical="center"/>
    </xf>
    <xf numFmtId="0" fontId="29" fillId="8" borderId="0" applyNumberFormat="0" applyBorder="0" applyAlignment="0" applyProtection="0">
      <alignment vertical="center"/>
    </xf>
    <xf numFmtId="0" fontId="40" fillId="56" borderId="0" applyNumberFormat="0" applyBorder="0" applyAlignment="0" applyProtection="0">
      <alignment vertical="center"/>
    </xf>
    <xf numFmtId="0" fontId="29" fillId="17" borderId="0" applyNumberFormat="0" applyBorder="0" applyAlignment="0" applyProtection="0">
      <alignment vertical="center"/>
    </xf>
    <xf numFmtId="0" fontId="40" fillId="20" borderId="0" applyNumberFormat="0" applyBorder="0" applyAlignment="0" applyProtection="0">
      <alignment vertical="center"/>
    </xf>
    <xf numFmtId="0" fontId="40" fillId="24" borderId="0" applyNumberFormat="0" applyBorder="0" applyAlignment="0" applyProtection="0">
      <alignment vertical="center"/>
    </xf>
    <xf numFmtId="183" fontId="45" fillId="0" borderId="0">
      <protection locked="0"/>
    </xf>
    <xf numFmtId="0" fontId="37" fillId="8" borderId="0" applyNumberFormat="0" applyBorder="0" applyAlignment="0" applyProtection="0"/>
    <xf numFmtId="0" fontId="40" fillId="17" borderId="0" applyNumberFormat="0" applyBorder="0" applyAlignment="0" applyProtection="0">
      <alignment vertical="center"/>
    </xf>
    <xf numFmtId="0" fontId="40" fillId="23" borderId="0" applyNumberFormat="0" applyBorder="0" applyAlignment="0" applyProtection="0">
      <alignment vertical="center"/>
    </xf>
    <xf numFmtId="0" fontId="37" fillId="8" borderId="0" applyNumberFormat="0" applyBorder="0" applyAlignment="0" applyProtection="0"/>
    <xf numFmtId="0" fontId="40" fillId="17" borderId="0" applyNumberFormat="0" applyBorder="0" applyAlignment="0" applyProtection="0">
      <alignment vertical="center"/>
    </xf>
    <xf numFmtId="0" fontId="33" fillId="22" borderId="0" applyNumberFormat="0" applyBorder="0" applyAlignment="0" applyProtection="0">
      <alignment vertical="center"/>
    </xf>
    <xf numFmtId="0" fontId="40" fillId="17" borderId="0" applyNumberFormat="0" applyBorder="0" applyAlignment="0" applyProtection="0">
      <alignment vertical="center"/>
    </xf>
    <xf numFmtId="0" fontId="29" fillId="8"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8" fillId="22" borderId="0" applyNumberFormat="0" applyBorder="0" applyAlignment="0" applyProtection="0">
      <alignment vertical="center"/>
    </xf>
    <xf numFmtId="0" fontId="29" fillId="8" borderId="0" applyNumberFormat="0" applyBorder="0" applyAlignment="0" applyProtection="0">
      <alignment vertical="center"/>
    </xf>
    <xf numFmtId="0" fontId="40" fillId="17" borderId="0" applyNumberFormat="0" applyBorder="0" applyAlignment="0" applyProtection="0">
      <alignment vertical="center"/>
    </xf>
    <xf numFmtId="183" fontId="31" fillId="0" borderId="0">
      <protection locked="0"/>
    </xf>
    <xf numFmtId="0" fontId="29" fillId="8" borderId="0" applyNumberFormat="0" applyBorder="0" applyAlignment="0" applyProtection="0">
      <alignment vertical="center"/>
    </xf>
    <xf numFmtId="0" fontId="40" fillId="17" borderId="0" applyNumberFormat="0" applyBorder="0" applyAlignment="0" applyProtection="0">
      <alignment vertical="center"/>
    </xf>
    <xf numFmtId="0" fontId="91" fillId="16" borderId="1" applyNumberFormat="0" applyBorder="0" applyAlignment="0" applyProtection="0"/>
    <xf numFmtId="0" fontId="29" fillId="8" borderId="0" applyNumberFormat="0" applyBorder="0" applyAlignment="0" applyProtection="0">
      <alignment vertical="center"/>
    </xf>
    <xf numFmtId="0" fontId="40" fillId="17" borderId="0" applyNumberFormat="0" applyBorder="0" applyAlignment="0" applyProtection="0">
      <alignment vertical="center"/>
    </xf>
    <xf numFmtId="0" fontId="42" fillId="19" borderId="0" applyNumberFormat="0" applyBorder="0" applyAlignment="0" applyProtection="0"/>
    <xf numFmtId="0" fontId="40" fillId="17" borderId="0" applyNumberFormat="0" applyBorder="0" applyAlignment="0" applyProtection="0">
      <alignment vertical="center"/>
    </xf>
    <xf numFmtId="0" fontId="42" fillId="57" borderId="0" applyNumberFormat="0" applyBorder="0" applyAlignment="0" applyProtection="0"/>
    <xf numFmtId="0" fontId="29" fillId="8" borderId="0" applyNumberFormat="0" applyBorder="0" applyAlignment="0" applyProtection="0">
      <alignment vertical="center"/>
    </xf>
    <xf numFmtId="0" fontId="40" fillId="17" borderId="0" applyNumberFormat="0" applyBorder="0" applyAlignment="0" applyProtection="0">
      <alignment vertical="center"/>
    </xf>
    <xf numFmtId="0" fontId="76" fillId="0" borderId="0" applyNumberFormat="0" applyFill="0" applyBorder="0" applyAlignment="0" applyProtection="0">
      <alignment vertical="center"/>
    </xf>
    <xf numFmtId="183" fontId="31" fillId="0" borderId="0">
      <protection locked="0"/>
    </xf>
    <xf numFmtId="0" fontId="40" fillId="17" borderId="0" applyNumberFormat="0" applyBorder="0" applyAlignment="0" applyProtection="0">
      <alignment vertical="center"/>
    </xf>
    <xf numFmtId="0" fontId="42" fillId="57" borderId="0" applyNumberFormat="0" applyBorder="0" applyAlignment="0" applyProtection="0"/>
    <xf numFmtId="0" fontId="29" fillId="8" borderId="0" applyNumberFormat="0" applyBorder="0" applyAlignment="0" applyProtection="0">
      <alignment vertical="center"/>
    </xf>
    <xf numFmtId="0" fontId="40" fillId="17" borderId="0" applyNumberFormat="0" applyBorder="0" applyAlignment="0" applyProtection="0">
      <alignment vertical="center"/>
    </xf>
    <xf numFmtId="0" fontId="37" fillId="8" borderId="0" applyNumberFormat="0" applyBorder="0" applyAlignment="0" applyProtection="0"/>
    <xf numFmtId="0" fontId="29" fillId="8" borderId="0" applyNumberFormat="0" applyBorder="0" applyAlignment="0" applyProtection="0">
      <alignment vertical="center"/>
    </xf>
    <xf numFmtId="0" fontId="40" fillId="23" borderId="0" applyNumberFormat="0" applyBorder="0" applyAlignment="0" applyProtection="0">
      <alignment vertical="center"/>
    </xf>
    <xf numFmtId="0" fontId="46" fillId="14" borderId="0" applyNumberFormat="0" applyBorder="0" applyAlignment="0" applyProtection="0"/>
    <xf numFmtId="0" fontId="79" fillId="0" borderId="0" applyProtection="0"/>
    <xf numFmtId="0" fontId="40" fillId="17"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17" borderId="0" applyNumberFormat="0" applyBorder="0" applyAlignment="0" applyProtection="0">
      <alignment vertical="center"/>
    </xf>
    <xf numFmtId="0" fontId="40" fillId="26" borderId="0" applyNumberFormat="0" applyBorder="0" applyAlignment="0" applyProtection="0">
      <alignment vertical="center"/>
    </xf>
    <xf numFmtId="0" fontId="29" fillId="8"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71" fillId="8" borderId="0" applyNumberFormat="0" applyBorder="0" applyAlignment="0" applyProtection="0">
      <alignment vertical="center"/>
    </xf>
    <xf numFmtId="183" fontId="47" fillId="0" borderId="0">
      <protection locked="0"/>
    </xf>
    <xf numFmtId="0" fontId="40" fillId="26" borderId="0" applyNumberFormat="0" applyBorder="0" applyAlignment="0" applyProtection="0">
      <alignment vertical="center"/>
    </xf>
    <xf numFmtId="0" fontId="71" fillId="8" borderId="0" applyNumberFormat="0" applyBorder="0" applyAlignment="0" applyProtection="0">
      <alignment vertical="center"/>
    </xf>
    <xf numFmtId="0" fontId="40" fillId="26" borderId="0" applyNumberFormat="0" applyBorder="0" applyAlignment="0" applyProtection="0">
      <alignment vertical="center"/>
    </xf>
    <xf numFmtId="0" fontId="48" fillId="13" borderId="0" applyNumberFormat="0" applyBorder="0" applyAlignment="0" applyProtection="0">
      <alignment vertical="center"/>
    </xf>
    <xf numFmtId="0" fontId="37" fillId="8" borderId="0" applyNumberFormat="0" applyBorder="0" applyAlignment="0" applyProtection="0"/>
    <xf numFmtId="0" fontId="29" fillId="8"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40" fillId="26" borderId="0" applyNumberFormat="0" applyBorder="0" applyAlignment="0" applyProtection="0">
      <alignment vertical="center"/>
    </xf>
    <xf numFmtId="0" fontId="46" fillId="15" borderId="0" applyNumberFormat="0" applyBorder="0" applyAlignment="0" applyProtection="0"/>
    <xf numFmtId="0" fontId="29" fillId="8"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29" fillId="8"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29" fillId="8" borderId="0" applyNumberFormat="0" applyBorder="0" applyAlignment="0" applyProtection="0">
      <alignment vertical="center"/>
    </xf>
    <xf numFmtId="0" fontId="40" fillId="26" borderId="0" applyNumberFormat="0" applyBorder="0" applyAlignment="0" applyProtection="0">
      <alignment vertical="center"/>
    </xf>
    <xf numFmtId="0" fontId="29" fillId="8"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29" fillId="8" borderId="0" applyNumberFormat="0" applyBorder="0" applyAlignment="0" applyProtection="0">
      <alignment vertical="center"/>
    </xf>
    <xf numFmtId="183" fontId="45" fillId="0" borderId="0">
      <protection locked="0"/>
    </xf>
    <xf numFmtId="0" fontId="40" fillId="55" borderId="0" applyNumberFormat="0" applyBorder="0" applyAlignment="0" applyProtection="0">
      <alignment vertical="center"/>
    </xf>
    <xf numFmtId="0" fontId="29" fillId="8" borderId="0" applyNumberFormat="0" applyBorder="0" applyAlignment="0" applyProtection="0">
      <alignment vertical="center"/>
    </xf>
    <xf numFmtId="0" fontId="40" fillId="26" borderId="0" applyNumberFormat="0" applyBorder="0" applyAlignment="0" applyProtection="0">
      <alignment vertical="center"/>
    </xf>
    <xf numFmtId="0" fontId="29" fillId="8" borderId="0" applyNumberFormat="0" applyBorder="0" applyAlignment="0" applyProtection="0">
      <alignment vertical="center"/>
    </xf>
    <xf numFmtId="0" fontId="40" fillId="26" borderId="0" applyNumberFormat="0" applyBorder="0" applyAlignment="0" applyProtection="0">
      <alignment vertical="center"/>
    </xf>
    <xf numFmtId="183" fontId="47" fillId="0" borderId="0">
      <protection locked="0"/>
    </xf>
    <xf numFmtId="0" fontId="40" fillId="26" borderId="0" applyNumberFormat="0" applyBorder="0" applyAlignment="0" applyProtection="0">
      <alignment vertical="center"/>
    </xf>
    <xf numFmtId="0" fontId="29" fillId="8" borderId="0" applyNumberFormat="0" applyBorder="0" applyAlignment="0" applyProtection="0">
      <alignment vertical="center"/>
    </xf>
    <xf numFmtId="183" fontId="47" fillId="0" borderId="0">
      <protection locked="0"/>
    </xf>
    <xf numFmtId="0" fontId="46" fillId="14" borderId="0" applyNumberFormat="0" applyBorder="0" applyAlignment="0" applyProtection="0"/>
    <xf numFmtId="0" fontId="29" fillId="17" borderId="0" applyNumberFormat="0" applyBorder="0" applyAlignment="0" applyProtection="0">
      <alignment vertical="center"/>
    </xf>
    <xf numFmtId="0" fontId="40" fillId="26" borderId="0" applyNumberFormat="0" applyBorder="0" applyAlignment="0" applyProtection="0">
      <alignment vertical="center"/>
    </xf>
    <xf numFmtId="183" fontId="47" fillId="0" borderId="0">
      <protection locked="0"/>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40" fillId="14" borderId="0" applyNumberFormat="0" applyBorder="0" applyAlignment="0" applyProtection="0">
      <alignment vertical="center"/>
    </xf>
    <xf numFmtId="0" fontId="29" fillId="8" borderId="0" applyNumberFormat="0" applyBorder="0" applyAlignment="0" applyProtection="0">
      <alignment vertical="center"/>
    </xf>
    <xf numFmtId="0" fontId="40" fillId="55" borderId="0" applyNumberFormat="0" applyBorder="0" applyAlignment="0" applyProtection="0">
      <alignment vertical="center"/>
    </xf>
    <xf numFmtId="183" fontId="45" fillId="0" borderId="0">
      <protection locked="0"/>
    </xf>
    <xf numFmtId="183" fontId="45" fillId="0" borderId="0">
      <protection locked="0"/>
    </xf>
    <xf numFmtId="0" fontId="40" fillId="55" borderId="0" applyNumberFormat="0" applyBorder="0" applyAlignment="0" applyProtection="0">
      <alignment vertical="center"/>
    </xf>
    <xf numFmtId="0" fontId="40" fillId="55" borderId="0" applyNumberFormat="0" applyBorder="0" applyAlignment="0" applyProtection="0">
      <alignment vertical="center"/>
    </xf>
    <xf numFmtId="0" fontId="40" fillId="55" borderId="0" applyNumberFormat="0" applyBorder="0" applyAlignment="0" applyProtection="0">
      <alignment vertical="center"/>
    </xf>
    <xf numFmtId="0" fontId="40" fillId="55" borderId="0" applyNumberFormat="0" applyBorder="0" applyAlignment="0" applyProtection="0">
      <alignment vertical="center"/>
    </xf>
    <xf numFmtId="0" fontId="40" fillId="55" borderId="0" applyNumberFormat="0" applyBorder="0" applyAlignment="0" applyProtection="0">
      <alignment vertical="center"/>
    </xf>
    <xf numFmtId="183" fontId="45" fillId="0" borderId="0">
      <protection locked="0"/>
    </xf>
    <xf numFmtId="0" fontId="40" fillId="55" borderId="0" applyNumberFormat="0" applyBorder="0" applyAlignment="0" applyProtection="0">
      <alignment vertical="center"/>
    </xf>
    <xf numFmtId="183" fontId="31" fillId="0" borderId="0">
      <protection locked="0"/>
    </xf>
    <xf numFmtId="0" fontId="40" fillId="55" borderId="0" applyNumberFormat="0" applyBorder="0" applyAlignment="0" applyProtection="0">
      <alignment vertical="center"/>
    </xf>
    <xf numFmtId="0" fontId="40" fillId="55" borderId="0" applyNumberFormat="0" applyBorder="0" applyAlignment="0" applyProtection="0">
      <alignment vertical="center"/>
    </xf>
    <xf numFmtId="0" fontId="89" fillId="16" borderId="32" applyNumberFormat="0" applyAlignment="0" applyProtection="0">
      <alignment vertical="center"/>
    </xf>
    <xf numFmtId="0" fontId="29" fillId="8" borderId="0" applyNumberFormat="0" applyBorder="0" applyAlignment="0" applyProtection="0">
      <alignment vertical="center"/>
    </xf>
    <xf numFmtId="0" fontId="40" fillId="55" borderId="0" applyNumberFormat="0" applyBorder="0" applyAlignment="0" applyProtection="0">
      <alignment vertical="center"/>
    </xf>
    <xf numFmtId="0" fontId="89" fillId="16" borderId="32" applyNumberFormat="0" applyAlignment="0" applyProtection="0">
      <alignment vertical="center"/>
    </xf>
    <xf numFmtId="0" fontId="40" fillId="55" borderId="0" applyNumberFormat="0" applyBorder="0" applyAlignment="0" applyProtection="0">
      <alignment vertical="center"/>
    </xf>
    <xf numFmtId="183" fontId="45" fillId="0" borderId="0">
      <protection locked="0"/>
    </xf>
    <xf numFmtId="0" fontId="29" fillId="8" borderId="0" applyNumberFormat="0" applyBorder="0" applyAlignment="0" applyProtection="0">
      <alignment vertical="center"/>
    </xf>
    <xf numFmtId="0" fontId="40" fillId="55" borderId="0" applyNumberFormat="0" applyBorder="0" applyAlignment="0" applyProtection="0">
      <alignment vertical="center"/>
    </xf>
    <xf numFmtId="0" fontId="29" fillId="8" borderId="0" applyNumberFormat="0" applyBorder="0" applyAlignment="0" applyProtection="0">
      <alignment vertical="center"/>
    </xf>
    <xf numFmtId="0" fontId="40" fillId="55" borderId="0" applyNumberFormat="0" applyBorder="0" applyAlignment="0" applyProtection="0">
      <alignment vertical="center"/>
    </xf>
    <xf numFmtId="0" fontId="29" fillId="8" borderId="0" applyNumberFormat="0" applyBorder="0" applyAlignment="0" applyProtection="0">
      <alignment vertical="center"/>
    </xf>
    <xf numFmtId="0" fontId="40" fillId="55"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40" fillId="55"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40" fillId="55"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40" fillId="55" borderId="0" applyNumberFormat="0" applyBorder="0" applyAlignment="0" applyProtection="0">
      <alignment vertical="center"/>
    </xf>
    <xf numFmtId="0" fontId="60" fillId="0" borderId="33" applyProtection="0"/>
    <xf numFmtId="0" fontId="29" fillId="8" borderId="0" applyNumberFormat="0" applyBorder="0" applyAlignment="0" applyProtection="0">
      <alignment vertical="center"/>
    </xf>
    <xf numFmtId="0" fontId="40" fillId="55" borderId="0" applyNumberFormat="0" applyBorder="0" applyAlignment="0" applyProtection="0">
      <alignment vertical="center"/>
    </xf>
    <xf numFmtId="0" fontId="40" fillId="55" borderId="0" applyNumberFormat="0" applyBorder="0" applyAlignment="0" applyProtection="0">
      <alignment vertical="center"/>
    </xf>
    <xf numFmtId="183" fontId="45" fillId="0" borderId="0">
      <protection locked="0"/>
    </xf>
    <xf numFmtId="183" fontId="45" fillId="0" borderId="0">
      <protection locked="0"/>
    </xf>
    <xf numFmtId="0" fontId="40" fillId="55" borderId="0" applyNumberFormat="0" applyBorder="0" applyAlignment="0" applyProtection="0">
      <alignment vertical="center"/>
    </xf>
    <xf numFmtId="0" fontId="92" fillId="0" borderId="0">
      <alignment horizontal="left" indent="1"/>
    </xf>
    <xf numFmtId="0" fontId="40" fillId="55" borderId="0" applyNumberFormat="0" applyBorder="0" applyAlignment="0" applyProtection="0">
      <alignment vertical="center"/>
    </xf>
    <xf numFmtId="0" fontId="40" fillId="55" borderId="0" applyNumberFormat="0" applyBorder="0" applyAlignment="0" applyProtection="0">
      <alignment vertical="center"/>
    </xf>
    <xf numFmtId="0" fontId="40" fillId="55" borderId="0" applyNumberFormat="0" applyBorder="0" applyAlignment="0" applyProtection="0">
      <alignment vertical="center"/>
    </xf>
    <xf numFmtId="0" fontId="40" fillId="55" borderId="0" applyNumberFormat="0" applyBorder="0" applyAlignment="0" applyProtection="0">
      <alignment vertical="center"/>
    </xf>
    <xf numFmtId="0" fontId="40" fillId="55" borderId="0" applyNumberFormat="0" applyBorder="0" applyAlignment="0" applyProtection="0">
      <alignment vertical="center"/>
    </xf>
    <xf numFmtId="0" fontId="29" fillId="8" borderId="0" applyNumberFormat="0" applyBorder="0" applyAlignment="0" applyProtection="0">
      <alignment vertical="center"/>
    </xf>
    <xf numFmtId="0" fontId="40" fillId="55" borderId="0" applyNumberFormat="0" applyBorder="0" applyAlignment="0" applyProtection="0">
      <alignment vertical="center"/>
    </xf>
    <xf numFmtId="0" fontId="29" fillId="8" borderId="0" applyNumberFormat="0" applyBorder="0" applyAlignment="0" applyProtection="0">
      <alignment vertical="center"/>
    </xf>
    <xf numFmtId="0" fontId="37" fillId="8" borderId="0" applyNumberFormat="0" applyBorder="0" applyAlignment="0" applyProtection="0"/>
    <xf numFmtId="0" fontId="40" fillId="55" borderId="0" applyNumberFormat="0" applyBorder="0" applyAlignment="0" applyProtection="0">
      <alignment vertical="center"/>
    </xf>
    <xf numFmtId="0" fontId="40" fillId="55" borderId="0" applyNumberFormat="0" applyBorder="0" applyAlignment="0" applyProtection="0">
      <alignment vertical="center"/>
    </xf>
    <xf numFmtId="0" fontId="85" fillId="13" borderId="11" applyNumberFormat="0" applyAlignment="0" applyProtection="0">
      <alignment vertical="center"/>
    </xf>
    <xf numFmtId="0" fontId="40" fillId="13" borderId="0" applyNumberFormat="0" applyBorder="0" applyAlignment="0" applyProtection="0">
      <alignment vertical="center"/>
    </xf>
    <xf numFmtId="0" fontId="33" fillId="29" borderId="0" applyNumberFormat="0" applyBorder="0" applyAlignment="0" applyProtection="0">
      <alignment vertical="center"/>
    </xf>
    <xf numFmtId="0" fontId="29" fillId="8" borderId="0" applyNumberFormat="0" applyBorder="0" applyAlignment="0" applyProtection="0">
      <alignment vertical="center"/>
    </xf>
    <xf numFmtId="0" fontId="40" fillId="13" borderId="0" applyNumberFormat="0" applyBorder="0" applyAlignment="0" applyProtection="0">
      <alignment vertical="center"/>
    </xf>
    <xf numFmtId="0" fontId="40" fillId="55" borderId="0" applyNumberFormat="0" applyBorder="0" applyAlignment="0" applyProtection="0">
      <alignment vertical="center"/>
    </xf>
    <xf numFmtId="0" fontId="29" fillId="8" borderId="0" applyNumberFormat="0" applyBorder="0" applyAlignment="0" applyProtection="0">
      <alignment vertical="center"/>
    </xf>
    <xf numFmtId="0" fontId="40" fillId="13" borderId="0" applyNumberFormat="0" applyBorder="0" applyAlignment="0" applyProtection="0">
      <alignment vertical="center"/>
    </xf>
    <xf numFmtId="0" fontId="48" fillId="23" borderId="0" applyNumberFormat="0" applyBorder="0" applyAlignment="0" applyProtection="0">
      <alignment vertical="center"/>
    </xf>
    <xf numFmtId="0" fontId="40" fillId="55" borderId="0" applyNumberFormat="0" applyBorder="0" applyAlignment="0" applyProtection="0">
      <alignment vertical="center"/>
    </xf>
    <xf numFmtId="0" fontId="33" fillId="29" borderId="0" applyNumberFormat="0" applyBorder="0" applyAlignment="0" applyProtection="0">
      <alignment vertical="center"/>
    </xf>
    <xf numFmtId="0" fontId="40" fillId="26" borderId="0" applyNumberFormat="0" applyBorder="0" applyAlignment="0" applyProtection="0">
      <alignment vertical="center"/>
    </xf>
    <xf numFmtId="0" fontId="29" fillId="8"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40" fillId="18" borderId="0" applyNumberFormat="0" applyBorder="0" applyAlignment="0" applyProtection="0">
      <alignment vertical="center"/>
    </xf>
    <xf numFmtId="0" fontId="29" fillId="8" borderId="0" applyNumberFormat="0" applyBorder="0" applyAlignment="0" applyProtection="0">
      <alignment vertical="center"/>
    </xf>
    <xf numFmtId="0" fontId="40" fillId="18" borderId="0" applyNumberFormat="0" applyBorder="0" applyAlignment="0" applyProtection="0">
      <alignment vertical="center"/>
    </xf>
    <xf numFmtId="0" fontId="29" fillId="8" borderId="0" applyNumberFormat="0" applyBorder="0" applyAlignment="0" applyProtection="0">
      <alignment vertical="center"/>
    </xf>
    <xf numFmtId="0" fontId="40" fillId="18" borderId="0" applyNumberFormat="0" applyBorder="0" applyAlignment="0" applyProtection="0">
      <alignment vertical="center"/>
    </xf>
    <xf numFmtId="0" fontId="40" fillId="24" borderId="0" applyNumberFormat="0" applyBorder="0" applyAlignment="0" applyProtection="0">
      <alignment vertical="center"/>
    </xf>
    <xf numFmtId="0" fontId="29" fillId="8" borderId="0" applyNumberFormat="0" applyBorder="0" applyAlignment="0" applyProtection="0">
      <alignment vertical="center"/>
    </xf>
    <xf numFmtId="0" fontId="40" fillId="17" borderId="0" applyNumberFormat="0" applyBorder="0" applyAlignment="0" applyProtection="0">
      <alignment vertical="center"/>
    </xf>
    <xf numFmtId="0" fontId="29" fillId="17" borderId="0" applyNumberFormat="0" applyBorder="0" applyAlignment="0" applyProtection="0">
      <alignment vertical="center"/>
    </xf>
    <xf numFmtId="0" fontId="40" fillId="17" borderId="0" applyNumberFormat="0" applyBorder="0" applyAlignment="0" applyProtection="0">
      <alignment vertical="center"/>
    </xf>
    <xf numFmtId="0" fontId="29" fillId="17" borderId="0" applyNumberFormat="0" applyBorder="0" applyAlignment="0" applyProtection="0">
      <alignment vertical="center"/>
    </xf>
    <xf numFmtId="0" fontId="40" fillId="17"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17" fillId="0" borderId="1">
      <alignment horizontal="distributed" vertical="center" wrapText="1"/>
    </xf>
    <xf numFmtId="0" fontId="29" fillId="8"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46" fillId="31" borderId="0" applyNumberFormat="0" applyBorder="0" applyAlignment="0" applyProtection="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40" fillId="55" borderId="0" applyNumberFormat="0" applyBorder="0" applyAlignment="0" applyProtection="0">
      <alignment vertical="center"/>
    </xf>
    <xf numFmtId="0" fontId="40" fillId="55" borderId="0" applyNumberFormat="0" applyBorder="0" applyAlignment="0" applyProtection="0">
      <alignment vertical="center"/>
    </xf>
    <xf numFmtId="0" fontId="29" fillId="8" borderId="0" applyNumberFormat="0" applyBorder="0" applyAlignment="0" applyProtection="0">
      <alignment vertical="center"/>
    </xf>
    <xf numFmtId="0" fontId="40" fillId="55" borderId="0" applyNumberFormat="0" applyBorder="0" applyAlignment="0" applyProtection="0">
      <alignment vertical="center"/>
    </xf>
    <xf numFmtId="0" fontId="29" fillId="8" borderId="0" applyNumberFormat="0" applyBorder="0" applyAlignment="0" applyProtection="0">
      <alignment vertical="center"/>
    </xf>
    <xf numFmtId="0" fontId="40" fillId="55"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48" fillId="22" borderId="0" applyNumberFormat="0" applyBorder="0" applyAlignment="0" applyProtection="0">
      <alignment vertical="center"/>
    </xf>
    <xf numFmtId="0" fontId="42" fillId="19" borderId="0" applyNumberFormat="0" applyBorder="0" applyAlignment="0" applyProtection="0"/>
    <xf numFmtId="0" fontId="48" fillId="22" borderId="0" applyNumberFormat="0" applyBorder="0" applyAlignment="0" applyProtection="0">
      <alignment vertical="center"/>
    </xf>
    <xf numFmtId="0" fontId="48" fillId="23" borderId="0" applyNumberFormat="0" applyBorder="0" applyAlignment="0" applyProtection="0">
      <alignment vertical="center"/>
    </xf>
    <xf numFmtId="0" fontId="29" fillId="8" borderId="0" applyNumberFormat="0" applyBorder="0" applyAlignment="0" applyProtection="0">
      <alignment vertical="center"/>
    </xf>
    <xf numFmtId="0" fontId="48" fillId="23"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48" fillId="22" borderId="0" applyNumberFormat="0" applyBorder="0" applyAlignment="0" applyProtection="0">
      <alignment vertical="center"/>
    </xf>
    <xf numFmtId="0" fontId="29" fillId="8" borderId="0" applyNumberFormat="0" applyBorder="0" applyAlignment="0" applyProtection="0">
      <alignment vertical="center"/>
    </xf>
    <xf numFmtId="0" fontId="43" fillId="8" borderId="0" applyNumberFormat="0" applyBorder="0" applyAlignment="0" applyProtection="0">
      <alignment vertical="center"/>
    </xf>
    <xf numFmtId="0" fontId="48" fillId="22" borderId="0" applyNumberFormat="0" applyBorder="0" applyAlignment="0" applyProtection="0">
      <alignment vertical="center"/>
    </xf>
    <xf numFmtId="0" fontId="43" fillId="8" borderId="0" applyNumberFormat="0" applyBorder="0" applyAlignment="0" applyProtection="0">
      <alignment vertical="center"/>
    </xf>
    <xf numFmtId="0" fontId="48" fillId="13" borderId="0" applyNumberFormat="0" applyBorder="0" applyAlignment="0" applyProtection="0">
      <alignment vertical="center"/>
    </xf>
    <xf numFmtId="0" fontId="29" fillId="8" borderId="0" applyNumberFormat="0" applyBorder="0" applyAlignment="0" applyProtection="0">
      <alignment vertical="center"/>
    </xf>
    <xf numFmtId="0" fontId="37" fillId="8" borderId="0" applyNumberFormat="0" applyBorder="0" applyAlignment="0" applyProtection="0"/>
    <xf numFmtId="0" fontId="48" fillId="13" borderId="0" applyNumberFormat="0" applyBorder="0" applyAlignment="0" applyProtection="0">
      <alignment vertical="center"/>
    </xf>
    <xf numFmtId="0" fontId="33" fillId="10" borderId="0" applyNumberFormat="0" applyBorder="0" applyAlignment="0" applyProtection="0">
      <alignment vertical="center"/>
    </xf>
    <xf numFmtId="0" fontId="33" fillId="24" borderId="0" applyNumberFormat="0" applyBorder="0" applyAlignment="0" applyProtection="0">
      <alignment vertical="center"/>
    </xf>
    <xf numFmtId="0" fontId="29" fillId="8"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48" fillId="22" borderId="0" applyNumberFormat="0" applyBorder="0" applyAlignment="0" applyProtection="0">
      <alignment vertical="center"/>
    </xf>
    <xf numFmtId="0" fontId="29" fillId="17" borderId="0" applyNumberFormat="0" applyBorder="0" applyAlignment="0" applyProtection="0">
      <alignment vertical="center"/>
    </xf>
    <xf numFmtId="0" fontId="29" fillId="8" borderId="0" applyNumberFormat="0" applyBorder="0" applyAlignment="0" applyProtection="0">
      <alignment vertical="center"/>
    </xf>
    <xf numFmtId="0" fontId="33" fillId="10" borderId="0" applyNumberFormat="0" applyBorder="0" applyAlignment="0" applyProtection="0">
      <alignment vertical="center"/>
    </xf>
    <xf numFmtId="0" fontId="37" fillId="8" borderId="0" applyNumberFormat="0" applyBorder="0" applyAlignment="0" applyProtection="0"/>
    <xf numFmtId="0" fontId="33" fillId="10" borderId="0" applyNumberFormat="0" applyBorder="0" applyAlignment="0" applyProtection="0">
      <alignment vertical="center"/>
    </xf>
    <xf numFmtId="0" fontId="37" fillId="8" borderId="0" applyNumberFormat="0" applyBorder="0" applyAlignment="0" applyProtection="0"/>
    <xf numFmtId="0" fontId="37" fillId="8" borderId="0" applyNumberFormat="0" applyBorder="0" applyAlignment="0" applyProtection="0"/>
    <xf numFmtId="0" fontId="48" fillId="22" borderId="0" applyNumberFormat="0" applyBorder="0" applyAlignment="0" applyProtection="0">
      <alignment vertical="center"/>
    </xf>
    <xf numFmtId="0" fontId="46" fillId="23" borderId="0" applyNumberFormat="0" applyBorder="0" applyAlignment="0" applyProtection="0"/>
    <xf numFmtId="0" fontId="39" fillId="17" borderId="0" applyNumberFormat="0" applyBorder="0" applyAlignment="0" applyProtection="0">
      <alignment vertical="center"/>
    </xf>
    <xf numFmtId="0" fontId="29" fillId="8" borderId="0" applyNumberFormat="0" applyBorder="0" applyAlignment="0" applyProtection="0">
      <alignment vertical="center"/>
    </xf>
    <xf numFmtId="0" fontId="33" fillId="10" borderId="0" applyNumberFormat="0" applyBorder="0" applyAlignment="0" applyProtection="0">
      <alignment vertical="center"/>
    </xf>
    <xf numFmtId="0" fontId="37" fillId="8" borderId="0" applyNumberFormat="0" applyBorder="0" applyAlignment="0" applyProtection="0"/>
    <xf numFmtId="0" fontId="33" fillId="10" borderId="0" applyNumberFormat="0" applyBorder="0" applyAlignment="0" applyProtection="0">
      <alignment vertical="center"/>
    </xf>
    <xf numFmtId="0" fontId="48" fillId="22" borderId="0" applyNumberFormat="0" applyBorder="0" applyAlignment="0" applyProtection="0">
      <alignment vertical="center"/>
    </xf>
    <xf numFmtId="0" fontId="29" fillId="8" borderId="0" applyNumberFormat="0" applyBorder="0" applyAlignment="0" applyProtection="0">
      <alignment vertical="center"/>
    </xf>
    <xf numFmtId="0" fontId="48" fillId="22" borderId="0" applyNumberFormat="0" applyBorder="0" applyAlignment="0" applyProtection="0">
      <alignment vertical="center"/>
    </xf>
    <xf numFmtId="0" fontId="33" fillId="10" borderId="0" applyNumberFormat="0" applyBorder="0" applyAlignment="0" applyProtection="0">
      <alignment vertical="center"/>
    </xf>
    <xf numFmtId="0" fontId="33" fillId="22" borderId="0" applyNumberFormat="0" applyBorder="0" applyAlignment="0" applyProtection="0">
      <alignment vertical="center"/>
    </xf>
    <xf numFmtId="0" fontId="29" fillId="8" borderId="0" applyNumberFormat="0" applyBorder="0" applyAlignment="0" applyProtection="0">
      <alignment vertical="center"/>
    </xf>
    <xf numFmtId="0" fontId="33" fillId="22" borderId="0" applyNumberFormat="0" applyBorder="0" applyAlignment="0" applyProtection="0">
      <alignment vertical="center"/>
    </xf>
    <xf numFmtId="0" fontId="29" fillId="8" borderId="0" applyNumberFormat="0" applyBorder="0" applyAlignment="0" applyProtection="0">
      <alignment vertical="center"/>
    </xf>
    <xf numFmtId="0" fontId="33" fillId="22" borderId="0" applyNumberFormat="0" applyBorder="0" applyAlignment="0" applyProtection="0">
      <alignment vertical="center"/>
    </xf>
    <xf numFmtId="0" fontId="37" fillId="8" borderId="0" applyNumberFormat="0" applyBorder="0" applyAlignment="0" applyProtection="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3" fillId="23" borderId="0" applyNumberFormat="0" applyBorder="0" applyAlignment="0" applyProtection="0">
      <alignment vertical="center"/>
    </xf>
    <xf numFmtId="0" fontId="33" fillId="10" borderId="0" applyNumberFormat="0" applyBorder="0" applyAlignment="0" applyProtection="0">
      <alignment vertical="center"/>
    </xf>
    <xf numFmtId="0" fontId="43" fillId="8" borderId="0" applyNumberFormat="0" applyBorder="0" applyAlignment="0" applyProtection="0">
      <alignment vertical="center"/>
    </xf>
    <xf numFmtId="0" fontId="48" fillId="18" borderId="0" applyNumberFormat="0" applyBorder="0" applyAlignment="0" applyProtection="0">
      <alignment vertical="center"/>
    </xf>
    <xf numFmtId="0" fontId="33" fillId="18" borderId="0" applyNumberFormat="0" applyBorder="0" applyAlignment="0" applyProtection="0">
      <alignment vertical="center"/>
    </xf>
    <xf numFmtId="0" fontId="33" fillId="24" borderId="0" applyNumberFormat="0" applyBorder="0" applyAlignment="0" applyProtection="0">
      <alignment vertical="center"/>
    </xf>
    <xf numFmtId="0" fontId="33" fillId="18" borderId="0" applyNumberFormat="0" applyBorder="0" applyAlignment="0" applyProtection="0">
      <alignment vertical="center"/>
    </xf>
    <xf numFmtId="0" fontId="33" fillId="24" borderId="0" applyNumberFormat="0" applyBorder="0" applyAlignment="0" applyProtection="0">
      <alignment vertical="center"/>
    </xf>
    <xf numFmtId="0" fontId="33" fillId="18" borderId="0" applyNumberFormat="0" applyBorder="0" applyAlignment="0" applyProtection="0">
      <alignment vertical="center"/>
    </xf>
    <xf numFmtId="0" fontId="29" fillId="8" borderId="0" applyNumberFormat="0" applyBorder="0" applyAlignment="0" applyProtection="0">
      <alignment vertical="center"/>
    </xf>
    <xf numFmtId="0" fontId="33" fillId="18" borderId="0" applyNumberFormat="0" applyBorder="0" applyAlignment="0" applyProtection="0">
      <alignment vertical="center"/>
    </xf>
    <xf numFmtId="0" fontId="33" fillId="24" borderId="0" applyNumberFormat="0" applyBorder="0" applyAlignment="0" applyProtection="0">
      <alignment vertical="center"/>
    </xf>
    <xf numFmtId="0" fontId="37" fillId="8" borderId="0" applyNumberFormat="0" applyBorder="0" applyAlignment="0" applyProtection="0"/>
    <xf numFmtId="0" fontId="33" fillId="18" borderId="0" applyNumberFormat="0" applyBorder="0" applyAlignment="0" applyProtection="0">
      <alignment vertical="center"/>
    </xf>
    <xf numFmtId="0" fontId="33" fillId="18" borderId="0" applyNumberFormat="0" applyBorder="0" applyAlignment="0" applyProtection="0">
      <alignment vertical="center"/>
    </xf>
    <xf numFmtId="0" fontId="48" fillId="18" borderId="0" applyNumberFormat="0" applyBorder="0" applyAlignment="0" applyProtection="0">
      <alignment vertical="center"/>
    </xf>
    <xf numFmtId="0" fontId="48" fillId="18" borderId="0" applyNumberFormat="0" applyBorder="0" applyAlignment="0" applyProtection="0">
      <alignment vertical="center"/>
    </xf>
    <xf numFmtId="0" fontId="48" fillId="18" borderId="0" applyNumberFormat="0" applyBorder="0" applyAlignment="0" applyProtection="0">
      <alignment vertical="center"/>
    </xf>
    <xf numFmtId="0" fontId="33" fillId="18" borderId="0" applyNumberFormat="0" applyBorder="0" applyAlignment="0" applyProtection="0">
      <alignment vertical="center"/>
    </xf>
    <xf numFmtId="0" fontId="29" fillId="8" borderId="0" applyNumberFormat="0" applyBorder="0" applyAlignment="0" applyProtection="0">
      <alignment vertical="center"/>
    </xf>
    <xf numFmtId="0" fontId="33" fillId="18" borderId="0" applyNumberFormat="0" applyBorder="0" applyAlignment="0" applyProtection="0">
      <alignment vertical="center"/>
    </xf>
    <xf numFmtId="0" fontId="29" fillId="8" borderId="0" applyNumberFormat="0" applyBorder="0" applyAlignment="0" applyProtection="0">
      <alignment vertical="center"/>
    </xf>
    <xf numFmtId="0" fontId="33" fillId="18" borderId="0" applyNumberFormat="0" applyBorder="0" applyAlignment="0" applyProtection="0">
      <alignment vertical="center"/>
    </xf>
    <xf numFmtId="0" fontId="33" fillId="18" borderId="0" applyNumberFormat="0" applyBorder="0" applyAlignment="0" applyProtection="0">
      <alignment vertical="center"/>
    </xf>
    <xf numFmtId="183" fontId="45" fillId="0" borderId="0">
      <protection locked="0"/>
    </xf>
    <xf numFmtId="183" fontId="45" fillId="0" borderId="0">
      <protection locked="0"/>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29" fillId="8" borderId="0" applyNumberFormat="0" applyBorder="0" applyAlignment="0" applyProtection="0">
      <alignment vertical="center"/>
    </xf>
    <xf numFmtId="0" fontId="33" fillId="24" borderId="0" applyNumberFormat="0" applyBorder="0" applyAlignment="0" applyProtection="0">
      <alignment vertical="center"/>
    </xf>
    <xf numFmtId="0" fontId="29" fillId="8" borderId="0" applyNumberFormat="0" applyBorder="0" applyAlignment="0" applyProtection="0">
      <alignment vertical="center"/>
    </xf>
    <xf numFmtId="0" fontId="33" fillId="24" borderId="0" applyNumberFormat="0" applyBorder="0" applyAlignment="0" applyProtection="0">
      <alignment vertical="center"/>
    </xf>
    <xf numFmtId="183" fontId="31" fillId="0" borderId="0">
      <protection locked="0"/>
    </xf>
    <xf numFmtId="0" fontId="48" fillId="56" borderId="0" applyNumberFormat="0" applyBorder="0" applyAlignment="0" applyProtection="0">
      <alignment vertical="center"/>
    </xf>
    <xf numFmtId="0" fontId="48" fillId="56" borderId="0" applyNumberFormat="0" applyBorder="0" applyAlignment="0" applyProtection="0">
      <alignment vertical="center"/>
    </xf>
    <xf numFmtId="0" fontId="33" fillId="24" borderId="0" applyNumberFormat="0" applyBorder="0" applyAlignment="0" applyProtection="0">
      <alignment vertical="center"/>
    </xf>
    <xf numFmtId="0" fontId="37" fillId="8" borderId="0" applyNumberFormat="0" applyBorder="0" applyAlignment="0" applyProtection="0"/>
    <xf numFmtId="0" fontId="33" fillId="29" borderId="0" applyNumberFormat="0" applyBorder="0" applyAlignment="0" applyProtection="0">
      <alignment vertical="center"/>
    </xf>
    <xf numFmtId="0" fontId="33" fillId="29" borderId="0" applyNumberFormat="0" applyBorder="0" applyAlignment="0" applyProtection="0">
      <alignment vertical="center"/>
    </xf>
    <xf numFmtId="0" fontId="33" fillId="29" borderId="0" applyNumberFormat="0" applyBorder="0" applyAlignment="0" applyProtection="0">
      <alignment vertical="center"/>
    </xf>
    <xf numFmtId="0" fontId="33" fillId="29" borderId="0" applyNumberFormat="0" applyBorder="0" applyAlignment="0" applyProtection="0">
      <alignment vertical="center"/>
    </xf>
    <xf numFmtId="0" fontId="33" fillId="29" borderId="0" applyNumberFormat="0" applyBorder="0" applyAlignment="0" applyProtection="0">
      <alignment vertical="center"/>
    </xf>
    <xf numFmtId="0" fontId="29" fillId="8" borderId="0" applyNumberFormat="0" applyBorder="0" applyAlignment="0" applyProtection="0">
      <alignment vertical="center"/>
    </xf>
    <xf numFmtId="0" fontId="33" fillId="29" borderId="0" applyNumberFormat="0" applyBorder="0" applyAlignment="0" applyProtection="0">
      <alignment vertical="center"/>
    </xf>
    <xf numFmtId="0" fontId="29" fillId="8"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29" fillId="8" borderId="0" applyNumberFormat="0" applyBorder="0" applyAlignment="0" applyProtection="0">
      <alignment vertical="center"/>
    </xf>
    <xf numFmtId="0" fontId="33" fillId="29" borderId="0" applyNumberFormat="0" applyBorder="0" applyAlignment="0" applyProtection="0">
      <alignment vertical="center"/>
    </xf>
    <xf numFmtId="0" fontId="33" fillId="29" borderId="0" applyNumberFormat="0" applyBorder="0" applyAlignment="0" applyProtection="0">
      <alignment vertical="center"/>
    </xf>
    <xf numFmtId="0" fontId="33" fillId="29" borderId="0" applyNumberFormat="0" applyBorder="0" applyAlignment="0" applyProtection="0">
      <alignment vertical="center"/>
    </xf>
    <xf numFmtId="0" fontId="33" fillId="29" borderId="0" applyNumberFormat="0" applyBorder="0" applyAlignment="0" applyProtection="0">
      <alignment vertical="center"/>
    </xf>
    <xf numFmtId="0" fontId="33" fillId="29" borderId="0" applyNumberFormat="0" applyBorder="0" applyAlignment="0" applyProtection="0">
      <alignment vertical="center"/>
    </xf>
    <xf numFmtId="183" fontId="45" fillId="0" borderId="0">
      <protection locked="0"/>
    </xf>
    <xf numFmtId="183" fontId="45" fillId="0" borderId="0">
      <protection locked="0"/>
    </xf>
    <xf numFmtId="0" fontId="33" fillId="23" borderId="0" applyNumberFormat="0" applyBorder="0" applyAlignment="0" applyProtection="0">
      <alignment vertical="center"/>
    </xf>
    <xf numFmtId="0" fontId="29" fillId="8" borderId="0" applyNumberFormat="0" applyBorder="0" applyAlignment="0" applyProtection="0">
      <alignment vertical="center"/>
    </xf>
    <xf numFmtId="0" fontId="33" fillId="23" borderId="0" applyNumberFormat="0" applyBorder="0" applyAlignment="0" applyProtection="0">
      <alignment vertical="center"/>
    </xf>
    <xf numFmtId="0" fontId="29" fillId="8" borderId="0" applyNumberFormat="0" applyBorder="0" applyAlignment="0" applyProtection="0">
      <alignment vertical="center"/>
    </xf>
    <xf numFmtId="0" fontId="33" fillId="23" borderId="0" applyNumberFormat="0" applyBorder="0" applyAlignment="0" applyProtection="0">
      <alignment vertical="center"/>
    </xf>
    <xf numFmtId="0" fontId="29" fillId="8" borderId="0" applyNumberFormat="0" applyBorder="0" applyAlignment="0" applyProtection="0">
      <alignment vertical="center"/>
    </xf>
    <xf numFmtId="0" fontId="33" fillId="23" borderId="0" applyNumberFormat="0" applyBorder="0" applyAlignment="0" applyProtection="0">
      <alignment vertical="center"/>
    </xf>
    <xf numFmtId="0" fontId="29" fillId="8" borderId="0" applyNumberFormat="0" applyBorder="0" applyAlignment="0" applyProtection="0">
      <alignment vertical="center"/>
    </xf>
    <xf numFmtId="0" fontId="33" fillId="2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29" fillId="8" borderId="0" applyNumberFormat="0" applyBorder="0" applyAlignment="0" applyProtection="0">
      <alignment vertical="center"/>
    </xf>
    <xf numFmtId="0" fontId="48"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29" fillId="8"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29" fillId="8" borderId="0" applyNumberFormat="0" applyBorder="0" applyAlignment="0" applyProtection="0">
      <alignment vertical="center"/>
    </xf>
    <xf numFmtId="0" fontId="33" fillId="22" borderId="0" applyNumberFormat="0" applyBorder="0" applyAlignment="0" applyProtection="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33" fillId="22" borderId="0" applyNumberFormat="0" applyBorder="0" applyAlignment="0" applyProtection="0">
      <alignment vertical="center"/>
    </xf>
    <xf numFmtId="0" fontId="37" fillId="15" borderId="0" applyNumberFormat="0" applyBorder="0" applyAlignment="0" applyProtection="0"/>
    <xf numFmtId="0" fontId="33" fillId="22" borderId="0" applyNumberFormat="0" applyBorder="0" applyAlignment="0" applyProtection="0">
      <alignment vertical="center"/>
    </xf>
    <xf numFmtId="0" fontId="37" fillId="15" borderId="0" applyNumberFormat="0" applyBorder="0" applyAlignment="0" applyProtection="0"/>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7" fillId="15" borderId="0" applyNumberFormat="0" applyBorder="0" applyAlignment="0" applyProtection="0"/>
    <xf numFmtId="0" fontId="33" fillId="26" borderId="0" applyNumberFormat="0" applyBorder="0" applyAlignment="0" applyProtection="0">
      <alignment vertical="center"/>
    </xf>
    <xf numFmtId="0" fontId="33" fillId="22"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48" fillId="13" borderId="0" applyNumberFormat="0" applyBorder="0" applyAlignment="0" applyProtection="0">
      <alignment vertical="center"/>
    </xf>
    <xf numFmtId="0" fontId="33" fillId="21" borderId="0" applyNumberFormat="0" applyBorder="0" applyAlignment="0" applyProtection="0">
      <alignment vertical="center"/>
    </xf>
    <xf numFmtId="0" fontId="29" fillId="8" borderId="0" applyNumberFormat="0" applyBorder="0" applyAlignment="0" applyProtection="0">
      <alignment vertical="center"/>
    </xf>
    <xf numFmtId="0" fontId="33" fillId="21" borderId="0" applyNumberFormat="0" applyBorder="0" applyAlignment="0" applyProtection="0">
      <alignment vertical="center"/>
    </xf>
    <xf numFmtId="0" fontId="29" fillId="8" borderId="0" applyNumberFormat="0" applyBorder="0" applyAlignment="0" applyProtection="0">
      <alignment vertical="center"/>
    </xf>
    <xf numFmtId="0" fontId="33" fillId="21" borderId="0" applyNumberFormat="0" applyBorder="0" applyAlignment="0" applyProtection="0">
      <alignment vertical="center"/>
    </xf>
    <xf numFmtId="0" fontId="29" fillId="8" borderId="0" applyNumberFormat="0" applyBorder="0" applyAlignment="0" applyProtection="0">
      <alignment vertical="center"/>
    </xf>
    <xf numFmtId="0" fontId="48" fillId="13" borderId="0" applyNumberFormat="0" applyBorder="0" applyAlignment="0" applyProtection="0">
      <alignment vertical="center"/>
    </xf>
    <xf numFmtId="0" fontId="37" fillId="8" borderId="0" applyNumberFormat="0" applyBorder="0" applyAlignment="0" applyProtection="0"/>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13"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9" fontId="0" fillId="0" borderId="0" applyFont="0" applyFill="0" applyBorder="0" applyAlignment="0" applyProtection="0">
      <alignment vertical="center"/>
    </xf>
    <xf numFmtId="0" fontId="33" fillId="21" borderId="0" applyNumberFormat="0" applyBorder="0" applyAlignment="0" applyProtection="0">
      <alignment vertical="center"/>
    </xf>
    <xf numFmtId="0" fontId="29" fillId="8" borderId="0" applyNumberFormat="0" applyBorder="0" applyAlignment="0" applyProtection="0">
      <alignment vertical="center"/>
    </xf>
    <xf numFmtId="0" fontId="33" fillId="10" borderId="0" applyNumberFormat="0" applyBorder="0" applyAlignment="0" applyProtection="0">
      <alignment vertical="center"/>
    </xf>
    <xf numFmtId="0" fontId="33" fillId="18" borderId="0" applyNumberFormat="0" applyBorder="0" applyAlignment="0" applyProtection="0">
      <alignment vertical="center"/>
    </xf>
    <xf numFmtId="0" fontId="29" fillId="8" borderId="0" applyNumberFormat="0" applyBorder="0" applyAlignment="0" applyProtection="0">
      <alignment vertical="center"/>
    </xf>
    <xf numFmtId="0" fontId="33" fillId="24" borderId="0" applyNumberFormat="0" applyBorder="0" applyAlignment="0" applyProtection="0">
      <alignment vertical="center"/>
    </xf>
    <xf numFmtId="0" fontId="29" fillId="8" borderId="0" applyNumberFormat="0" applyBorder="0" applyAlignment="0" applyProtection="0">
      <alignment vertical="center"/>
    </xf>
    <xf numFmtId="0" fontId="33" fillId="24" borderId="0" applyNumberFormat="0" applyBorder="0" applyAlignment="0" applyProtection="0">
      <alignment vertical="center"/>
    </xf>
    <xf numFmtId="0" fontId="43" fillId="8" borderId="0" applyNumberFormat="0" applyBorder="0" applyAlignment="0" applyProtection="0">
      <alignment vertical="center"/>
    </xf>
    <xf numFmtId="0" fontId="29" fillId="8" borderId="0" applyNumberFormat="0" applyBorder="0" applyAlignment="0" applyProtection="0">
      <alignment vertical="center"/>
    </xf>
    <xf numFmtId="0" fontId="33" fillId="29" borderId="0" applyNumberFormat="0" applyBorder="0" applyAlignment="0" applyProtection="0">
      <alignment vertical="center"/>
    </xf>
    <xf numFmtId="0" fontId="33" fillId="29" borderId="0" applyNumberFormat="0" applyBorder="0" applyAlignment="0" applyProtection="0">
      <alignment vertical="center"/>
    </xf>
    <xf numFmtId="0" fontId="33" fillId="22" borderId="0" applyNumberFormat="0" applyBorder="0" applyAlignment="0" applyProtection="0">
      <alignment vertical="center"/>
    </xf>
    <xf numFmtId="0" fontId="29" fillId="8" borderId="0" applyNumberFormat="0" applyBorder="0" applyAlignment="0" applyProtection="0">
      <alignment vertical="center"/>
    </xf>
    <xf numFmtId="0" fontId="33" fillId="22" borderId="0" applyNumberFormat="0" applyBorder="0" applyAlignment="0" applyProtection="0">
      <alignment vertical="center"/>
    </xf>
    <xf numFmtId="0" fontId="29" fillId="8" borderId="0" applyNumberFormat="0" applyBorder="0" applyAlignment="0" applyProtection="0">
      <alignment vertical="center"/>
    </xf>
    <xf numFmtId="0" fontId="33" fillId="22" borderId="0" applyNumberFormat="0" applyBorder="0" applyAlignment="0" applyProtection="0">
      <alignment vertical="center"/>
    </xf>
    <xf numFmtId="0" fontId="29" fillId="8" borderId="0" applyNumberFormat="0" applyBorder="0" applyAlignment="0" applyProtection="0">
      <alignment vertical="center"/>
    </xf>
    <xf numFmtId="0" fontId="29" fillId="17" borderId="0" applyNumberFormat="0" applyBorder="0" applyAlignment="0" applyProtection="0">
      <alignment vertical="center"/>
    </xf>
    <xf numFmtId="0" fontId="42" fillId="19" borderId="0" applyNumberFormat="0" applyBorder="0" applyAlignment="0" applyProtection="0"/>
    <xf numFmtId="0" fontId="29" fillId="8" borderId="0" applyNumberFormat="0" applyBorder="0" applyAlignment="0" applyProtection="0">
      <alignment vertical="center"/>
    </xf>
    <xf numFmtId="0" fontId="46" fillId="14" borderId="0" applyNumberFormat="0" applyBorder="0" applyAlignment="0" applyProtection="0"/>
    <xf numFmtId="0" fontId="29" fillId="17" borderId="0" applyNumberFormat="0" applyBorder="0" applyAlignment="0" applyProtection="0">
      <alignment vertical="center"/>
    </xf>
    <xf numFmtId="0" fontId="46" fillId="14" borderId="0" applyNumberFormat="0" applyBorder="0" applyAlignment="0" applyProtection="0"/>
    <xf numFmtId="0" fontId="46" fillId="14" borderId="0" applyNumberFormat="0" applyBorder="0" applyAlignment="0" applyProtection="0"/>
    <xf numFmtId="0" fontId="29" fillId="8" borderId="0" applyNumberFormat="0" applyBorder="0" applyAlignment="0" applyProtection="0">
      <alignment vertical="center"/>
    </xf>
    <xf numFmtId="0" fontId="46" fillId="14" borderId="0" applyNumberFormat="0" applyBorder="0" applyAlignment="0" applyProtection="0"/>
    <xf numFmtId="0" fontId="46" fillId="14" borderId="0" applyNumberFormat="0" applyBorder="0" applyAlignment="0" applyProtection="0"/>
    <xf numFmtId="0" fontId="29" fillId="8" borderId="0" applyNumberFormat="0" applyBorder="0" applyAlignment="0" applyProtection="0">
      <alignment vertical="center"/>
    </xf>
    <xf numFmtId="0" fontId="42" fillId="26" borderId="0" applyNumberFormat="0" applyBorder="0" applyAlignment="0" applyProtection="0"/>
    <xf numFmtId="0" fontId="42" fillId="26" borderId="0" applyNumberFormat="0" applyBorder="0" applyAlignment="0" applyProtection="0"/>
    <xf numFmtId="0" fontId="37" fillId="8" borderId="0" applyNumberFormat="0" applyBorder="0" applyAlignment="0" applyProtection="0"/>
    <xf numFmtId="0" fontId="42" fillId="26"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29" fillId="8" borderId="0" applyNumberFormat="0" applyBorder="0" applyAlignment="0" applyProtection="0">
      <alignment vertical="center"/>
    </xf>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29" fillId="8" borderId="0" applyNumberFormat="0" applyBorder="0" applyAlignment="0" applyProtection="0">
      <alignment vertical="center"/>
    </xf>
    <xf numFmtId="0" fontId="42" fillId="19" borderId="0" applyNumberFormat="0" applyBorder="0" applyAlignment="0" applyProtection="0"/>
    <xf numFmtId="0" fontId="42" fillId="57" borderId="0" applyNumberFormat="0" applyBorder="0" applyAlignment="0" applyProtection="0"/>
    <xf numFmtId="0" fontId="29" fillId="8" borderId="0" applyNumberFormat="0" applyBorder="0" applyAlignment="0" applyProtection="0">
      <alignment vertical="center"/>
    </xf>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183" fontId="45" fillId="0" borderId="0">
      <protection locked="0"/>
    </xf>
    <xf numFmtId="183" fontId="45" fillId="0" borderId="0">
      <protection locked="0"/>
    </xf>
    <xf numFmtId="0" fontId="46" fillId="15"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183" fontId="31" fillId="0" borderId="0">
      <protection locked="0"/>
    </xf>
    <xf numFmtId="0" fontId="37" fillId="8"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29" fillId="8" borderId="0" applyNumberFormat="0" applyBorder="0" applyAlignment="0" applyProtection="0">
      <alignment vertical="center"/>
    </xf>
    <xf numFmtId="0" fontId="42" fillId="25" borderId="0" applyNumberFormat="0" applyBorder="0" applyAlignment="0" applyProtection="0"/>
    <xf numFmtId="41" fontId="0" fillId="0" borderId="0" applyFont="0" applyFill="0" applyBorder="0" applyAlignment="0" applyProtection="0"/>
    <xf numFmtId="0" fontId="42" fillId="25" borderId="0" applyNumberFormat="0" applyBorder="0" applyAlignment="0" applyProtection="0"/>
    <xf numFmtId="0" fontId="29" fillId="8" borderId="0" applyNumberFormat="0" applyBorder="0" applyAlignment="0" applyProtection="0">
      <alignment vertical="center"/>
    </xf>
    <xf numFmtId="0" fontId="42" fillId="25" borderId="0" applyNumberFormat="0" applyBorder="0" applyAlignment="0" applyProtection="0"/>
    <xf numFmtId="0" fontId="29" fillId="8" borderId="0" applyNumberFormat="0" applyBorder="0" applyAlignment="0" applyProtection="0">
      <alignment vertical="center"/>
    </xf>
    <xf numFmtId="183" fontId="47" fillId="0" borderId="0">
      <protection locked="0"/>
    </xf>
    <xf numFmtId="0" fontId="42" fillId="57" borderId="0" applyNumberFormat="0" applyBorder="0" applyAlignment="0" applyProtection="0"/>
    <xf numFmtId="0" fontId="42" fillId="57" borderId="0" applyNumberFormat="0" applyBorder="0" applyAlignment="0" applyProtection="0"/>
    <xf numFmtId="0" fontId="29" fillId="8" borderId="0" applyNumberFormat="0" applyBorder="0" applyAlignment="0" applyProtection="0">
      <alignment vertical="center"/>
    </xf>
    <xf numFmtId="0" fontId="42" fillId="57" borderId="0" applyNumberFormat="0" applyBorder="0" applyAlignment="0" applyProtection="0"/>
    <xf numFmtId="0" fontId="29" fillId="8" borderId="0" applyNumberFormat="0" applyBorder="0" applyAlignment="0" applyProtection="0">
      <alignment vertical="center"/>
    </xf>
    <xf numFmtId="0" fontId="42" fillId="57" borderId="0" applyNumberFormat="0" applyBorder="0" applyAlignment="0" applyProtection="0"/>
    <xf numFmtId="0" fontId="29" fillId="8" borderId="0" applyNumberFormat="0" applyBorder="0" applyAlignment="0" applyProtection="0">
      <alignment vertical="center"/>
    </xf>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38" fillId="8" borderId="0" applyNumberFormat="0" applyBorder="0" applyAlignment="0" applyProtection="0">
      <alignment vertical="center"/>
    </xf>
    <xf numFmtId="0" fontId="42" fillId="57" borderId="0" applyNumberFormat="0" applyBorder="0" applyAlignment="0" applyProtection="0"/>
    <xf numFmtId="0" fontId="38" fillId="8" borderId="0" applyNumberFormat="0" applyBorder="0" applyAlignment="0" applyProtection="0">
      <alignment vertical="center"/>
    </xf>
    <xf numFmtId="0" fontId="42" fillId="57" borderId="0" applyNumberFormat="0" applyBorder="0" applyAlignment="0" applyProtection="0"/>
    <xf numFmtId="0" fontId="38" fillId="8" borderId="0" applyNumberFormat="0" applyBorder="0" applyAlignment="0" applyProtection="0">
      <alignment vertical="center"/>
    </xf>
    <xf numFmtId="0" fontId="42" fillId="57" borderId="0" applyNumberFormat="0" applyBorder="0" applyAlignment="0" applyProtection="0"/>
    <xf numFmtId="0" fontId="29" fillId="8" borderId="0" applyNumberFormat="0" applyBorder="0" applyAlignment="0" applyProtection="0">
      <alignment vertical="center"/>
    </xf>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39" fillId="17" borderId="0" applyNumberFormat="0" applyBorder="0" applyAlignment="0" applyProtection="0">
      <alignment vertical="center"/>
    </xf>
    <xf numFmtId="0" fontId="42" fillId="57" borderId="0" applyNumberFormat="0" applyBorder="0" applyAlignment="0" applyProtection="0"/>
    <xf numFmtId="0" fontId="55" fillId="17" borderId="0" applyNumberFormat="0" applyBorder="0" applyAlignment="0" applyProtection="0">
      <alignment vertical="center"/>
    </xf>
    <xf numFmtId="0" fontId="42" fillId="57" borderId="0" applyNumberFormat="0" applyBorder="0" applyAlignment="0" applyProtection="0"/>
    <xf numFmtId="0" fontId="55" fillId="17" borderId="0" applyNumberFormat="0" applyBorder="0" applyAlignment="0" applyProtection="0">
      <alignment vertical="center"/>
    </xf>
    <xf numFmtId="0" fontId="42" fillId="57" borderId="0" applyNumberFormat="0" applyBorder="0" applyAlignment="0" applyProtection="0"/>
    <xf numFmtId="0" fontId="55" fillId="17" borderId="0" applyNumberFormat="0" applyBorder="0" applyAlignment="0" applyProtection="0">
      <alignment vertical="center"/>
    </xf>
    <xf numFmtId="0" fontId="42" fillId="57" borderId="0" applyNumberFormat="0" applyBorder="0" applyAlignment="0" applyProtection="0"/>
    <xf numFmtId="0" fontId="29" fillId="8" borderId="0" applyNumberFormat="0" applyBorder="0" applyAlignment="0" applyProtection="0">
      <alignment vertical="center"/>
    </xf>
    <xf numFmtId="0" fontId="42" fillId="25" borderId="0" applyNumberFormat="0" applyBorder="0" applyAlignment="0" applyProtection="0"/>
    <xf numFmtId="0" fontId="46" fillId="15" borderId="0" applyNumberFormat="0" applyBorder="0" applyAlignment="0" applyProtection="0"/>
    <xf numFmtId="0" fontId="29" fillId="8" borderId="0" applyNumberFormat="0" applyBorder="0" applyAlignment="0" applyProtection="0">
      <alignment vertical="center"/>
    </xf>
    <xf numFmtId="0" fontId="46" fillId="15" borderId="0" applyNumberFormat="0" applyBorder="0" applyAlignment="0" applyProtection="0"/>
    <xf numFmtId="0" fontId="29" fillId="8" borderId="0" applyNumberFormat="0" applyBorder="0" applyAlignment="0" applyProtection="0">
      <alignment vertical="center"/>
    </xf>
    <xf numFmtId="0" fontId="46" fillId="15" borderId="0" applyNumberFormat="0" applyBorder="0" applyAlignment="0" applyProtection="0"/>
    <xf numFmtId="0" fontId="29" fillId="8" borderId="0" applyNumberFormat="0" applyBorder="0" applyAlignment="0" applyProtection="0">
      <alignment vertical="center"/>
    </xf>
    <xf numFmtId="0" fontId="46" fillId="15" borderId="0" applyNumberFormat="0" applyBorder="0" applyAlignment="0" applyProtection="0"/>
    <xf numFmtId="0" fontId="29" fillId="8" borderId="0" applyNumberFormat="0" applyBorder="0" applyAlignment="0" applyProtection="0">
      <alignment vertical="center"/>
    </xf>
    <xf numFmtId="0" fontId="46" fillId="15" borderId="0" applyNumberFormat="0" applyBorder="0" applyAlignment="0" applyProtection="0"/>
    <xf numFmtId="0" fontId="29" fillId="17" borderId="0" applyNumberFormat="0" applyBorder="0" applyAlignment="0" applyProtection="0">
      <alignment vertical="center"/>
    </xf>
    <xf numFmtId="0" fontId="46" fillId="15" borderId="0" applyNumberFormat="0" applyBorder="0" applyAlignment="0" applyProtection="0"/>
    <xf numFmtId="0" fontId="46" fillId="20" borderId="0" applyNumberFormat="0" applyBorder="0" applyAlignment="0" applyProtection="0"/>
    <xf numFmtId="183" fontId="31" fillId="0" borderId="0">
      <protection locked="0"/>
    </xf>
    <xf numFmtId="0" fontId="38" fillId="8" borderId="0" applyNumberFormat="0" applyBorder="0" applyAlignment="0" applyProtection="0">
      <alignment vertical="center"/>
    </xf>
    <xf numFmtId="0" fontId="46" fillId="20"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37" fillId="8" borderId="0" applyNumberFormat="0" applyBorder="0" applyAlignment="0" applyProtection="0"/>
    <xf numFmtId="0" fontId="42" fillId="23" borderId="0" applyNumberFormat="0" applyBorder="0" applyAlignment="0" applyProtection="0"/>
    <xf numFmtId="183" fontId="31" fillId="0" borderId="0">
      <protection locked="0"/>
    </xf>
    <xf numFmtId="0" fontId="37" fillId="8"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29" fillId="8" borderId="0" applyNumberFormat="0" applyBorder="0" applyAlignment="0" applyProtection="0">
      <alignment vertical="center"/>
    </xf>
    <xf numFmtId="0" fontId="42" fillId="25" borderId="0" applyNumberFormat="0" applyBorder="0" applyAlignment="0" applyProtection="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42" fillId="25" borderId="0" applyNumberFormat="0" applyBorder="0" applyAlignment="0" applyProtection="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29" fillId="8" borderId="0" applyNumberFormat="0" applyBorder="0" applyAlignment="0" applyProtection="0">
      <alignment vertical="center"/>
    </xf>
    <xf numFmtId="0" fontId="42" fillId="25" borderId="0" applyNumberFormat="0" applyBorder="0" applyAlignment="0" applyProtection="0"/>
    <xf numFmtId="0" fontId="46" fillId="15" borderId="0" applyNumberFormat="0" applyBorder="0" applyAlignment="0" applyProtection="0"/>
    <xf numFmtId="0" fontId="29" fillId="8" borderId="0" applyNumberFormat="0" applyBorder="0" applyAlignment="0" applyProtection="0">
      <alignment vertical="center"/>
    </xf>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37" fillId="8" borderId="0" applyNumberFormat="0" applyBorder="0" applyAlignment="0" applyProtection="0"/>
    <xf numFmtId="0" fontId="42" fillId="25" borderId="0" applyNumberFormat="0" applyBorder="0" applyAlignment="0" applyProtection="0"/>
    <xf numFmtId="0" fontId="37" fillId="8" borderId="0" applyNumberFormat="0" applyBorder="0" applyAlignment="0" applyProtection="0"/>
    <xf numFmtId="0" fontId="42" fillId="25" borderId="0" applyNumberFormat="0" applyBorder="0" applyAlignment="0" applyProtection="0"/>
    <xf numFmtId="0" fontId="29" fillId="8" borderId="0" applyNumberFormat="0" applyBorder="0" applyAlignment="0" applyProtection="0">
      <alignment vertical="center"/>
    </xf>
    <xf numFmtId="0" fontId="37" fillId="8" borderId="0" applyNumberFormat="0" applyBorder="0" applyAlignment="0" applyProtection="0"/>
    <xf numFmtId="0" fontId="42" fillId="25" borderId="0" applyNumberFormat="0" applyBorder="0" applyAlignment="0" applyProtection="0"/>
    <xf numFmtId="0" fontId="37" fillId="8"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29" fillId="8" borderId="0" applyNumberFormat="0" applyBorder="0" applyAlignment="0" applyProtection="0">
      <alignment vertical="center"/>
    </xf>
    <xf numFmtId="0" fontId="46" fillId="14" borderId="0" applyNumberFormat="0" applyBorder="0" applyAlignment="0" applyProtection="0"/>
    <xf numFmtId="0" fontId="46" fillId="14" borderId="0" applyNumberFormat="0" applyBorder="0" applyAlignment="0" applyProtection="0"/>
    <xf numFmtId="0" fontId="29" fillId="8" borderId="0" applyNumberFormat="0" applyBorder="0" applyAlignment="0" applyProtection="0">
      <alignment vertical="center"/>
    </xf>
    <xf numFmtId="0" fontId="46" fillId="23" borderId="0" applyNumberFormat="0" applyBorder="0" applyAlignment="0" applyProtection="0"/>
    <xf numFmtId="0" fontId="46" fillId="23" borderId="0" applyNumberFormat="0" applyBorder="0" applyAlignment="0" applyProtection="0"/>
    <xf numFmtId="183" fontId="31" fillId="0" borderId="0">
      <protection locked="0"/>
    </xf>
    <xf numFmtId="183" fontId="31" fillId="0" borderId="0">
      <protection locked="0"/>
    </xf>
    <xf numFmtId="0" fontId="39" fillId="17" borderId="0" applyNumberFormat="0" applyBorder="0" applyAlignment="0" applyProtection="0">
      <alignment vertical="center"/>
    </xf>
    <xf numFmtId="0" fontId="29" fillId="8" borderId="0" applyNumberFormat="0" applyBorder="0" applyAlignment="0" applyProtection="0">
      <alignment vertical="center"/>
    </xf>
    <xf numFmtId="0" fontId="37" fillId="8" borderId="0" applyNumberFormat="0" applyBorder="0" applyAlignment="0" applyProtection="0"/>
    <xf numFmtId="0" fontId="46" fillId="23" borderId="0" applyNumberFormat="0" applyBorder="0" applyAlignment="0" applyProtection="0"/>
    <xf numFmtId="0" fontId="39" fillId="17" borderId="0" applyNumberFormat="0" applyBorder="0" applyAlignment="0" applyProtection="0">
      <alignment vertical="center"/>
    </xf>
    <xf numFmtId="0" fontId="29" fillId="8" borderId="0" applyNumberFormat="0" applyBorder="0" applyAlignment="0" applyProtection="0">
      <alignment vertical="center"/>
    </xf>
    <xf numFmtId="0" fontId="46" fillId="23" borderId="0" applyNumberFormat="0" applyBorder="0" applyAlignment="0" applyProtection="0"/>
    <xf numFmtId="0" fontId="37" fillId="8" borderId="0" applyNumberFormat="0" applyBorder="0" applyAlignment="0" applyProtection="0"/>
    <xf numFmtId="0" fontId="46" fillId="23" borderId="0" applyNumberFormat="0" applyBorder="0" applyAlignment="0" applyProtection="0"/>
    <xf numFmtId="0" fontId="29" fillId="8" borderId="0" applyNumberFormat="0" applyBorder="0" applyAlignment="0" applyProtection="0">
      <alignment vertical="center"/>
    </xf>
    <xf numFmtId="0" fontId="42" fillId="23" borderId="0" applyNumberFormat="0" applyBorder="0" applyAlignment="0" applyProtection="0"/>
    <xf numFmtId="0" fontId="42" fillId="23"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42" fillId="23"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37" fillId="8" borderId="0" applyNumberFormat="0" applyBorder="0" applyAlignment="0" applyProtection="0"/>
    <xf numFmtId="0" fontId="42" fillId="23" borderId="0" applyNumberFormat="0" applyBorder="0" applyAlignment="0" applyProtection="0"/>
    <xf numFmtId="0" fontId="38" fillId="8" borderId="0" applyNumberFormat="0" applyBorder="0" applyAlignment="0" applyProtection="0">
      <alignment vertical="center"/>
    </xf>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29" fillId="8" borderId="0" applyNumberFormat="0" applyBorder="0" applyAlignment="0" applyProtection="0">
      <alignment vertical="center"/>
    </xf>
    <xf numFmtId="0" fontId="42" fillId="19" borderId="0" applyNumberFormat="0" applyBorder="0" applyAlignment="0" applyProtection="0"/>
    <xf numFmtId="0" fontId="29" fillId="8" borderId="0" applyNumberFormat="0" applyBorder="0" applyAlignment="0" applyProtection="0">
      <alignment vertical="center"/>
    </xf>
    <xf numFmtId="0" fontId="42" fillId="19" borderId="0" applyNumberFormat="0" applyBorder="0" applyAlignment="0" applyProtection="0"/>
    <xf numFmtId="0" fontId="29" fillId="8" borderId="0" applyNumberFormat="0" applyBorder="0" applyAlignment="0" applyProtection="0">
      <alignment vertical="center"/>
    </xf>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37" fillId="8" borderId="0" applyNumberFormat="0" applyBorder="0" applyAlignment="0" applyProtection="0"/>
    <xf numFmtId="0" fontId="42" fillId="19" borderId="0" applyNumberFormat="0" applyBorder="0" applyAlignment="0" applyProtection="0"/>
    <xf numFmtId="0" fontId="37" fillId="8" borderId="0" applyNumberFormat="0" applyBorder="0" applyAlignment="0" applyProtection="0"/>
    <xf numFmtId="0" fontId="42" fillId="19" borderId="0" applyNumberFormat="0" applyBorder="0" applyAlignment="0" applyProtection="0"/>
    <xf numFmtId="0" fontId="29" fillId="8" borderId="0" applyNumberFormat="0" applyBorder="0" applyAlignment="0" applyProtection="0">
      <alignment vertical="center"/>
    </xf>
    <xf numFmtId="0" fontId="37" fillId="8" borderId="0" applyNumberFormat="0" applyBorder="0" applyAlignment="0" applyProtection="0"/>
    <xf numFmtId="0" fontId="33" fillId="29" borderId="0" applyNumberFormat="0" applyBorder="0" applyAlignment="0" applyProtection="0">
      <alignment vertical="center"/>
    </xf>
    <xf numFmtId="0" fontId="38" fillId="8" borderId="0" applyNumberFormat="0" applyBorder="0" applyAlignment="0" applyProtection="0">
      <alignment vertical="center"/>
    </xf>
    <xf numFmtId="0" fontId="46" fillId="31" borderId="0" applyNumberFormat="0" applyBorder="0" applyAlignment="0" applyProtection="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46" fillId="31" borderId="0" applyNumberFormat="0" applyBorder="0" applyAlignment="0" applyProtection="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46" fillId="31" borderId="0" applyNumberFormat="0" applyBorder="0" applyAlignment="0" applyProtection="0"/>
    <xf numFmtId="0" fontId="46" fillId="31"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86" fillId="0" borderId="0" applyProtection="0"/>
    <xf numFmtId="0" fontId="29" fillId="8" borderId="0" applyNumberFormat="0" applyBorder="0" applyAlignment="0" applyProtection="0">
      <alignment vertical="center"/>
    </xf>
    <xf numFmtId="0" fontId="42" fillId="26" borderId="0" applyNumberFormat="0" applyBorder="0" applyAlignment="0" applyProtection="0"/>
    <xf numFmtId="0" fontId="29" fillId="17" borderId="0" applyNumberFormat="0" applyBorder="0" applyAlignment="0" applyProtection="0">
      <alignment vertical="center"/>
    </xf>
    <xf numFmtId="0" fontId="42" fillId="26" borderId="0" applyNumberFormat="0" applyBorder="0" applyAlignment="0" applyProtection="0"/>
    <xf numFmtId="0" fontId="29" fillId="17" borderId="0" applyNumberFormat="0" applyBorder="0" applyAlignment="0" applyProtection="0">
      <alignment vertical="center"/>
    </xf>
    <xf numFmtId="0" fontId="42" fillId="26" borderId="0" applyNumberFormat="0" applyBorder="0" applyAlignment="0" applyProtection="0"/>
    <xf numFmtId="0" fontId="29" fillId="17" borderId="0" applyNumberFormat="0" applyBorder="0" applyAlignment="0" applyProtection="0">
      <alignment vertical="center"/>
    </xf>
    <xf numFmtId="0" fontId="29" fillId="8" borderId="0" applyNumberFormat="0" applyBorder="0" applyAlignment="0" applyProtection="0">
      <alignment vertical="center"/>
    </xf>
    <xf numFmtId="0" fontId="42" fillId="22" borderId="0" applyNumberFormat="0" applyBorder="0" applyAlignment="0" applyProtection="0"/>
    <xf numFmtId="4" fontId="31" fillId="0" borderId="0">
      <protection locked="0"/>
    </xf>
    <xf numFmtId="0" fontId="42" fillId="22" borderId="0" applyNumberFormat="0" applyBorder="0" applyAlignment="0" applyProtection="0"/>
    <xf numFmtId="183" fontId="31" fillId="0" borderId="0">
      <protection locked="0"/>
    </xf>
    <xf numFmtId="0" fontId="42" fillId="22" borderId="0" applyNumberFormat="0" applyBorder="0" applyAlignment="0" applyProtection="0"/>
    <xf numFmtId="183" fontId="31" fillId="0" borderId="0">
      <protection locked="0"/>
    </xf>
    <xf numFmtId="0" fontId="42" fillId="22" borderId="0" applyNumberFormat="0" applyBorder="0" applyAlignment="0" applyProtection="0"/>
    <xf numFmtId="2" fontId="60" fillId="0" borderId="0" applyProtection="0"/>
    <xf numFmtId="183" fontId="31" fillId="0" borderId="0">
      <protection locked="0"/>
    </xf>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183" fontId="31" fillId="0" borderId="0">
      <protection locked="0"/>
    </xf>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29" fillId="17" borderId="0" applyNumberFormat="0" applyBorder="0" applyAlignment="0" applyProtection="0">
      <alignment vertical="center"/>
    </xf>
    <xf numFmtId="0" fontId="29" fillId="8" borderId="0" applyNumberFormat="0" applyBorder="0" applyAlignment="0" applyProtection="0">
      <alignment vertical="center"/>
    </xf>
    <xf numFmtId="0" fontId="42" fillId="22" borderId="0" applyNumberFormat="0" applyBorder="0" applyAlignment="0" applyProtection="0"/>
    <xf numFmtId="0" fontId="29" fillId="8" borderId="0" applyNumberFormat="0" applyBorder="0" applyAlignment="0" applyProtection="0">
      <alignment vertical="center"/>
    </xf>
    <xf numFmtId="0" fontId="42" fillId="22" borderId="0" applyNumberFormat="0" applyBorder="0" applyAlignment="0" applyProtection="0"/>
    <xf numFmtId="0" fontId="29" fillId="8" borderId="0" applyNumberFormat="0" applyBorder="0" applyAlignment="0" applyProtection="0">
      <alignment vertical="center"/>
    </xf>
    <xf numFmtId="0" fontId="42" fillId="22" borderId="0" applyNumberFormat="0" applyBorder="0" applyAlignment="0" applyProtection="0"/>
    <xf numFmtId="0" fontId="37" fillId="8"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29" fillId="8" borderId="0" applyNumberFormat="0" applyBorder="0" applyAlignment="0" applyProtection="0">
      <alignment vertical="center"/>
    </xf>
    <xf numFmtId="0" fontId="42" fillId="22" borderId="0" applyNumberFormat="0" applyBorder="0" applyAlignment="0" applyProtection="0"/>
    <xf numFmtId="0" fontId="29" fillId="8" borderId="0" applyNumberFormat="0" applyBorder="0" applyAlignment="0" applyProtection="0">
      <alignment vertical="center"/>
    </xf>
    <xf numFmtId="0" fontId="42" fillId="22" borderId="0" applyNumberFormat="0" applyBorder="0" applyAlignment="0" applyProtection="0"/>
    <xf numFmtId="0" fontId="29" fillId="8" borderId="0" applyNumberFormat="0" applyBorder="0" applyAlignment="0" applyProtection="0">
      <alignment vertical="center"/>
    </xf>
    <xf numFmtId="0" fontId="33" fillId="22" borderId="0" applyNumberFormat="0" applyBorder="0" applyAlignment="0" applyProtection="0">
      <alignment vertical="center"/>
    </xf>
    <xf numFmtId="0" fontId="42" fillId="21" borderId="0" applyNumberFormat="0" applyBorder="0" applyAlignment="0" applyProtection="0"/>
    <xf numFmtId="183" fontId="31" fillId="0" borderId="0">
      <protection locked="0"/>
    </xf>
    <xf numFmtId="0" fontId="46" fillId="15" borderId="0" applyNumberFormat="0" applyBorder="0" applyAlignment="0" applyProtection="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46" fillId="15" borderId="0" applyNumberFormat="0" applyBorder="0" applyAlignment="0" applyProtection="0"/>
    <xf numFmtId="0" fontId="46" fillId="15" borderId="0" applyNumberFormat="0" applyBorder="0" applyAlignment="0" applyProtection="0"/>
    <xf numFmtId="0" fontId="46" fillId="13" borderId="0" applyNumberFormat="0" applyBorder="0" applyAlignment="0" applyProtection="0"/>
    <xf numFmtId="0" fontId="29" fillId="8" borderId="0" applyNumberFormat="0" applyBorder="0" applyAlignment="0" applyProtection="0">
      <alignment vertical="center"/>
    </xf>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73" fillId="0" borderId="25" applyNumberFormat="0" applyFill="0" applyAlignment="0" applyProtection="0">
      <alignment vertical="center"/>
    </xf>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29" fillId="8" borderId="0" applyNumberFormat="0" applyBorder="0" applyAlignment="0" applyProtection="0">
      <alignment vertical="center"/>
    </xf>
    <xf numFmtId="0" fontId="42" fillId="21" borderId="0" applyNumberFormat="0" applyBorder="0" applyAlignment="0" applyProtection="0"/>
    <xf numFmtId="0" fontId="29" fillId="8" borderId="0" applyNumberFormat="0" applyBorder="0" applyAlignment="0" applyProtection="0">
      <alignment vertical="center"/>
    </xf>
    <xf numFmtId="0" fontId="42" fillId="21" borderId="0" applyNumberFormat="0" applyBorder="0" applyAlignment="0" applyProtection="0"/>
    <xf numFmtId="0" fontId="29" fillId="8" borderId="0" applyNumberFormat="0" applyBorder="0" applyAlignment="0" applyProtection="0">
      <alignment vertical="center"/>
    </xf>
    <xf numFmtId="0" fontId="42" fillId="21" borderId="0" applyNumberFormat="0" applyBorder="0" applyAlignment="0" applyProtection="0"/>
    <xf numFmtId="0" fontId="29" fillId="8" borderId="0" applyNumberFormat="0" applyBorder="0" applyAlignment="0" applyProtection="0">
      <alignment vertical="center"/>
    </xf>
    <xf numFmtId="0" fontId="42" fillId="21" borderId="0" applyNumberFormat="0" applyBorder="0" applyAlignment="0" applyProtection="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42" fillId="21" borderId="0" applyNumberFormat="0" applyBorder="0" applyAlignment="0" applyProtection="0"/>
    <xf numFmtId="0" fontId="42" fillId="21" borderId="0" applyNumberFormat="0" applyBorder="0" applyAlignment="0" applyProtection="0"/>
    <xf numFmtId="0" fontId="29" fillId="17" borderId="0" applyNumberFormat="0" applyBorder="0" applyAlignment="0" applyProtection="0">
      <alignment vertical="center"/>
    </xf>
    <xf numFmtId="0" fontId="0" fillId="0" borderId="0">
      <alignment vertical="center"/>
    </xf>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55" fillId="17" borderId="0" applyNumberFormat="0" applyBorder="0" applyAlignment="0" applyProtection="0">
      <alignment vertical="center"/>
    </xf>
    <xf numFmtId="0" fontId="42" fillId="21" borderId="0" applyNumberFormat="0" applyBorder="0" applyAlignment="0" applyProtection="0"/>
    <xf numFmtId="0" fontId="42" fillId="21" borderId="0" applyNumberFormat="0" applyBorder="0" applyAlignment="0" applyProtection="0"/>
    <xf numFmtId="183" fontId="31" fillId="0" borderId="0">
      <protection locked="0"/>
    </xf>
    <xf numFmtId="0" fontId="29" fillId="17" borderId="0" applyNumberFormat="0" applyBorder="0" applyAlignment="0" applyProtection="0">
      <alignment vertical="center"/>
    </xf>
    <xf numFmtId="183" fontId="47" fillId="0" borderId="0">
      <protection locked="0"/>
    </xf>
    <xf numFmtId="0" fontId="29" fillId="17" borderId="0" applyNumberFormat="0" applyBorder="0" applyAlignment="0" applyProtection="0">
      <alignment vertical="center"/>
    </xf>
    <xf numFmtId="183" fontId="47" fillId="0" borderId="0">
      <protection locked="0"/>
    </xf>
    <xf numFmtId="183" fontId="47" fillId="0" borderId="0">
      <protection locked="0"/>
    </xf>
    <xf numFmtId="183" fontId="47" fillId="0" borderId="0">
      <protection locked="0"/>
    </xf>
    <xf numFmtId="0" fontId="71"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7" borderId="0" applyNumberFormat="0" applyBorder="0" applyAlignment="0" applyProtection="0">
      <alignment vertical="center"/>
    </xf>
    <xf numFmtId="183" fontId="47" fillId="0" borderId="0">
      <protection locked="0"/>
    </xf>
    <xf numFmtId="0" fontId="29" fillId="8" borderId="0" applyNumberFormat="0" applyBorder="0" applyAlignment="0" applyProtection="0">
      <alignment vertical="center"/>
    </xf>
    <xf numFmtId="183" fontId="47" fillId="0" borderId="0">
      <protection locked="0"/>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183" fontId="47" fillId="0" borderId="0">
      <protection locked="0"/>
    </xf>
    <xf numFmtId="0" fontId="29" fillId="8" borderId="0" applyNumberFormat="0" applyBorder="0" applyAlignment="0" applyProtection="0">
      <alignment vertical="center"/>
    </xf>
    <xf numFmtId="183" fontId="47" fillId="0" borderId="0">
      <protection locked="0"/>
    </xf>
    <xf numFmtId="0" fontId="29" fillId="8" borderId="0" applyNumberFormat="0" applyBorder="0" applyAlignment="0" applyProtection="0">
      <alignment vertical="center"/>
    </xf>
    <xf numFmtId="183" fontId="47" fillId="0" borderId="0">
      <protection locked="0"/>
    </xf>
    <xf numFmtId="183" fontId="45" fillId="0" borderId="0">
      <protection locked="0"/>
    </xf>
    <xf numFmtId="183" fontId="45" fillId="0" borderId="0">
      <protection locked="0"/>
    </xf>
    <xf numFmtId="183" fontId="45" fillId="0" borderId="0">
      <protection locked="0"/>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183" fontId="45" fillId="0" borderId="0">
      <protection locked="0"/>
    </xf>
    <xf numFmtId="183" fontId="31" fillId="0" borderId="0">
      <protection locked="0"/>
    </xf>
    <xf numFmtId="183" fontId="45" fillId="0" borderId="0">
      <protection locked="0"/>
    </xf>
    <xf numFmtId="183" fontId="45" fillId="0" borderId="0">
      <protection locked="0"/>
    </xf>
    <xf numFmtId="0" fontId="29" fillId="8" borderId="0" applyNumberFormat="0" applyBorder="0" applyAlignment="0" applyProtection="0">
      <alignment vertical="center"/>
    </xf>
    <xf numFmtId="0" fontId="29" fillId="17" borderId="0" applyNumberFormat="0" applyBorder="0" applyAlignment="0" applyProtection="0">
      <alignment vertical="center"/>
    </xf>
    <xf numFmtId="183" fontId="45" fillId="0" borderId="0">
      <protection locked="0"/>
    </xf>
    <xf numFmtId="0" fontId="29" fillId="8" borderId="0" applyNumberFormat="0" applyBorder="0" applyAlignment="0" applyProtection="0">
      <alignment vertical="center"/>
    </xf>
    <xf numFmtId="0" fontId="37" fillId="8" borderId="0" applyNumberFormat="0" applyBorder="0" applyAlignment="0" applyProtection="0"/>
    <xf numFmtId="0" fontId="41" fillId="16" borderId="11" applyNumberFormat="0" applyAlignment="0" applyProtection="0">
      <alignment vertical="center"/>
    </xf>
    <xf numFmtId="183" fontId="45" fillId="0" borderId="0">
      <protection locked="0"/>
    </xf>
    <xf numFmtId="0" fontId="41" fillId="16" borderId="11" applyNumberFormat="0" applyAlignment="0" applyProtection="0">
      <alignment vertical="center"/>
    </xf>
    <xf numFmtId="183" fontId="45" fillId="0" borderId="0">
      <protection locked="0"/>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41" fillId="16" borderId="11" applyNumberFormat="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41" fillId="16" borderId="11" applyNumberFormat="0" applyAlignment="0" applyProtection="0">
      <alignment vertical="center"/>
    </xf>
    <xf numFmtId="183" fontId="31" fillId="0" borderId="0">
      <protection locked="0"/>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41" fillId="16" borderId="11" applyNumberFormat="0" applyAlignment="0" applyProtection="0">
      <alignment vertical="center"/>
    </xf>
    <xf numFmtId="0" fontId="29" fillId="8" borderId="0" applyNumberFormat="0" applyBorder="0" applyAlignment="0" applyProtection="0">
      <alignment vertical="center"/>
    </xf>
    <xf numFmtId="0" fontId="41" fillId="16" borderId="11" applyNumberFormat="0" applyAlignment="0" applyProtection="0">
      <alignment vertical="center"/>
    </xf>
    <xf numFmtId="0" fontId="41" fillId="16" borderId="11" applyNumberFormat="0" applyAlignment="0" applyProtection="0">
      <alignment vertical="center"/>
    </xf>
    <xf numFmtId="0" fontId="49" fillId="25" borderId="13" applyNumberFormat="0" applyAlignment="0" applyProtection="0">
      <alignment vertical="center"/>
    </xf>
    <xf numFmtId="0" fontId="49" fillId="25" borderId="13" applyNumberFormat="0" applyAlignment="0" applyProtection="0">
      <alignment vertical="center"/>
    </xf>
    <xf numFmtId="0" fontId="49" fillId="25" borderId="13" applyNumberFormat="0" applyAlignment="0" applyProtection="0">
      <alignment vertical="center"/>
    </xf>
    <xf numFmtId="0" fontId="37" fillId="8" borderId="0" applyNumberFormat="0" applyBorder="0" applyAlignment="0" applyProtection="0"/>
    <xf numFmtId="41" fontId="0" fillId="0" borderId="0" applyFont="0" applyFill="0" applyBorder="0" applyAlignment="0" applyProtection="0"/>
    <xf numFmtId="183" fontId="45" fillId="0" borderId="0">
      <protection locked="0"/>
    </xf>
    <xf numFmtId="41" fontId="0" fillId="0" borderId="0" applyFont="0" applyFill="0" applyBorder="0" applyAlignment="0" applyProtection="0"/>
    <xf numFmtId="0" fontId="29" fillId="8" borderId="0" applyNumberFormat="0" applyBorder="0" applyAlignment="0" applyProtection="0">
      <alignment vertical="center"/>
    </xf>
    <xf numFmtId="41" fontId="0" fillId="0" borderId="0" applyFont="0" applyFill="0" applyBorder="0" applyAlignment="0" applyProtection="0"/>
    <xf numFmtId="43" fontId="0" fillId="0" borderId="0" applyFont="0" applyFill="0" applyBorder="0" applyAlignment="0" applyProtection="0"/>
    <xf numFmtId="0" fontId="29" fillId="8" borderId="0" applyNumberFormat="0" applyBorder="0" applyAlignment="0" applyProtection="0">
      <alignment vertical="center"/>
    </xf>
    <xf numFmtId="43" fontId="0" fillId="0" borderId="0" applyFont="0" applyFill="0" applyBorder="0" applyAlignment="0" applyProtection="0"/>
    <xf numFmtId="0" fontId="29" fillId="8" borderId="0" applyNumberFormat="0" applyBorder="0" applyAlignment="0" applyProtection="0">
      <alignment vertical="center"/>
    </xf>
    <xf numFmtId="43" fontId="0" fillId="0" borderId="0" applyFont="0" applyFill="0" applyBorder="0" applyAlignment="0" applyProtection="0">
      <alignment vertical="center"/>
    </xf>
    <xf numFmtId="0" fontId="29" fillId="8" borderId="0" applyNumberFormat="0" applyBorder="0" applyAlignment="0" applyProtection="0">
      <alignment vertical="center"/>
    </xf>
    <xf numFmtId="43" fontId="0" fillId="0" borderId="0" applyFont="0" applyFill="0" applyBorder="0" applyAlignment="0" applyProtection="0">
      <alignment vertical="center"/>
    </xf>
    <xf numFmtId="4" fontId="31" fillId="0" borderId="0">
      <protection locked="0"/>
    </xf>
    <xf numFmtId="0" fontId="29" fillId="8" borderId="0" applyNumberFormat="0" applyBorder="0" applyAlignment="0" applyProtection="0">
      <alignment vertical="center"/>
    </xf>
    <xf numFmtId="4" fontId="31" fillId="0" borderId="0">
      <protection locked="0"/>
    </xf>
    <xf numFmtId="4" fontId="31" fillId="0" borderId="0">
      <protection locked="0"/>
    </xf>
    <xf numFmtId="0" fontId="29" fillId="8" borderId="0" applyNumberFormat="0" applyBorder="0" applyAlignment="0" applyProtection="0">
      <alignment vertical="center"/>
    </xf>
    <xf numFmtId="4" fontId="31" fillId="0" borderId="0">
      <protection locked="0"/>
    </xf>
    <xf numFmtId="0" fontId="29" fillId="17" borderId="0" applyNumberFormat="0" applyBorder="0" applyAlignment="0" applyProtection="0">
      <alignment vertical="center"/>
    </xf>
    <xf numFmtId="179" fontId="54" fillId="0" borderId="0"/>
    <xf numFmtId="0" fontId="29" fillId="8" borderId="0" applyNumberFormat="0" applyBorder="0" applyAlignment="0" applyProtection="0">
      <alignment vertical="center"/>
    </xf>
    <xf numFmtId="4" fontId="31" fillId="0" borderId="0">
      <protection locked="0"/>
    </xf>
    <xf numFmtId="178" fontId="0" fillId="0" borderId="0" applyFont="0" applyFill="0" applyBorder="0" applyAlignment="0" applyProtection="0"/>
    <xf numFmtId="183" fontId="45" fillId="0" borderId="0">
      <protection locked="0"/>
    </xf>
    <xf numFmtId="183" fontId="45" fillId="0" borderId="0">
      <protection locked="0"/>
    </xf>
    <xf numFmtId="185" fontId="31" fillId="0" borderId="0">
      <protection locked="0"/>
    </xf>
    <xf numFmtId="185" fontId="31" fillId="0" borderId="0">
      <protection locked="0"/>
    </xf>
    <xf numFmtId="185" fontId="31" fillId="0" borderId="0">
      <protection locked="0"/>
    </xf>
    <xf numFmtId="0" fontId="60" fillId="0" borderId="0" applyProtection="0"/>
    <xf numFmtId="0" fontId="29" fillId="8" borderId="0" applyNumberFormat="0" applyBorder="0" applyAlignment="0" applyProtection="0">
      <alignment vertical="center"/>
    </xf>
    <xf numFmtId="182" fontId="54" fillId="0" borderId="0"/>
    <xf numFmtId="0" fontId="53" fillId="0" borderId="0" applyNumberFormat="0" applyFill="0" applyBorder="0" applyAlignment="0" applyProtection="0">
      <alignment vertical="center"/>
    </xf>
    <xf numFmtId="0" fontId="29" fillId="8" borderId="0" applyNumberFormat="0" applyBorder="0" applyAlignment="0" applyProtection="0">
      <alignment vertical="center"/>
    </xf>
    <xf numFmtId="0" fontId="92" fillId="0" borderId="0">
      <alignment horizontal="left" indent="1"/>
    </xf>
    <xf numFmtId="0" fontId="92" fillId="0" borderId="0">
      <alignment horizontal="left" indent="1"/>
    </xf>
    <xf numFmtId="0" fontId="92" fillId="0" borderId="0">
      <alignment horizontal="left" indent="1"/>
    </xf>
    <xf numFmtId="0" fontId="82" fillId="20" borderId="0" applyNumberFormat="0" applyBorder="0" applyAlignment="0" applyProtection="0">
      <alignment vertical="center"/>
    </xf>
    <xf numFmtId="0" fontId="91" fillId="23" borderId="0" applyNumberFormat="0" applyBorder="0" applyAlignment="0" applyProtection="0"/>
    <xf numFmtId="0" fontId="38" fillId="8" borderId="0" applyNumberFormat="0" applyBorder="0" applyAlignment="0" applyProtection="0">
      <alignment vertical="center"/>
    </xf>
    <xf numFmtId="0" fontId="91" fillId="23" borderId="0" applyNumberFormat="0" applyBorder="0" applyAlignment="0" applyProtection="0"/>
    <xf numFmtId="0" fontId="86" fillId="0" borderId="34" applyNumberFormat="0" applyAlignment="0" applyProtection="0">
      <alignment horizontal="left" vertical="center"/>
    </xf>
    <xf numFmtId="183" fontId="45" fillId="0" borderId="0">
      <protection locked="0"/>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86" fillId="0" borderId="31">
      <alignment horizontal="left" vertical="center"/>
    </xf>
    <xf numFmtId="0" fontId="37" fillId="8" borderId="0" applyNumberFormat="0" applyBorder="0" applyAlignment="0" applyProtection="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86" fillId="0" borderId="31">
      <alignment horizontal="left" vertical="center"/>
    </xf>
    <xf numFmtId="183" fontId="31" fillId="0" borderId="0">
      <protection locked="0"/>
    </xf>
    <xf numFmtId="0" fontId="86" fillId="0" borderId="31">
      <alignment horizontal="left" vertical="center"/>
    </xf>
    <xf numFmtId="0" fontId="86" fillId="0" borderId="31">
      <alignment horizontal="left" vertical="center"/>
    </xf>
    <xf numFmtId="0" fontId="52" fillId="0" borderId="16" applyNumberFormat="0" applyFill="0" applyAlignment="0" applyProtection="0">
      <alignment vertical="center"/>
    </xf>
    <xf numFmtId="0" fontId="29" fillId="8" borderId="0" applyNumberFormat="0" applyBorder="0" applyAlignment="0" applyProtection="0">
      <alignment vertical="center"/>
    </xf>
    <xf numFmtId="0" fontId="52" fillId="0" borderId="16" applyNumberFormat="0" applyFill="0" applyAlignment="0" applyProtection="0">
      <alignment vertical="center"/>
    </xf>
    <xf numFmtId="0" fontId="75" fillId="0" borderId="12" applyNumberFormat="0" applyFill="0" applyAlignment="0" applyProtection="0">
      <alignment vertical="center"/>
    </xf>
    <xf numFmtId="0" fontId="75" fillId="0" borderId="12" applyNumberFormat="0" applyFill="0" applyAlignment="0" applyProtection="0">
      <alignment vertical="center"/>
    </xf>
    <xf numFmtId="0" fontId="74" fillId="0" borderId="27" applyNumberFormat="0" applyFill="0" applyAlignment="0" applyProtection="0">
      <alignment vertical="center"/>
    </xf>
    <xf numFmtId="0" fontId="74" fillId="0" borderId="27" applyNumberFormat="0" applyFill="0" applyAlignment="0" applyProtection="0">
      <alignment vertical="center"/>
    </xf>
    <xf numFmtId="0" fontId="74" fillId="0" borderId="27" applyNumberFormat="0" applyFill="0" applyAlignment="0" applyProtection="0">
      <alignment vertical="center"/>
    </xf>
    <xf numFmtId="0" fontId="29" fillId="8" borderId="0" applyNumberFormat="0" applyBorder="0" applyAlignment="0" applyProtection="0">
      <alignment vertical="center"/>
    </xf>
    <xf numFmtId="0" fontId="74" fillId="0" borderId="0" applyNumberFormat="0" applyFill="0" applyBorder="0" applyAlignment="0" applyProtection="0">
      <alignment vertical="center"/>
    </xf>
    <xf numFmtId="0" fontId="29" fillId="8" borderId="0" applyNumberFormat="0" applyBorder="0" applyAlignment="0" applyProtection="0">
      <alignment vertical="center"/>
    </xf>
    <xf numFmtId="0" fontId="74" fillId="0" borderId="0" applyNumberFormat="0" applyFill="0" applyBorder="0" applyAlignment="0" applyProtection="0">
      <alignment vertical="center"/>
    </xf>
    <xf numFmtId="0" fontId="29" fillId="8" borderId="0" applyNumberFormat="0" applyBorder="0" applyAlignment="0" applyProtection="0">
      <alignment vertical="center"/>
    </xf>
    <xf numFmtId="0" fontId="85" fillId="13" borderId="11" applyNumberFormat="0" applyAlignment="0" applyProtection="0">
      <alignment vertical="center"/>
    </xf>
    <xf numFmtId="0" fontId="38" fillId="8" borderId="0" applyNumberFormat="0" applyBorder="0" applyAlignment="0" applyProtection="0">
      <alignment vertical="center"/>
    </xf>
    <xf numFmtId="0" fontId="91" fillId="16" borderId="1" applyNumberFormat="0" applyBorder="0" applyAlignment="0" applyProtection="0"/>
    <xf numFmtId="0" fontId="91" fillId="16" borderId="1" applyNumberFormat="0" applyBorder="0" applyAlignment="0" applyProtection="0"/>
    <xf numFmtId="0" fontId="91" fillId="16" borderId="1" applyNumberFormat="0" applyBorder="0" applyAlignment="0" applyProtection="0"/>
    <xf numFmtId="0" fontId="91" fillId="16" borderId="1" applyNumberFormat="0" applyBorder="0" applyAlignment="0" applyProtection="0"/>
    <xf numFmtId="0" fontId="85" fillId="13" borderId="11" applyNumberFormat="0" applyAlignment="0" applyProtection="0">
      <alignment vertical="center"/>
    </xf>
    <xf numFmtId="0" fontId="29" fillId="17" borderId="0" applyNumberFormat="0" applyBorder="0" applyAlignment="0" applyProtection="0">
      <alignment vertical="center"/>
    </xf>
    <xf numFmtId="0" fontId="85" fillId="13" borderId="11" applyNumberFormat="0" applyAlignment="0" applyProtection="0">
      <alignment vertical="center"/>
    </xf>
    <xf numFmtId="0" fontId="77" fillId="0" borderId="0" applyNumberFormat="0" applyFill="0" applyBorder="0" applyAlignment="0" applyProtection="0">
      <alignment vertical="center"/>
    </xf>
    <xf numFmtId="0" fontId="38" fillId="8" borderId="0" applyNumberFormat="0" applyBorder="0" applyAlignment="0" applyProtection="0">
      <alignment vertical="center"/>
    </xf>
    <xf numFmtId="0" fontId="85" fillId="13" borderId="11" applyNumberFormat="0" applyAlignment="0" applyProtection="0">
      <alignment vertical="center"/>
    </xf>
    <xf numFmtId="0" fontId="29" fillId="8" borderId="0" applyNumberFormat="0" applyBorder="0" applyAlignment="0" applyProtection="0">
      <alignment vertical="center"/>
    </xf>
    <xf numFmtId="0" fontId="85" fillId="13" borderId="11" applyNumberFormat="0" applyAlignment="0" applyProtection="0">
      <alignment vertical="center"/>
    </xf>
    <xf numFmtId="0" fontId="85" fillId="13" borderId="11" applyNumberFormat="0" applyAlignment="0" applyProtection="0">
      <alignment vertical="center"/>
    </xf>
    <xf numFmtId="0" fontId="29" fillId="8" borderId="0" applyNumberFormat="0" applyBorder="0" applyAlignment="0" applyProtection="0">
      <alignment vertical="center"/>
    </xf>
    <xf numFmtId="0" fontId="85" fillId="13" borderId="11" applyNumberFormat="0" applyAlignment="0" applyProtection="0">
      <alignment vertical="center"/>
    </xf>
    <xf numFmtId="0" fontId="85" fillId="13" borderId="11" applyNumberFormat="0" applyAlignment="0" applyProtection="0">
      <alignment vertical="center"/>
    </xf>
    <xf numFmtId="0" fontId="85" fillId="13" borderId="11" applyNumberFormat="0" applyAlignment="0" applyProtection="0">
      <alignment vertical="center"/>
    </xf>
    <xf numFmtId="183" fontId="47" fillId="0" borderId="0">
      <protection locked="0"/>
    </xf>
    <xf numFmtId="0" fontId="85" fillId="13" borderId="11" applyNumberFormat="0" applyAlignment="0" applyProtection="0">
      <alignment vertical="center"/>
    </xf>
    <xf numFmtId="0" fontId="85" fillId="13" borderId="11" applyNumberFormat="0" applyAlignment="0" applyProtection="0">
      <alignment vertical="center"/>
    </xf>
    <xf numFmtId="0" fontId="93" fillId="56" borderId="0" applyNumberFormat="0" applyBorder="0" applyAlignment="0" applyProtection="0">
      <alignment vertical="center"/>
    </xf>
    <xf numFmtId="0" fontId="93" fillId="56" borderId="0" applyNumberFormat="0" applyBorder="0" applyAlignment="0" applyProtection="0">
      <alignment vertical="center"/>
    </xf>
    <xf numFmtId="0" fontId="44" fillId="0" borderId="12" applyNumberFormat="0" applyFill="0" applyAlignment="0" applyProtection="0">
      <alignment vertical="center"/>
    </xf>
    <xf numFmtId="0" fontId="94" fillId="0" borderId="0"/>
    <xf numFmtId="0" fontId="95" fillId="0" borderId="0">
      <alignment vertical="center"/>
    </xf>
    <xf numFmtId="0" fontId="95" fillId="0" borderId="0">
      <alignment vertical="center"/>
    </xf>
    <xf numFmtId="0" fontId="29" fillId="8" borderId="0" applyNumberFormat="0" applyBorder="0" applyAlignment="0" applyProtection="0">
      <alignment vertical="center"/>
    </xf>
    <xf numFmtId="0" fontId="0" fillId="0" borderId="0"/>
    <xf numFmtId="0" fontId="40" fillId="0" borderId="0"/>
    <xf numFmtId="183" fontId="47" fillId="0" borderId="0">
      <protection locked="0"/>
    </xf>
    <xf numFmtId="0" fontId="29" fillId="17" borderId="0" applyNumberFormat="0" applyBorder="0" applyAlignment="0" applyProtection="0">
      <alignment vertical="center"/>
    </xf>
    <xf numFmtId="183" fontId="47" fillId="0" borderId="0">
      <protection locked="0"/>
    </xf>
    <xf numFmtId="0" fontId="40" fillId="0" borderId="0"/>
    <xf numFmtId="183" fontId="47" fillId="0" borderId="0">
      <protection locked="0"/>
    </xf>
    <xf numFmtId="183" fontId="47" fillId="0" borderId="0">
      <protection locked="0"/>
    </xf>
    <xf numFmtId="0" fontId="40" fillId="0" borderId="0"/>
    <xf numFmtId="0" fontId="90" fillId="0" borderId="0"/>
    <xf numFmtId="0" fontId="0" fillId="15" borderId="30" applyNumberFormat="0" applyFont="0" applyAlignment="0" applyProtection="0">
      <alignment vertical="center"/>
    </xf>
    <xf numFmtId="0" fontId="37" fillId="8" borderId="0" applyNumberFormat="0" applyBorder="0" applyAlignment="0" applyProtection="0"/>
    <xf numFmtId="0" fontId="29" fillId="8" borderId="0" applyNumberFormat="0" applyBorder="0" applyAlignment="0" applyProtection="0">
      <alignment vertical="center"/>
    </xf>
    <xf numFmtId="0" fontId="0" fillId="15" borderId="30" applyNumberFormat="0" applyFont="0" applyAlignment="0" applyProtection="0">
      <alignment vertical="center"/>
    </xf>
    <xf numFmtId="0" fontId="37" fillId="8" borderId="0" applyNumberFormat="0" applyBorder="0" applyAlignment="0" applyProtection="0"/>
    <xf numFmtId="0" fontId="29" fillId="8" borderId="0" applyNumberFormat="0" applyBorder="0" applyAlignment="0" applyProtection="0">
      <alignment vertical="center"/>
    </xf>
    <xf numFmtId="0" fontId="0" fillId="15" borderId="30" applyNumberFormat="0" applyFont="0" applyAlignment="0" applyProtection="0">
      <alignment vertical="center"/>
    </xf>
    <xf numFmtId="0" fontId="37" fillId="8" borderId="0" applyNumberFormat="0" applyBorder="0" applyAlignment="0" applyProtection="0"/>
    <xf numFmtId="0" fontId="0" fillId="15" borderId="30" applyNumberFormat="0" applyFont="0" applyAlignment="0" applyProtection="0">
      <alignment vertical="center"/>
    </xf>
    <xf numFmtId="0" fontId="89" fillId="16" borderId="32" applyNumberFormat="0" applyAlignment="0" applyProtection="0">
      <alignment vertical="center"/>
    </xf>
    <xf numFmtId="0" fontId="89" fillId="16" borderId="32" applyNumberFormat="0" applyAlignment="0" applyProtection="0">
      <alignment vertical="center"/>
    </xf>
    <xf numFmtId="0" fontId="89" fillId="16" borderId="32" applyNumberFormat="0" applyAlignment="0" applyProtection="0">
      <alignment vertical="center"/>
    </xf>
    <xf numFmtId="10" fontId="0" fillId="0" borderId="0" applyFont="0" applyFill="0" applyBorder="0" applyAlignment="0" applyProtection="0"/>
    <xf numFmtId="0" fontId="29" fillId="8" borderId="0" applyNumberFormat="0" applyBorder="0" applyAlignment="0" applyProtection="0">
      <alignment vertical="center"/>
    </xf>
    <xf numFmtId="10" fontId="0" fillId="0" borderId="0" applyFont="0" applyFill="0" applyBorder="0" applyAlignment="0" applyProtection="0"/>
    <xf numFmtId="0" fontId="29" fillId="17" borderId="0" applyNumberFormat="0" applyBorder="0" applyAlignment="0" applyProtection="0">
      <alignment vertical="center"/>
    </xf>
    <xf numFmtId="0" fontId="29" fillId="8" borderId="0" applyNumberFormat="0" applyBorder="0" applyAlignment="0" applyProtection="0">
      <alignment vertical="center"/>
    </xf>
    <xf numFmtId="9" fontId="0" fillId="0" borderId="0" applyFont="0" applyFill="0" applyBorder="0" applyAlignment="0" applyProtection="0">
      <alignment vertical="center"/>
    </xf>
    <xf numFmtId="1" fontId="78" fillId="0" borderId="0"/>
    <xf numFmtId="0" fontId="0" fillId="0" borderId="0" applyNumberFormat="0" applyFill="0" applyBorder="0" applyAlignment="0" applyProtection="0"/>
    <xf numFmtId="0" fontId="77" fillId="0" borderId="0" applyNumberFormat="0" applyFill="0" applyBorder="0" applyAlignment="0" applyProtection="0">
      <alignment vertical="center"/>
    </xf>
    <xf numFmtId="0" fontId="29" fillId="8" borderId="0" applyNumberFormat="0" applyBorder="0" applyAlignment="0" applyProtection="0">
      <alignment vertical="center"/>
    </xf>
    <xf numFmtId="0" fontId="77" fillId="0" borderId="0" applyNumberFormat="0" applyFill="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60" fillId="0" borderId="33" applyProtection="0"/>
    <xf numFmtId="0" fontId="17" fillId="0" borderId="1">
      <alignment horizontal="distributed" vertical="center" wrapText="1"/>
    </xf>
    <xf numFmtId="0" fontId="60" fillId="0" borderId="33" applyProtection="0"/>
    <xf numFmtId="0" fontId="17" fillId="0" borderId="1">
      <alignment horizontal="distributed" vertical="center" wrapText="1"/>
    </xf>
    <xf numFmtId="0" fontId="60" fillId="0" borderId="33" applyProtection="0"/>
    <xf numFmtId="0" fontId="17" fillId="0" borderId="1">
      <alignment horizontal="distributed" vertical="center" wrapText="1"/>
    </xf>
    <xf numFmtId="0" fontId="76" fillId="0" borderId="0" applyNumberFormat="0" applyFill="0" applyBorder="0" applyAlignment="0" applyProtection="0">
      <alignment vertical="center"/>
    </xf>
    <xf numFmtId="183" fontId="31" fillId="0" borderId="0">
      <protection locked="0"/>
    </xf>
    <xf numFmtId="0" fontId="76" fillId="0" borderId="0" applyNumberFormat="0" applyFill="0" applyBorder="0" applyAlignment="0" applyProtection="0">
      <alignment vertical="center"/>
    </xf>
    <xf numFmtId="183" fontId="31" fillId="0" borderId="0">
      <protection locked="0"/>
    </xf>
    <xf numFmtId="183" fontId="45" fillId="0" borderId="0">
      <protection locked="0"/>
    </xf>
    <xf numFmtId="183" fontId="31" fillId="0" borderId="0">
      <protection locked="0"/>
    </xf>
    <xf numFmtId="183" fontId="45" fillId="0" borderId="0">
      <protection locked="0"/>
    </xf>
    <xf numFmtId="0" fontId="29" fillId="8" borderId="0" applyNumberFormat="0" applyBorder="0" applyAlignment="0" applyProtection="0">
      <alignment vertical="center"/>
    </xf>
    <xf numFmtId="183" fontId="45" fillId="0" borderId="0">
      <protection locked="0"/>
    </xf>
    <xf numFmtId="183" fontId="45" fillId="0" borderId="0">
      <protection locked="0"/>
    </xf>
    <xf numFmtId="183" fontId="31" fillId="0" borderId="0">
      <protection locked="0"/>
    </xf>
    <xf numFmtId="0" fontId="29" fillId="8" borderId="0" applyNumberFormat="0" applyBorder="0" applyAlignment="0" applyProtection="0">
      <alignment vertical="center"/>
    </xf>
    <xf numFmtId="183" fontId="31" fillId="0" borderId="0">
      <protection locked="0"/>
    </xf>
    <xf numFmtId="183" fontId="31" fillId="0" borderId="0">
      <protection locked="0"/>
    </xf>
    <xf numFmtId="0" fontId="29" fillId="8" borderId="0" applyNumberFormat="0" applyBorder="0" applyAlignment="0" applyProtection="0">
      <alignment vertical="center"/>
    </xf>
    <xf numFmtId="0" fontId="29" fillId="17" borderId="0" applyNumberFormat="0" applyBorder="0" applyAlignment="0" applyProtection="0">
      <alignment vertical="center"/>
    </xf>
    <xf numFmtId="183" fontId="31" fillId="0" borderId="0">
      <protection locked="0"/>
    </xf>
    <xf numFmtId="183" fontId="31" fillId="0" borderId="0">
      <protection locked="0"/>
    </xf>
    <xf numFmtId="183" fontId="31" fillId="0" borderId="0">
      <protection locked="0"/>
    </xf>
    <xf numFmtId="183" fontId="31" fillId="0" borderId="0">
      <protection locked="0"/>
    </xf>
    <xf numFmtId="0" fontId="38" fillId="8" borderId="0" applyNumberFormat="0" applyBorder="0" applyAlignment="0" applyProtection="0">
      <alignment vertical="center"/>
    </xf>
    <xf numFmtId="0" fontId="29" fillId="8" borderId="0" applyNumberFormat="0" applyBorder="0" applyAlignment="0" applyProtection="0">
      <alignment vertical="center"/>
    </xf>
    <xf numFmtId="183" fontId="31" fillId="0" borderId="0">
      <protection locked="0"/>
    </xf>
    <xf numFmtId="0" fontId="29" fillId="8" borderId="0" applyNumberFormat="0" applyBorder="0" applyAlignment="0" applyProtection="0">
      <alignment vertical="center"/>
    </xf>
    <xf numFmtId="183" fontId="31" fillId="0" borderId="0">
      <protection locked="0"/>
    </xf>
    <xf numFmtId="183" fontId="31" fillId="0" borderId="0">
      <protection locked="0"/>
    </xf>
    <xf numFmtId="183" fontId="31" fillId="0" borderId="0">
      <protection locked="0"/>
    </xf>
    <xf numFmtId="0" fontId="29" fillId="8" borderId="0" applyNumberFormat="0" applyBorder="0" applyAlignment="0" applyProtection="0">
      <alignment vertical="center"/>
    </xf>
    <xf numFmtId="183" fontId="31" fillId="0" borderId="0">
      <protection locked="0"/>
    </xf>
    <xf numFmtId="183" fontId="31" fillId="0" borderId="0">
      <protection locked="0"/>
    </xf>
    <xf numFmtId="0" fontId="29" fillId="17" borderId="0" applyNumberFormat="0" applyBorder="0" applyAlignment="0" applyProtection="0">
      <alignment vertical="center"/>
    </xf>
    <xf numFmtId="183" fontId="31" fillId="0" borderId="0">
      <protection locked="0"/>
    </xf>
    <xf numFmtId="0" fontId="29" fillId="17" borderId="0" applyNumberFormat="0" applyBorder="0" applyAlignment="0" applyProtection="0">
      <alignment vertical="center"/>
    </xf>
    <xf numFmtId="183" fontId="31" fillId="0" borderId="0">
      <protection locked="0"/>
    </xf>
    <xf numFmtId="183" fontId="31" fillId="0" borderId="0">
      <protection locked="0"/>
    </xf>
    <xf numFmtId="0" fontId="38" fillId="8" borderId="0" applyNumberFormat="0" applyBorder="0" applyAlignment="0" applyProtection="0">
      <alignment vertical="center"/>
    </xf>
    <xf numFmtId="183" fontId="31" fillId="0" borderId="0">
      <protection locked="0"/>
    </xf>
    <xf numFmtId="183" fontId="31" fillId="0" borderId="0">
      <protection locked="0"/>
    </xf>
    <xf numFmtId="0" fontId="29" fillId="8" borderId="0" applyNumberFormat="0" applyBorder="0" applyAlignment="0" applyProtection="0">
      <alignment vertical="center"/>
    </xf>
    <xf numFmtId="183" fontId="31" fillId="0" borderId="0">
      <protection locked="0"/>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183" fontId="31" fillId="0" borderId="0">
      <protection locked="0"/>
    </xf>
    <xf numFmtId="0" fontId="29" fillId="8" borderId="0" applyNumberFormat="0" applyBorder="0" applyAlignment="0" applyProtection="0">
      <alignment vertical="center"/>
    </xf>
    <xf numFmtId="183" fontId="31" fillId="0" borderId="0">
      <protection locked="0"/>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183" fontId="31" fillId="0" borderId="0">
      <protection locked="0"/>
    </xf>
    <xf numFmtId="183" fontId="31" fillId="0" borderId="0">
      <protection locked="0"/>
    </xf>
    <xf numFmtId="183" fontId="31" fillId="0" borderId="0">
      <protection locked="0"/>
    </xf>
    <xf numFmtId="0" fontId="37" fillId="8" borderId="0" applyNumberFormat="0" applyBorder="0" applyAlignment="0" applyProtection="0"/>
    <xf numFmtId="183" fontId="31" fillId="0" borderId="0">
      <protection locked="0"/>
    </xf>
    <xf numFmtId="183" fontId="31" fillId="0" borderId="0">
      <protection locked="0"/>
    </xf>
    <xf numFmtId="183" fontId="31" fillId="0" borderId="0">
      <protection locked="0"/>
    </xf>
    <xf numFmtId="183" fontId="31" fillId="0" borderId="0">
      <protection locked="0"/>
    </xf>
    <xf numFmtId="183" fontId="31" fillId="0" borderId="0">
      <protection locked="0"/>
    </xf>
    <xf numFmtId="183" fontId="31" fillId="0" borderId="0">
      <protection locked="0"/>
    </xf>
    <xf numFmtId="183" fontId="31" fillId="0" borderId="0">
      <protection locked="0"/>
    </xf>
    <xf numFmtId="183" fontId="31" fillId="0" borderId="0">
      <protection locked="0"/>
    </xf>
    <xf numFmtId="183" fontId="31" fillId="0" borderId="0">
      <protection locked="0"/>
    </xf>
    <xf numFmtId="0" fontId="74" fillId="0" borderId="0" applyNumberFormat="0" applyFill="0" applyBorder="0" applyAlignment="0" applyProtection="0">
      <alignment vertical="center"/>
    </xf>
    <xf numFmtId="183" fontId="31" fillId="0" borderId="0">
      <protection locked="0"/>
    </xf>
    <xf numFmtId="183" fontId="31" fillId="0" borderId="0">
      <protection locked="0"/>
    </xf>
    <xf numFmtId="0" fontId="29" fillId="8" borderId="0" applyNumberFormat="0" applyBorder="0" applyAlignment="0" applyProtection="0">
      <alignment vertical="center"/>
    </xf>
    <xf numFmtId="183" fontId="31" fillId="0" borderId="0">
      <protection locked="0"/>
    </xf>
    <xf numFmtId="183" fontId="31" fillId="0" borderId="0">
      <protection locked="0"/>
    </xf>
    <xf numFmtId="0" fontId="29" fillId="8" borderId="0" applyNumberFormat="0" applyBorder="0" applyAlignment="0" applyProtection="0">
      <alignment vertical="center"/>
    </xf>
    <xf numFmtId="183" fontId="31" fillId="0" borderId="0">
      <protection locked="0"/>
    </xf>
    <xf numFmtId="183" fontId="31" fillId="0" borderId="0">
      <protection locked="0"/>
    </xf>
    <xf numFmtId="0" fontId="29" fillId="8" borderId="0" applyNumberFormat="0" applyBorder="0" applyAlignment="0" applyProtection="0">
      <alignment vertical="center"/>
    </xf>
    <xf numFmtId="183" fontId="31" fillId="0" borderId="0">
      <protection locked="0"/>
    </xf>
    <xf numFmtId="183" fontId="31" fillId="0" borderId="0">
      <protection locked="0"/>
    </xf>
    <xf numFmtId="0" fontId="37" fillId="8" borderId="0" applyNumberFormat="0" applyBorder="0" applyAlignment="0" applyProtection="0"/>
    <xf numFmtId="183" fontId="31" fillId="0" borderId="0">
      <protection locked="0"/>
    </xf>
    <xf numFmtId="183" fontId="31" fillId="0" borderId="0">
      <protection locked="0"/>
    </xf>
    <xf numFmtId="0" fontId="37" fillId="8" borderId="0" applyNumberFormat="0" applyBorder="0" applyAlignment="0" applyProtection="0"/>
    <xf numFmtId="183" fontId="31" fillId="0" borderId="0">
      <protection locked="0"/>
    </xf>
    <xf numFmtId="183" fontId="31" fillId="0" borderId="0">
      <protection locked="0"/>
    </xf>
    <xf numFmtId="183" fontId="31" fillId="0" borderId="0">
      <protection locked="0"/>
    </xf>
    <xf numFmtId="183" fontId="31" fillId="0" borderId="0">
      <protection locked="0"/>
    </xf>
    <xf numFmtId="183" fontId="31" fillId="0" borderId="0">
      <protection locked="0"/>
    </xf>
    <xf numFmtId="183" fontId="31" fillId="0" borderId="0">
      <protection locked="0"/>
    </xf>
    <xf numFmtId="183" fontId="31" fillId="0" borderId="0">
      <protection locked="0"/>
    </xf>
    <xf numFmtId="0" fontId="29" fillId="8" borderId="0" applyNumberFormat="0" applyBorder="0" applyAlignment="0" applyProtection="0">
      <alignment vertical="center"/>
    </xf>
    <xf numFmtId="183" fontId="31" fillId="0" borderId="0">
      <protection locked="0"/>
    </xf>
    <xf numFmtId="0" fontId="29" fillId="17" borderId="0" applyNumberFormat="0" applyBorder="0" applyAlignment="0" applyProtection="0">
      <alignment vertical="center"/>
    </xf>
    <xf numFmtId="0" fontId="29" fillId="8" borderId="0" applyNumberFormat="0" applyBorder="0" applyAlignment="0" applyProtection="0">
      <alignment vertical="center"/>
    </xf>
    <xf numFmtId="183" fontId="31" fillId="0" borderId="0">
      <protection locked="0"/>
    </xf>
    <xf numFmtId="183" fontId="31" fillId="0" borderId="0">
      <protection locked="0"/>
    </xf>
    <xf numFmtId="0" fontId="29" fillId="17" borderId="0" applyNumberFormat="0" applyBorder="0" applyAlignment="0" applyProtection="0">
      <alignment vertical="center"/>
    </xf>
    <xf numFmtId="183" fontId="31" fillId="0" borderId="0">
      <protection locked="0"/>
    </xf>
    <xf numFmtId="0" fontId="29" fillId="8" borderId="0" applyNumberFormat="0" applyBorder="0" applyAlignment="0" applyProtection="0">
      <alignment vertical="center"/>
    </xf>
    <xf numFmtId="183" fontId="31" fillId="0" borderId="0">
      <protection locked="0"/>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183" fontId="31" fillId="0" borderId="0">
      <protection locked="0"/>
    </xf>
    <xf numFmtId="0" fontId="29" fillId="8" borderId="0" applyNumberFormat="0" applyBorder="0" applyAlignment="0" applyProtection="0">
      <alignment vertical="center"/>
    </xf>
    <xf numFmtId="183" fontId="31" fillId="0" borderId="0">
      <protection locked="0"/>
    </xf>
    <xf numFmtId="183" fontId="31" fillId="0" borderId="0">
      <protection locked="0"/>
    </xf>
    <xf numFmtId="183" fontId="31" fillId="0" borderId="0">
      <protection locked="0"/>
    </xf>
    <xf numFmtId="183" fontId="31" fillId="0" borderId="0">
      <protection locked="0"/>
    </xf>
    <xf numFmtId="183" fontId="31" fillId="0" borderId="0">
      <protection locked="0"/>
    </xf>
    <xf numFmtId="0" fontId="29" fillId="8" borderId="0" applyNumberFormat="0" applyBorder="0" applyAlignment="0" applyProtection="0">
      <alignment vertical="center"/>
    </xf>
    <xf numFmtId="183" fontId="31" fillId="0" borderId="0">
      <protection locked="0"/>
    </xf>
    <xf numFmtId="0" fontId="29" fillId="8" borderId="0" applyNumberFormat="0" applyBorder="0" applyAlignment="0" applyProtection="0">
      <alignment vertical="center"/>
    </xf>
    <xf numFmtId="183" fontId="31" fillId="0" borderId="0">
      <protection locked="0"/>
    </xf>
    <xf numFmtId="183" fontId="31" fillId="0" borderId="0">
      <protection locked="0"/>
    </xf>
    <xf numFmtId="0" fontId="29" fillId="8" borderId="0" applyNumberFormat="0" applyBorder="0" applyAlignment="0" applyProtection="0">
      <alignment vertical="center"/>
    </xf>
    <xf numFmtId="183" fontId="31" fillId="0" borderId="0">
      <protection locked="0"/>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183" fontId="31" fillId="0" borderId="0">
      <protection locked="0"/>
    </xf>
    <xf numFmtId="183" fontId="31" fillId="0" borderId="0">
      <protection locked="0"/>
    </xf>
    <xf numFmtId="0" fontId="38" fillId="8" borderId="0" applyNumberFormat="0" applyBorder="0" applyAlignment="0" applyProtection="0">
      <alignment vertical="center"/>
    </xf>
    <xf numFmtId="183" fontId="31" fillId="0" borderId="0">
      <protection locked="0"/>
    </xf>
    <xf numFmtId="0" fontId="38" fillId="8" borderId="0" applyNumberFormat="0" applyBorder="0" applyAlignment="0" applyProtection="0">
      <alignment vertical="center"/>
    </xf>
    <xf numFmtId="183" fontId="31" fillId="0" borderId="0">
      <protection locked="0"/>
    </xf>
    <xf numFmtId="183" fontId="31" fillId="0" borderId="0">
      <protection locked="0"/>
    </xf>
    <xf numFmtId="183" fontId="31" fillId="0" borderId="0">
      <protection locked="0"/>
    </xf>
    <xf numFmtId="183" fontId="31" fillId="0" borderId="0">
      <protection locked="0"/>
    </xf>
    <xf numFmtId="183" fontId="31" fillId="0" borderId="0">
      <protection locked="0"/>
    </xf>
    <xf numFmtId="0" fontId="29" fillId="8" borderId="0" applyNumberFormat="0" applyBorder="0" applyAlignment="0" applyProtection="0">
      <alignment vertical="center"/>
    </xf>
    <xf numFmtId="183" fontId="31" fillId="0" borderId="0">
      <protection locked="0"/>
    </xf>
    <xf numFmtId="183" fontId="31" fillId="0" borderId="0">
      <protection locked="0"/>
    </xf>
    <xf numFmtId="0" fontId="29" fillId="8" borderId="0" applyNumberFormat="0" applyBorder="0" applyAlignment="0" applyProtection="0">
      <alignment vertical="center"/>
    </xf>
    <xf numFmtId="183" fontId="31" fillId="0" borderId="0">
      <protection locked="0"/>
    </xf>
    <xf numFmtId="183" fontId="31" fillId="0" borderId="0">
      <protection locked="0"/>
    </xf>
    <xf numFmtId="183" fontId="31" fillId="0" borderId="0">
      <protection locked="0"/>
    </xf>
    <xf numFmtId="0" fontId="37" fillId="8" borderId="0" applyNumberFormat="0" applyBorder="0" applyAlignment="0" applyProtection="0"/>
    <xf numFmtId="0" fontId="38" fillId="8" borderId="0" applyNumberFormat="0" applyBorder="0" applyAlignment="0" applyProtection="0">
      <alignment vertical="center"/>
    </xf>
    <xf numFmtId="0" fontId="29" fillId="8" borderId="0" applyNumberFormat="0" applyBorder="0" applyAlignment="0" applyProtection="0">
      <alignment vertical="center"/>
    </xf>
    <xf numFmtId="183" fontId="31" fillId="0" borderId="0">
      <protection locked="0"/>
    </xf>
    <xf numFmtId="0" fontId="38" fillId="8" borderId="0" applyNumberFormat="0" applyBorder="0" applyAlignment="0" applyProtection="0">
      <alignment vertical="center"/>
    </xf>
    <xf numFmtId="183" fontId="31" fillId="0" borderId="0">
      <protection locked="0"/>
    </xf>
    <xf numFmtId="0" fontId="29" fillId="8" borderId="0" applyNumberFormat="0" applyBorder="0" applyAlignment="0" applyProtection="0">
      <alignment vertical="center"/>
    </xf>
    <xf numFmtId="0" fontId="37" fillId="8" borderId="0" applyNumberFormat="0" applyBorder="0" applyAlignment="0" applyProtection="0"/>
    <xf numFmtId="183" fontId="31" fillId="0" borderId="0">
      <protection locked="0"/>
    </xf>
    <xf numFmtId="183" fontId="31" fillId="0" borderId="0">
      <protection locked="0"/>
    </xf>
    <xf numFmtId="183" fontId="31" fillId="0" borderId="0">
      <protection locked="0"/>
    </xf>
    <xf numFmtId="183" fontId="31" fillId="0" borderId="0">
      <protection locked="0"/>
    </xf>
    <xf numFmtId="0" fontId="29" fillId="8" borderId="0" applyNumberFormat="0" applyBorder="0" applyAlignment="0" applyProtection="0">
      <alignment vertical="center"/>
    </xf>
    <xf numFmtId="183" fontId="31" fillId="0" borderId="0">
      <protection locked="0"/>
    </xf>
    <xf numFmtId="183" fontId="31" fillId="0" borderId="0">
      <protection locked="0"/>
    </xf>
    <xf numFmtId="183" fontId="31" fillId="0" borderId="0">
      <protection locked="0"/>
    </xf>
    <xf numFmtId="183" fontId="31" fillId="0" borderId="0">
      <protection locked="0"/>
    </xf>
    <xf numFmtId="183" fontId="31" fillId="0" borderId="0">
      <protection locked="0"/>
    </xf>
    <xf numFmtId="183" fontId="31" fillId="0" borderId="0">
      <protection locked="0"/>
    </xf>
    <xf numFmtId="0" fontId="29" fillId="8" borderId="0" applyNumberFormat="0" applyBorder="0" applyAlignment="0" applyProtection="0">
      <alignment vertical="center"/>
    </xf>
    <xf numFmtId="183" fontId="31" fillId="0" borderId="0">
      <protection locked="0"/>
    </xf>
    <xf numFmtId="0" fontId="29" fillId="8" borderId="0" applyNumberFormat="0" applyBorder="0" applyAlignment="0" applyProtection="0">
      <alignment vertical="center"/>
    </xf>
    <xf numFmtId="183" fontId="31" fillId="0" borderId="0">
      <protection locked="0"/>
    </xf>
    <xf numFmtId="0" fontId="29" fillId="8" borderId="0" applyNumberFormat="0" applyBorder="0" applyAlignment="0" applyProtection="0">
      <alignment vertical="center"/>
    </xf>
    <xf numFmtId="183" fontId="45" fillId="0" borderId="0">
      <protection locked="0"/>
    </xf>
    <xf numFmtId="183" fontId="45" fillId="0" borderId="0">
      <protection locked="0"/>
    </xf>
    <xf numFmtId="183" fontId="45" fillId="0" borderId="0">
      <protection locked="0"/>
    </xf>
    <xf numFmtId="183" fontId="45" fillId="0" borderId="0">
      <protection locked="0"/>
    </xf>
    <xf numFmtId="183" fontId="45" fillId="0" borderId="0">
      <protection locked="0"/>
    </xf>
    <xf numFmtId="183" fontId="45" fillId="0" borderId="0">
      <protection locked="0"/>
    </xf>
    <xf numFmtId="0" fontId="29" fillId="17" borderId="0" applyNumberFormat="0" applyBorder="0" applyAlignment="0" applyProtection="0">
      <alignment vertical="center"/>
    </xf>
    <xf numFmtId="183" fontId="45" fillId="0" borderId="0">
      <protection locked="0"/>
    </xf>
    <xf numFmtId="183" fontId="45" fillId="0" borderId="0">
      <protection locked="0"/>
    </xf>
    <xf numFmtId="0" fontId="29" fillId="17" borderId="0" applyNumberFormat="0" applyBorder="0" applyAlignment="0" applyProtection="0">
      <alignment vertical="center"/>
    </xf>
    <xf numFmtId="0" fontId="29" fillId="8" borderId="0" applyNumberFormat="0" applyBorder="0" applyAlignment="0" applyProtection="0">
      <alignment vertical="center"/>
    </xf>
    <xf numFmtId="183" fontId="45" fillId="0" borderId="0">
      <protection locked="0"/>
    </xf>
    <xf numFmtId="183" fontId="45" fillId="0" borderId="0">
      <protection locked="0"/>
    </xf>
    <xf numFmtId="183" fontId="45" fillId="0" borderId="0">
      <protection locked="0"/>
    </xf>
    <xf numFmtId="183" fontId="45" fillId="0" borderId="0">
      <protection locked="0"/>
    </xf>
    <xf numFmtId="183" fontId="45" fillId="0" borderId="0">
      <protection locked="0"/>
    </xf>
    <xf numFmtId="183" fontId="45" fillId="0" borderId="0">
      <protection locked="0"/>
    </xf>
    <xf numFmtId="183" fontId="45" fillId="0" borderId="0">
      <protection locked="0"/>
    </xf>
    <xf numFmtId="183" fontId="45" fillId="0" borderId="0">
      <protection locked="0"/>
    </xf>
    <xf numFmtId="0" fontId="29" fillId="8" borderId="0" applyNumberFormat="0" applyBorder="0" applyAlignment="0" applyProtection="0">
      <alignment vertical="center"/>
    </xf>
    <xf numFmtId="183" fontId="45" fillId="0" borderId="0">
      <protection locked="0"/>
    </xf>
    <xf numFmtId="183" fontId="45" fillId="0" borderId="0">
      <protection locked="0"/>
    </xf>
    <xf numFmtId="0" fontId="29" fillId="8" borderId="0" applyNumberFormat="0" applyBorder="0" applyAlignment="0" applyProtection="0">
      <alignment vertical="center"/>
    </xf>
    <xf numFmtId="183" fontId="45" fillId="0" borderId="0">
      <protection locked="0"/>
    </xf>
    <xf numFmtId="183" fontId="45" fillId="0" borderId="0">
      <protection locked="0"/>
    </xf>
    <xf numFmtId="183" fontId="45" fillId="0" borderId="0">
      <protection locked="0"/>
    </xf>
    <xf numFmtId="183" fontId="45" fillId="0" borderId="0">
      <protection locked="0"/>
    </xf>
    <xf numFmtId="183" fontId="45" fillId="0" borderId="0">
      <protection locked="0"/>
    </xf>
    <xf numFmtId="183" fontId="45" fillId="0" borderId="0">
      <protection locked="0"/>
    </xf>
    <xf numFmtId="183" fontId="45" fillId="0" borderId="0">
      <protection locked="0"/>
    </xf>
    <xf numFmtId="183" fontId="45" fillId="0" borderId="0">
      <protection locked="0"/>
    </xf>
    <xf numFmtId="0" fontId="29" fillId="8" borderId="0" applyNumberFormat="0" applyBorder="0" applyAlignment="0" applyProtection="0">
      <alignment vertical="center"/>
    </xf>
    <xf numFmtId="183" fontId="45" fillId="0" borderId="0">
      <protection locked="0"/>
    </xf>
    <xf numFmtId="183" fontId="45" fillId="0" borderId="0">
      <protection locked="0"/>
    </xf>
    <xf numFmtId="0" fontId="29" fillId="8" borderId="0" applyNumberFormat="0" applyBorder="0" applyAlignment="0" applyProtection="0">
      <alignment vertical="center"/>
    </xf>
    <xf numFmtId="183" fontId="45" fillId="0" borderId="0">
      <protection locked="0"/>
    </xf>
    <xf numFmtId="183" fontId="45" fillId="0" borderId="0">
      <protection locked="0"/>
    </xf>
    <xf numFmtId="183" fontId="45" fillId="0" borderId="0">
      <protection locked="0"/>
    </xf>
    <xf numFmtId="183" fontId="45" fillId="0" borderId="0">
      <protection locked="0"/>
    </xf>
    <xf numFmtId="183" fontId="45" fillId="0" borderId="0">
      <protection locked="0"/>
    </xf>
    <xf numFmtId="183" fontId="45" fillId="0" borderId="0">
      <protection locked="0"/>
    </xf>
    <xf numFmtId="183" fontId="45" fillId="0" borderId="0">
      <protection locked="0"/>
    </xf>
    <xf numFmtId="183" fontId="45" fillId="0" borderId="0">
      <protection locked="0"/>
    </xf>
    <xf numFmtId="0" fontId="29" fillId="8" borderId="0" applyNumberFormat="0" applyBorder="0" applyAlignment="0" applyProtection="0">
      <alignment vertical="center"/>
    </xf>
    <xf numFmtId="183" fontId="45" fillId="0" borderId="0">
      <protection locked="0"/>
    </xf>
    <xf numFmtId="0" fontId="37" fillId="8" borderId="0" applyNumberFormat="0" applyBorder="0" applyAlignment="0" applyProtection="0"/>
    <xf numFmtId="183" fontId="45" fillId="0" borderId="0">
      <protection locked="0"/>
    </xf>
    <xf numFmtId="183" fontId="45" fillId="0" borderId="0">
      <protection locked="0"/>
    </xf>
    <xf numFmtId="183" fontId="45" fillId="0" borderId="0">
      <protection locked="0"/>
    </xf>
    <xf numFmtId="183" fontId="45" fillId="0" borderId="0">
      <protection locked="0"/>
    </xf>
    <xf numFmtId="183" fontId="45" fillId="0" borderId="0">
      <protection locked="0"/>
    </xf>
    <xf numFmtId="183" fontId="45" fillId="0" borderId="0">
      <protection locked="0"/>
    </xf>
    <xf numFmtId="183" fontId="45" fillId="0" borderId="0">
      <protection locked="0"/>
    </xf>
    <xf numFmtId="183" fontId="31" fillId="0" borderId="0">
      <protection locked="0"/>
    </xf>
    <xf numFmtId="183" fontId="31" fillId="0" borderId="0">
      <protection locked="0"/>
    </xf>
    <xf numFmtId="183" fontId="31" fillId="0" borderId="0">
      <protection locked="0"/>
    </xf>
    <xf numFmtId="9" fontId="0" fillId="0" borderId="0" applyFont="0" applyFill="0" applyBorder="0" applyAlignment="0" applyProtection="0"/>
    <xf numFmtId="0" fontId="37" fillId="8" borderId="0" applyNumberFormat="0" applyBorder="0" applyAlignment="0" applyProtection="0"/>
    <xf numFmtId="9" fontId="0" fillId="0" borderId="0" applyFont="0" applyFill="0" applyBorder="0" applyAlignment="0" applyProtection="0">
      <alignment vertical="center"/>
    </xf>
    <xf numFmtId="0" fontId="37" fillId="8" borderId="0" applyNumberFormat="0" applyBorder="0" applyAlignment="0" applyProtection="0"/>
    <xf numFmtId="9" fontId="0" fillId="0" borderId="0" applyFont="0" applyFill="0" applyBorder="0" applyAlignment="0" applyProtection="0">
      <alignment vertical="center"/>
    </xf>
    <xf numFmtId="0" fontId="29" fillId="17" borderId="0" applyNumberFormat="0" applyBorder="0" applyAlignment="0" applyProtection="0">
      <alignment vertical="center"/>
    </xf>
    <xf numFmtId="9" fontId="0" fillId="0" borderId="0" applyFont="0" applyFill="0" applyBorder="0" applyAlignment="0" applyProtection="0">
      <alignment vertical="center"/>
    </xf>
    <xf numFmtId="0" fontId="37" fillId="8" borderId="0" applyNumberFormat="0" applyBorder="0" applyAlignment="0" applyProtection="0"/>
    <xf numFmtId="9" fontId="0" fillId="0" borderId="0" applyFont="0" applyFill="0" applyBorder="0" applyAlignment="0" applyProtection="0"/>
    <xf numFmtId="0" fontId="29" fillId="8" borderId="0" applyNumberFormat="0" applyBorder="0" applyAlignment="0" applyProtection="0">
      <alignment vertical="center"/>
    </xf>
    <xf numFmtId="0" fontId="29" fillId="8"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29" fillId="8"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51" fillId="0" borderId="14" applyNumberFormat="0" applyFill="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51" fillId="0" borderId="14" applyNumberFormat="0" applyFill="0" applyAlignment="0" applyProtection="0">
      <alignment vertical="center"/>
    </xf>
    <xf numFmtId="0" fontId="51" fillId="0" borderId="14" applyNumberFormat="0" applyFill="0" applyAlignment="0" applyProtection="0">
      <alignment vertical="center"/>
    </xf>
    <xf numFmtId="0" fontId="43" fillId="8" borderId="0" applyNumberFormat="0" applyBorder="0" applyAlignment="0" applyProtection="0">
      <alignment vertical="center"/>
    </xf>
    <xf numFmtId="0" fontId="51" fillId="0" borderId="14" applyNumberFormat="0" applyFill="0" applyAlignment="0" applyProtection="0">
      <alignment vertical="center"/>
    </xf>
    <xf numFmtId="0" fontId="29" fillId="8" borderId="0" applyNumberFormat="0" applyBorder="0" applyAlignment="0" applyProtection="0">
      <alignment vertical="center"/>
    </xf>
    <xf numFmtId="0" fontId="51" fillId="0" borderId="14" applyNumberFormat="0" applyFill="0" applyAlignment="0" applyProtection="0">
      <alignment vertical="center"/>
    </xf>
    <xf numFmtId="0" fontId="51" fillId="0" borderId="14" applyNumberFormat="0" applyFill="0" applyAlignment="0" applyProtection="0">
      <alignment vertical="center"/>
    </xf>
    <xf numFmtId="0" fontId="52" fillId="0" borderId="16" applyNumberFormat="0" applyFill="0" applyAlignment="0" applyProtection="0">
      <alignment vertical="center"/>
    </xf>
    <xf numFmtId="0" fontId="52" fillId="0" borderId="16" applyNumberFormat="0" applyFill="0" applyAlignment="0" applyProtection="0">
      <alignment vertical="center"/>
    </xf>
    <xf numFmtId="0" fontId="29" fillId="8" borderId="0" applyNumberFormat="0" applyBorder="0" applyAlignment="0" applyProtection="0">
      <alignment vertical="center"/>
    </xf>
    <xf numFmtId="0" fontId="29" fillId="17" borderId="0" applyNumberFormat="0" applyBorder="0" applyAlignment="0" applyProtection="0">
      <alignment vertical="center"/>
    </xf>
    <xf numFmtId="0" fontId="51" fillId="0" borderId="14" applyNumberFormat="0" applyFill="0" applyAlignment="0" applyProtection="0">
      <alignment vertical="center"/>
    </xf>
    <xf numFmtId="0" fontId="29" fillId="17" borderId="0" applyNumberFormat="0" applyBorder="0" applyAlignment="0" applyProtection="0">
      <alignment vertical="center"/>
    </xf>
    <xf numFmtId="0" fontId="52" fillId="0" borderId="16" applyNumberFormat="0" applyFill="0" applyAlignment="0" applyProtection="0">
      <alignment vertical="center"/>
    </xf>
    <xf numFmtId="0" fontId="29" fillId="17" borderId="0" applyNumberFormat="0" applyBorder="0" applyAlignment="0" applyProtection="0">
      <alignment vertical="center"/>
    </xf>
    <xf numFmtId="0" fontId="29" fillId="8" borderId="0" applyNumberFormat="0" applyBorder="0" applyAlignment="0" applyProtection="0">
      <alignment vertical="center"/>
    </xf>
    <xf numFmtId="0" fontId="51" fillId="0" borderId="14" applyNumberFormat="0" applyFill="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51" fillId="0" borderId="14" applyNumberFormat="0" applyFill="0" applyAlignment="0" applyProtection="0">
      <alignment vertical="center"/>
    </xf>
    <xf numFmtId="0" fontId="29" fillId="8" borderId="0" applyNumberFormat="0" applyBorder="0" applyAlignment="0" applyProtection="0">
      <alignment vertical="center"/>
    </xf>
    <xf numFmtId="0" fontId="51" fillId="0" borderId="14" applyNumberFormat="0" applyFill="0" applyAlignment="0" applyProtection="0">
      <alignment vertical="center"/>
    </xf>
    <xf numFmtId="0" fontId="29" fillId="8" borderId="0" applyNumberFormat="0" applyBorder="0" applyAlignment="0" applyProtection="0">
      <alignment vertical="center"/>
    </xf>
    <xf numFmtId="0" fontId="51" fillId="0" borderId="14" applyNumberFormat="0" applyFill="0" applyAlignment="0" applyProtection="0">
      <alignment vertical="center"/>
    </xf>
    <xf numFmtId="0" fontId="29" fillId="8" borderId="0" applyNumberFormat="0" applyBorder="0" applyAlignment="0" applyProtection="0">
      <alignment vertical="center"/>
    </xf>
    <xf numFmtId="0" fontId="51" fillId="0" borderId="14" applyNumberFormat="0" applyFill="0" applyAlignment="0" applyProtection="0">
      <alignment vertical="center"/>
    </xf>
    <xf numFmtId="0" fontId="29" fillId="8" borderId="0" applyNumberFormat="0" applyBorder="0" applyAlignment="0" applyProtection="0">
      <alignment vertical="center"/>
    </xf>
    <xf numFmtId="0" fontId="51" fillId="0" borderId="14" applyNumberFormat="0" applyFill="0" applyAlignment="0" applyProtection="0">
      <alignment vertical="center"/>
    </xf>
    <xf numFmtId="0" fontId="37" fillId="8" borderId="0" applyNumberFormat="0" applyBorder="0" applyAlignment="0" applyProtection="0"/>
    <xf numFmtId="0" fontId="29" fillId="8" borderId="0" applyNumberFormat="0" applyBorder="0" applyAlignment="0" applyProtection="0">
      <alignment vertical="center"/>
    </xf>
    <xf numFmtId="0" fontId="51" fillId="0" borderId="14" applyNumberFormat="0" applyFill="0" applyAlignment="0" applyProtection="0">
      <alignment vertical="center"/>
    </xf>
    <xf numFmtId="0" fontId="29" fillId="17" borderId="0" applyNumberFormat="0" applyBorder="0" applyAlignment="0" applyProtection="0">
      <alignment vertical="center"/>
    </xf>
    <xf numFmtId="0" fontId="44" fillId="0" borderId="12" applyNumberFormat="0" applyFill="0" applyAlignment="0" applyProtection="0">
      <alignment vertical="center"/>
    </xf>
    <xf numFmtId="0" fontId="37" fillId="8" borderId="0" applyNumberFormat="0" applyBorder="0" applyAlignment="0" applyProtection="0"/>
    <xf numFmtId="0" fontId="44" fillId="0" borderId="12" applyNumberFormat="0" applyFill="0" applyAlignment="0" applyProtection="0">
      <alignment vertical="center"/>
    </xf>
    <xf numFmtId="0" fontId="44" fillId="0" borderId="12" applyNumberFormat="0" applyFill="0" applyAlignment="0" applyProtection="0">
      <alignment vertical="center"/>
    </xf>
    <xf numFmtId="0" fontId="44" fillId="0" borderId="12" applyNumberFormat="0" applyFill="0" applyAlignment="0" applyProtection="0">
      <alignment vertical="center"/>
    </xf>
    <xf numFmtId="0" fontId="75" fillId="0" borderId="12" applyNumberFormat="0" applyFill="0" applyAlignment="0" applyProtection="0">
      <alignment vertical="center"/>
    </xf>
    <xf numFmtId="0" fontId="29" fillId="8" borderId="0" applyNumberFormat="0" applyBorder="0" applyAlignment="0" applyProtection="0">
      <alignment vertical="center"/>
    </xf>
    <xf numFmtId="0" fontId="75" fillId="0" borderId="12" applyNumberFormat="0" applyFill="0" applyAlignment="0" applyProtection="0">
      <alignment vertical="center"/>
    </xf>
    <xf numFmtId="0" fontId="75" fillId="0" borderId="12" applyNumberFormat="0" applyFill="0" applyAlignment="0" applyProtection="0">
      <alignment vertical="center"/>
    </xf>
    <xf numFmtId="0" fontId="44" fillId="0" borderId="12" applyNumberFormat="0" applyFill="0" applyAlignment="0" applyProtection="0">
      <alignment vertical="center"/>
    </xf>
    <xf numFmtId="0" fontId="44" fillId="0" borderId="12" applyNumberFormat="0" applyFill="0" applyAlignment="0" applyProtection="0">
      <alignment vertical="center"/>
    </xf>
    <xf numFmtId="0" fontId="44" fillId="0" borderId="12" applyNumberFormat="0" applyFill="0" applyAlignment="0" applyProtection="0">
      <alignment vertical="center"/>
    </xf>
    <xf numFmtId="0" fontId="44" fillId="0" borderId="12" applyNumberFormat="0" applyFill="0" applyAlignment="0" applyProtection="0">
      <alignment vertical="center"/>
    </xf>
    <xf numFmtId="0" fontId="44" fillId="0" borderId="12" applyNumberFormat="0" applyFill="0" applyAlignment="0" applyProtection="0">
      <alignment vertical="center"/>
    </xf>
    <xf numFmtId="0" fontId="75" fillId="0" borderId="12" applyNumberFormat="0" applyFill="0" applyAlignment="0" applyProtection="0">
      <alignment vertical="center"/>
    </xf>
    <xf numFmtId="0" fontId="75" fillId="0" borderId="12" applyNumberFormat="0" applyFill="0" applyAlignment="0" applyProtection="0">
      <alignment vertical="center"/>
    </xf>
    <xf numFmtId="0" fontId="75" fillId="0" borderId="28" applyNumberFormat="0" applyFill="0" applyAlignment="0" applyProtection="0">
      <alignment vertical="center"/>
    </xf>
    <xf numFmtId="0" fontId="44" fillId="0" borderId="12" applyNumberFormat="0" applyFill="0" applyAlignment="0" applyProtection="0">
      <alignment vertical="center"/>
    </xf>
    <xf numFmtId="0" fontId="73" fillId="0" borderId="25" applyNumberFormat="0" applyFill="0" applyAlignment="0" applyProtection="0">
      <alignment vertical="center"/>
    </xf>
    <xf numFmtId="0" fontId="39" fillId="8" borderId="0" applyNumberFormat="0" applyBorder="0" applyAlignment="0" applyProtection="0">
      <alignment vertical="center"/>
    </xf>
    <xf numFmtId="0" fontId="73" fillId="0" borderId="25" applyNumberFormat="0" applyFill="0" applyAlignment="0" applyProtection="0">
      <alignment vertical="center"/>
    </xf>
    <xf numFmtId="0" fontId="73" fillId="0" borderId="25" applyNumberFormat="0" applyFill="0" applyAlignment="0" applyProtection="0">
      <alignment vertical="center"/>
    </xf>
    <xf numFmtId="0" fontId="73" fillId="0" borderId="25" applyNumberFormat="0" applyFill="0" applyAlignment="0" applyProtection="0">
      <alignment vertical="center"/>
    </xf>
    <xf numFmtId="0" fontId="29" fillId="8" borderId="0" applyNumberFormat="0" applyBorder="0" applyAlignment="0" applyProtection="0">
      <alignment vertical="center"/>
    </xf>
    <xf numFmtId="0" fontId="73" fillId="0" borderId="25" applyNumberFormat="0" applyFill="0" applyAlignment="0" applyProtection="0">
      <alignment vertical="center"/>
    </xf>
    <xf numFmtId="0" fontId="74" fillId="0" borderId="27" applyNumberFormat="0" applyFill="0" applyAlignment="0" applyProtection="0">
      <alignment vertical="center"/>
    </xf>
    <xf numFmtId="0" fontId="29" fillId="8" borderId="0" applyNumberFormat="0" applyBorder="0" applyAlignment="0" applyProtection="0">
      <alignment vertical="center"/>
    </xf>
    <xf numFmtId="0" fontId="74" fillId="0" borderId="27" applyNumberFormat="0" applyFill="0" applyAlignment="0" applyProtection="0">
      <alignment vertical="center"/>
    </xf>
    <xf numFmtId="0" fontId="29" fillId="17" borderId="0" applyNumberFormat="0" applyBorder="0" applyAlignment="0" applyProtection="0">
      <alignment vertical="center"/>
    </xf>
    <xf numFmtId="0" fontId="29" fillId="8" borderId="0" applyNumberFormat="0" applyBorder="0" applyAlignment="0" applyProtection="0">
      <alignment vertical="center"/>
    </xf>
    <xf numFmtId="0" fontId="74" fillId="0" borderId="27" applyNumberFormat="0" applyFill="0" applyAlignment="0" applyProtection="0">
      <alignment vertical="center"/>
    </xf>
    <xf numFmtId="0" fontId="29" fillId="8" borderId="0" applyNumberFormat="0" applyBorder="0" applyAlignment="0" applyProtection="0">
      <alignment vertical="center"/>
    </xf>
    <xf numFmtId="0" fontId="73" fillId="0" borderId="25" applyNumberFormat="0" applyFill="0" applyAlignment="0" applyProtection="0">
      <alignment vertical="center"/>
    </xf>
    <xf numFmtId="0" fontId="73" fillId="0" borderId="25" applyNumberFormat="0" applyFill="0" applyAlignment="0" applyProtection="0">
      <alignment vertical="center"/>
    </xf>
    <xf numFmtId="0" fontId="73" fillId="0" borderId="25" applyNumberFormat="0" applyFill="0" applyAlignment="0" applyProtection="0">
      <alignment vertical="center"/>
    </xf>
    <xf numFmtId="0" fontId="43" fillId="8" borderId="0" applyNumberFormat="0" applyBorder="0" applyAlignment="0" applyProtection="0">
      <alignment vertical="center"/>
    </xf>
    <xf numFmtId="0" fontId="73" fillId="0" borderId="25" applyNumberFormat="0" applyFill="0" applyAlignment="0" applyProtection="0">
      <alignment vertical="center"/>
    </xf>
    <xf numFmtId="0" fontId="73" fillId="0" borderId="25" applyNumberFormat="0" applyFill="0" applyAlignment="0" applyProtection="0">
      <alignment vertical="center"/>
    </xf>
    <xf numFmtId="0" fontId="74" fillId="0" borderId="27" applyNumberFormat="0" applyFill="0" applyAlignment="0" applyProtection="0">
      <alignment vertical="center"/>
    </xf>
    <xf numFmtId="0" fontId="74" fillId="0" borderId="27" applyNumberFormat="0" applyFill="0" applyAlignment="0" applyProtection="0">
      <alignment vertical="center"/>
    </xf>
    <xf numFmtId="0" fontId="29" fillId="8" borderId="0" applyNumberFormat="0" applyBorder="0" applyAlignment="0" applyProtection="0">
      <alignment vertical="center"/>
    </xf>
    <xf numFmtId="0" fontId="74" fillId="0" borderId="27" applyNumberFormat="0" applyFill="0" applyAlignment="0" applyProtection="0">
      <alignment vertical="center"/>
    </xf>
    <xf numFmtId="0" fontId="29" fillId="8" borderId="0" applyNumberFormat="0" applyBorder="0" applyAlignment="0" applyProtection="0">
      <alignment vertical="center"/>
    </xf>
    <xf numFmtId="0" fontId="37" fillId="8" borderId="0" applyNumberFormat="0" applyBorder="0" applyAlignment="0" applyProtection="0"/>
    <xf numFmtId="0" fontId="74" fillId="0" borderId="29" applyNumberFormat="0" applyFill="0" applyAlignment="0" applyProtection="0">
      <alignment vertical="center"/>
    </xf>
    <xf numFmtId="0" fontId="29" fillId="8" borderId="0" applyNumberFormat="0" applyBorder="0" applyAlignment="0" applyProtection="0">
      <alignment vertical="center"/>
    </xf>
    <xf numFmtId="0" fontId="73" fillId="0" borderId="25" applyNumberFormat="0" applyFill="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29" fillId="8" borderId="0" applyNumberFormat="0" applyBorder="0" applyAlignment="0" applyProtection="0">
      <alignment vertical="center"/>
    </xf>
    <xf numFmtId="0" fontId="73" fillId="0" borderId="0" applyNumberFormat="0" applyFill="0" applyBorder="0" applyAlignment="0" applyProtection="0">
      <alignment vertical="center"/>
    </xf>
    <xf numFmtId="0" fontId="29" fillId="8" borderId="0" applyNumberFormat="0" applyBorder="0" applyAlignment="0" applyProtection="0">
      <alignment vertical="center"/>
    </xf>
    <xf numFmtId="0" fontId="73" fillId="0" borderId="0" applyNumberFormat="0" applyFill="0" applyBorder="0" applyAlignment="0" applyProtection="0">
      <alignment vertical="center"/>
    </xf>
    <xf numFmtId="0" fontId="29" fillId="8" borderId="0" applyNumberFormat="0" applyBorder="0" applyAlignment="0" applyProtection="0">
      <alignment vertical="center"/>
    </xf>
    <xf numFmtId="0" fontId="74" fillId="0" borderId="0" applyNumberFormat="0" applyFill="0" applyBorder="0" applyAlignment="0" applyProtection="0">
      <alignment vertical="center"/>
    </xf>
    <xf numFmtId="0" fontId="29" fillId="8" borderId="0" applyNumberFormat="0" applyBorder="0" applyAlignment="0" applyProtection="0">
      <alignment vertical="center"/>
    </xf>
    <xf numFmtId="0" fontId="74" fillId="0" borderId="0" applyNumberFormat="0" applyFill="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74" fillId="0" borderId="0" applyNumberFormat="0" applyFill="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1" fillId="8" borderId="0" applyNumberFormat="0" applyBorder="0" applyAlignment="0" applyProtection="0">
      <alignment vertical="center"/>
    </xf>
    <xf numFmtId="0" fontId="74"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29" fillId="8" borderId="0" applyNumberFormat="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58" fillId="0" borderId="0" applyNumberFormat="0" applyFill="0" applyBorder="0" applyAlignment="0" applyProtection="0">
      <alignment vertical="center"/>
    </xf>
    <xf numFmtId="0" fontId="29" fillId="8" borderId="0" applyNumberFormat="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58" fillId="0" borderId="0" applyNumberFormat="0" applyFill="0" applyBorder="0" applyAlignment="0" applyProtection="0">
      <alignment vertical="center"/>
    </xf>
    <xf numFmtId="0" fontId="29" fillId="8" borderId="0" applyNumberFormat="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17" fillId="0" borderId="1">
      <alignment horizontal="distributed" vertical="center" wrapText="1"/>
    </xf>
    <xf numFmtId="0" fontId="17" fillId="0" borderId="1">
      <alignment horizontal="distributed" vertical="center" wrapText="1"/>
    </xf>
    <xf numFmtId="0" fontId="29" fillId="8" borderId="0" applyNumberFormat="0" applyBorder="0" applyAlignment="0" applyProtection="0">
      <alignment vertical="center"/>
    </xf>
    <xf numFmtId="0" fontId="29" fillId="17" borderId="0" applyNumberFormat="0" applyBorder="0" applyAlignment="0" applyProtection="0">
      <alignment vertical="center"/>
    </xf>
    <xf numFmtId="0" fontId="17" fillId="0" borderId="1">
      <alignment horizontal="distributed" vertical="center" wrapText="1"/>
    </xf>
    <xf numFmtId="0" fontId="29" fillId="8" borderId="0" applyNumberFormat="0" applyBorder="0" applyAlignment="0" applyProtection="0">
      <alignment vertical="center"/>
    </xf>
    <xf numFmtId="0" fontId="29" fillId="1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43"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7" fillId="8" borderId="0" applyNumberFormat="0" applyBorder="0" applyAlignment="0" applyProtection="0"/>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7" fillId="8" borderId="0" applyNumberFormat="0" applyBorder="0" applyAlignment="0" applyProtection="0"/>
    <xf numFmtId="0" fontId="29" fillId="8" borderId="0" applyNumberFormat="0" applyBorder="0" applyAlignment="0" applyProtection="0">
      <alignment vertical="center"/>
    </xf>
    <xf numFmtId="0" fontId="39" fillId="17" borderId="0" applyNumberFormat="0" applyBorder="0" applyAlignment="0" applyProtection="0">
      <alignment vertical="center"/>
    </xf>
    <xf numFmtId="0" fontId="29" fillId="8"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55"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43" fillId="8" borderId="0" applyNumberFormat="0" applyBorder="0" applyAlignment="0" applyProtection="0">
      <alignment vertical="center"/>
    </xf>
    <xf numFmtId="0" fontId="39" fillId="17" borderId="0" applyNumberFormat="0" applyBorder="0" applyAlignment="0" applyProtection="0">
      <alignment vertical="center"/>
    </xf>
    <xf numFmtId="0" fontId="43" fillId="8" borderId="0" applyNumberFormat="0" applyBorder="0" applyAlignment="0" applyProtection="0">
      <alignment vertical="center"/>
    </xf>
    <xf numFmtId="0" fontId="39" fillId="17" borderId="0" applyNumberFormat="0" applyBorder="0" applyAlignment="0" applyProtection="0">
      <alignment vertical="center"/>
    </xf>
    <xf numFmtId="0" fontId="43" fillId="8" borderId="0" applyNumberFormat="0" applyBorder="0" applyAlignment="0" applyProtection="0">
      <alignment vertical="center"/>
    </xf>
    <xf numFmtId="0" fontId="39" fillId="17" borderId="0" applyNumberFormat="0" applyBorder="0" applyAlignment="0" applyProtection="0">
      <alignment vertical="center"/>
    </xf>
    <xf numFmtId="0" fontId="43" fillId="8" borderId="0" applyNumberFormat="0" applyBorder="0" applyAlignment="0" applyProtection="0">
      <alignment vertical="center"/>
    </xf>
    <xf numFmtId="0" fontId="29" fillId="17" borderId="0" applyNumberFormat="0" applyBorder="0" applyAlignment="0" applyProtection="0">
      <alignment vertical="center"/>
    </xf>
    <xf numFmtId="0" fontId="29" fillId="8" borderId="0" applyNumberFormat="0" applyBorder="0" applyAlignment="0" applyProtection="0">
      <alignment vertical="center"/>
    </xf>
    <xf numFmtId="0" fontId="29" fillId="17" borderId="0" applyNumberFormat="0" applyBorder="0" applyAlignment="0" applyProtection="0">
      <alignment vertical="center"/>
    </xf>
    <xf numFmtId="0" fontId="29" fillId="8"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8"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8"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8" borderId="0" applyNumberFormat="0" applyBorder="0" applyAlignment="0" applyProtection="0">
      <alignment vertical="center"/>
    </xf>
    <xf numFmtId="0" fontId="29" fillId="17" borderId="0" applyNumberFormat="0" applyBorder="0" applyAlignment="0" applyProtection="0">
      <alignment vertical="center"/>
    </xf>
    <xf numFmtId="0" fontId="39" fillId="8" borderId="0" applyNumberFormat="0" applyBorder="0" applyAlignment="0" applyProtection="0">
      <alignment vertical="center"/>
    </xf>
    <xf numFmtId="0" fontId="29" fillId="17" borderId="0" applyNumberFormat="0" applyBorder="0" applyAlignment="0" applyProtection="0">
      <alignment vertical="center"/>
    </xf>
    <xf numFmtId="0" fontId="29" fillId="8" borderId="0" applyNumberFormat="0" applyBorder="0" applyAlignment="0" applyProtection="0">
      <alignment vertical="center"/>
    </xf>
    <xf numFmtId="0" fontId="29" fillId="17" borderId="0" applyNumberFormat="0" applyBorder="0" applyAlignment="0" applyProtection="0">
      <alignment vertical="center"/>
    </xf>
    <xf numFmtId="0" fontId="29" fillId="8"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7" borderId="0" applyNumberFormat="0" applyBorder="0" applyAlignment="0" applyProtection="0">
      <alignment vertical="center"/>
    </xf>
    <xf numFmtId="0" fontId="37" fillId="8" borderId="0" applyNumberFormat="0" applyBorder="0" applyAlignment="0" applyProtection="0"/>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8"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8" borderId="0" applyNumberFormat="0" applyBorder="0" applyAlignment="0" applyProtection="0">
      <alignment vertical="center"/>
    </xf>
    <xf numFmtId="0" fontId="37" fillId="8" borderId="0" applyNumberFormat="0" applyBorder="0" applyAlignment="0" applyProtection="0"/>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8"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37" fillId="8" borderId="0" applyNumberFormat="0" applyBorder="0" applyAlignment="0" applyProtection="0"/>
    <xf numFmtId="0" fontId="29" fillId="8"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8"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8"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7" fillId="8" borderId="0" applyNumberFormat="0" applyBorder="0" applyAlignment="0" applyProtection="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7" fillId="8" borderId="0" applyNumberFormat="0" applyBorder="0" applyAlignment="0" applyProtection="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7" fillId="8" borderId="0" applyNumberFormat="0" applyBorder="0" applyAlignment="0" applyProtection="0"/>
    <xf numFmtId="0" fontId="29" fillId="8" borderId="0" applyNumberFormat="0" applyBorder="0" applyAlignment="0" applyProtection="0">
      <alignment vertical="center"/>
    </xf>
    <xf numFmtId="0" fontId="37" fillId="8" borderId="0" applyNumberFormat="0" applyBorder="0" applyAlignment="0" applyProtection="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7" borderId="0" applyNumberFormat="0" applyBorder="0" applyAlignment="0" applyProtection="0">
      <alignment vertical="center"/>
    </xf>
    <xf numFmtId="0" fontId="37" fillId="8" borderId="0" applyNumberFormat="0" applyBorder="0" applyAlignment="0" applyProtection="0"/>
    <xf numFmtId="0" fontId="29" fillId="8" borderId="0" applyNumberFormat="0" applyBorder="0" applyAlignment="0" applyProtection="0">
      <alignment vertical="center"/>
    </xf>
    <xf numFmtId="0" fontId="29" fillId="17" borderId="0" applyNumberFormat="0" applyBorder="0" applyAlignment="0" applyProtection="0">
      <alignment vertical="center"/>
    </xf>
    <xf numFmtId="0" fontId="37" fillId="8" borderId="0" applyNumberFormat="0" applyBorder="0" applyAlignment="0" applyProtection="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8"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37" fillId="8" borderId="0" applyNumberFormat="0" applyBorder="0" applyAlignment="0" applyProtection="0"/>
    <xf numFmtId="0" fontId="29" fillId="17" borderId="0" applyNumberFormat="0" applyBorder="0" applyAlignment="0" applyProtection="0">
      <alignment vertical="center"/>
    </xf>
    <xf numFmtId="0" fontId="37" fillId="8" borderId="0" applyNumberFormat="0" applyBorder="0" applyAlignment="0" applyProtection="0"/>
    <xf numFmtId="0" fontId="29" fillId="17" borderId="0" applyNumberFormat="0" applyBorder="0" applyAlignment="0" applyProtection="0">
      <alignment vertical="center"/>
    </xf>
    <xf numFmtId="0" fontId="29" fillId="8" borderId="0" applyNumberFormat="0" applyBorder="0" applyAlignment="0" applyProtection="0">
      <alignment vertical="center"/>
    </xf>
    <xf numFmtId="0" fontId="29" fillId="17" borderId="0" applyNumberFormat="0" applyBorder="0" applyAlignment="0" applyProtection="0">
      <alignment vertical="center"/>
    </xf>
    <xf numFmtId="0" fontId="37" fillId="8" borderId="0" applyNumberFormat="0" applyBorder="0" applyAlignment="0" applyProtection="0"/>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8"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8" borderId="0" applyNumberFormat="0" applyBorder="0" applyAlignment="0" applyProtection="0">
      <alignment vertical="center"/>
    </xf>
    <xf numFmtId="0" fontId="37" fillId="8" borderId="0" applyNumberFormat="0" applyBorder="0" applyAlignment="0" applyProtection="0"/>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8" borderId="0" applyNumberFormat="0" applyBorder="0" applyAlignment="0" applyProtection="0">
      <alignment vertical="center"/>
    </xf>
    <xf numFmtId="0" fontId="29" fillId="17" borderId="0" applyNumberFormat="0" applyBorder="0" applyAlignment="0" applyProtection="0">
      <alignment vertical="center"/>
    </xf>
    <xf numFmtId="0" fontId="29" fillId="8" borderId="0" applyNumberFormat="0" applyBorder="0" applyAlignment="0" applyProtection="0">
      <alignment vertical="center"/>
    </xf>
    <xf numFmtId="0" fontId="29" fillId="17" borderId="0" applyNumberFormat="0" applyBorder="0" applyAlignment="0" applyProtection="0">
      <alignment vertical="center"/>
    </xf>
    <xf numFmtId="0" fontId="29" fillId="8"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7" borderId="0" applyNumberFormat="0" applyBorder="0" applyAlignment="0" applyProtection="0">
      <alignment vertical="center"/>
    </xf>
    <xf numFmtId="0" fontId="29" fillId="8"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8"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39" fillId="17" borderId="0" applyNumberFormat="0" applyBorder="0" applyAlignment="0" applyProtection="0">
      <alignment vertical="center"/>
    </xf>
    <xf numFmtId="0" fontId="37" fillId="8" borderId="0" applyNumberFormat="0" applyBorder="0" applyAlignment="0" applyProtection="0"/>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8" borderId="0" applyNumberFormat="0" applyBorder="0" applyAlignment="0" applyProtection="0">
      <alignment vertical="center"/>
    </xf>
    <xf numFmtId="0" fontId="29" fillId="17" borderId="0" applyNumberFormat="0" applyBorder="0" applyAlignment="0" applyProtection="0">
      <alignment vertical="center"/>
    </xf>
    <xf numFmtId="0" fontId="29" fillId="8"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37" fillId="8" borderId="0" applyNumberFormat="0" applyBorder="0" applyAlignment="0" applyProtection="0"/>
    <xf numFmtId="0" fontId="29" fillId="8"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8"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8" borderId="0" applyNumberFormat="0" applyBorder="0" applyAlignment="0" applyProtection="0">
      <alignment vertical="center"/>
    </xf>
    <xf numFmtId="0" fontId="29" fillId="17" borderId="0" applyNumberFormat="0" applyBorder="0" applyAlignment="0" applyProtection="0">
      <alignment vertical="center"/>
    </xf>
    <xf numFmtId="0" fontId="29" fillId="8" borderId="0" applyNumberFormat="0" applyBorder="0" applyAlignment="0" applyProtection="0">
      <alignment vertical="center"/>
    </xf>
    <xf numFmtId="0" fontId="55" fillId="17" borderId="0" applyNumberFormat="0" applyBorder="0" applyAlignment="0" applyProtection="0">
      <alignment vertical="center"/>
    </xf>
    <xf numFmtId="0" fontId="55" fillId="17" borderId="0" applyNumberFormat="0" applyBorder="0" applyAlignment="0" applyProtection="0">
      <alignment vertical="center"/>
    </xf>
    <xf numFmtId="0" fontId="55" fillId="1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29" fillId="8" borderId="0" applyNumberFormat="0" applyBorder="0" applyAlignment="0" applyProtection="0">
      <alignment vertical="center"/>
    </xf>
    <xf numFmtId="0" fontId="37" fillId="8" borderId="0" applyNumberFormat="0" applyBorder="0" applyAlignment="0" applyProtection="0"/>
    <xf numFmtId="0" fontId="37" fillId="8" borderId="0" applyNumberFormat="0" applyBorder="0" applyAlignment="0" applyProtection="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7" fillId="8" borderId="0" applyNumberFormat="0" applyBorder="0" applyAlignment="0" applyProtection="0"/>
    <xf numFmtId="0" fontId="29" fillId="8" borderId="0" applyNumberFormat="0" applyBorder="0" applyAlignment="0" applyProtection="0">
      <alignment vertical="center"/>
    </xf>
    <xf numFmtId="0" fontId="37" fillId="8" borderId="0" applyNumberFormat="0" applyBorder="0" applyAlignment="0" applyProtection="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29" fillId="8" borderId="0" applyNumberFormat="0" applyBorder="0" applyAlignment="0" applyProtection="0">
      <alignment vertical="center"/>
    </xf>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29"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7" fillId="8" borderId="0" applyNumberFormat="0" applyBorder="0" applyAlignment="0" applyProtection="0"/>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7" fillId="8" borderId="0" applyNumberFormat="0" applyBorder="0" applyAlignment="0" applyProtection="0"/>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8"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29" fillId="8" borderId="0" applyNumberFormat="0" applyBorder="0" applyAlignment="0" applyProtection="0">
      <alignment vertical="center"/>
    </xf>
    <xf numFmtId="0" fontId="3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7" fillId="8" borderId="0" applyNumberFormat="0" applyBorder="0" applyAlignment="0" applyProtection="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9" fillId="8" borderId="0" applyNumberFormat="0" applyBorder="0" applyAlignment="0" applyProtection="0">
      <alignment vertical="center"/>
    </xf>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29" fillId="8" borderId="0" applyNumberFormat="0" applyBorder="0" applyAlignment="0" applyProtection="0">
      <alignment vertical="center"/>
    </xf>
    <xf numFmtId="0" fontId="37" fillId="8" borderId="0" applyNumberFormat="0" applyBorder="0" applyAlignment="0" applyProtection="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7" fillId="8" borderId="0" applyNumberFormat="0" applyBorder="0" applyAlignment="0" applyProtection="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7" fillId="8" borderId="0" applyNumberFormat="0" applyBorder="0" applyAlignment="0" applyProtection="0"/>
    <xf numFmtId="0" fontId="29" fillId="8" borderId="0" applyNumberFormat="0" applyBorder="0" applyAlignment="0" applyProtection="0">
      <alignment vertical="center"/>
    </xf>
    <xf numFmtId="0" fontId="37" fillId="8" borderId="0" applyNumberFormat="0" applyBorder="0" applyAlignment="0" applyProtection="0"/>
    <xf numFmtId="0" fontId="37" fillId="8" borderId="0" applyNumberFormat="0" applyBorder="0" applyAlignment="0" applyProtection="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7" fillId="8" borderId="0" applyNumberFormat="0" applyBorder="0" applyAlignment="0" applyProtection="0"/>
    <xf numFmtId="0" fontId="29" fillId="8" borderId="0" applyNumberFormat="0" applyBorder="0" applyAlignment="0" applyProtection="0">
      <alignment vertical="center"/>
    </xf>
    <xf numFmtId="0" fontId="29" fillId="17" borderId="0" applyNumberFormat="0" applyBorder="0" applyAlignment="0" applyProtection="0">
      <alignment vertical="center"/>
    </xf>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29" fillId="8" borderId="0" applyNumberFormat="0" applyBorder="0" applyAlignment="0" applyProtection="0">
      <alignment vertical="center"/>
    </xf>
    <xf numFmtId="0" fontId="37" fillId="8" borderId="0" applyNumberFormat="0" applyBorder="0" applyAlignment="0" applyProtection="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7" fillId="8" borderId="0" applyNumberFormat="0" applyBorder="0" applyAlignment="0" applyProtection="0"/>
    <xf numFmtId="0" fontId="37" fillId="8" borderId="0" applyNumberFormat="0" applyBorder="0" applyAlignment="0" applyProtection="0"/>
    <xf numFmtId="0" fontId="29" fillId="8" borderId="0" applyNumberFormat="0" applyBorder="0" applyAlignment="0" applyProtection="0">
      <alignment vertical="center"/>
    </xf>
    <xf numFmtId="0" fontId="37" fillId="8" borderId="0" applyNumberFormat="0" applyBorder="0" applyAlignment="0" applyProtection="0"/>
    <xf numFmtId="0" fontId="29" fillId="8" borderId="0" applyNumberFormat="0" applyBorder="0" applyAlignment="0" applyProtection="0">
      <alignment vertical="center"/>
    </xf>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29" fillId="8" borderId="0" applyNumberFormat="0" applyBorder="0" applyAlignment="0" applyProtection="0">
      <alignment vertical="center"/>
    </xf>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29" fillId="8" borderId="0" applyNumberFormat="0" applyBorder="0" applyAlignment="0" applyProtection="0">
      <alignment vertical="center"/>
    </xf>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7" borderId="0" applyNumberFormat="0" applyBorder="0" applyAlignment="0" applyProtection="0">
      <alignment vertical="center"/>
    </xf>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29" fillId="8" borderId="0" applyNumberFormat="0" applyBorder="0" applyAlignment="0" applyProtection="0">
      <alignment vertical="center"/>
    </xf>
    <xf numFmtId="0" fontId="37" fillId="8" borderId="0" applyNumberFormat="0" applyBorder="0" applyAlignment="0" applyProtection="0"/>
    <xf numFmtId="0" fontId="29" fillId="8" borderId="0" applyNumberFormat="0" applyBorder="0" applyAlignment="0" applyProtection="0">
      <alignment vertical="center"/>
    </xf>
    <xf numFmtId="0" fontId="37" fillId="8" borderId="0" applyNumberFormat="0" applyBorder="0" applyAlignment="0" applyProtection="0"/>
    <xf numFmtId="0" fontId="29" fillId="8" borderId="0" applyNumberFormat="0" applyBorder="0" applyAlignment="0" applyProtection="0">
      <alignment vertical="center"/>
    </xf>
    <xf numFmtId="0" fontId="37" fillId="8" borderId="0" applyNumberFormat="0" applyBorder="0" applyAlignment="0" applyProtection="0"/>
    <xf numFmtId="0" fontId="37" fillId="8" borderId="0" applyNumberFormat="0" applyBorder="0" applyAlignment="0" applyProtection="0"/>
    <xf numFmtId="0" fontId="29" fillId="17" borderId="0" applyNumberFormat="0" applyBorder="0" applyAlignment="0" applyProtection="0">
      <alignment vertical="center"/>
    </xf>
    <xf numFmtId="0" fontId="37" fillId="8" borderId="0" applyNumberFormat="0" applyBorder="0" applyAlignment="0" applyProtection="0"/>
    <xf numFmtId="0" fontId="37" fillId="8" borderId="0" applyNumberFormat="0" applyBorder="0" applyAlignment="0" applyProtection="0"/>
    <xf numFmtId="0" fontId="29" fillId="8" borderId="0" applyNumberFormat="0" applyBorder="0" applyAlignment="0" applyProtection="0">
      <alignment vertical="center"/>
    </xf>
    <xf numFmtId="0" fontId="37" fillId="8" borderId="0" applyNumberFormat="0" applyBorder="0" applyAlignment="0" applyProtection="0"/>
    <xf numFmtId="0" fontId="29" fillId="8" borderId="0" applyNumberFormat="0" applyBorder="0" applyAlignment="0" applyProtection="0">
      <alignment vertical="center"/>
    </xf>
    <xf numFmtId="0" fontId="43" fillId="8" borderId="0" applyNumberFormat="0" applyBorder="0" applyAlignment="0" applyProtection="0">
      <alignment vertical="center"/>
    </xf>
    <xf numFmtId="0" fontId="29" fillId="8" borderId="0" applyNumberFormat="0" applyBorder="0" applyAlignment="0" applyProtection="0">
      <alignment vertical="center"/>
    </xf>
    <xf numFmtId="0" fontId="37" fillId="8" borderId="0" applyNumberFormat="0" applyBorder="0" applyAlignment="0" applyProtection="0"/>
    <xf numFmtId="0" fontId="29" fillId="8" borderId="0" applyNumberFormat="0" applyBorder="0" applyAlignment="0" applyProtection="0">
      <alignment vertical="center"/>
    </xf>
    <xf numFmtId="0" fontId="43" fillId="8" borderId="0" applyNumberFormat="0" applyBorder="0" applyAlignment="0" applyProtection="0">
      <alignment vertical="center"/>
    </xf>
    <xf numFmtId="0" fontId="29" fillId="8" borderId="0" applyNumberFormat="0" applyBorder="0" applyAlignment="0" applyProtection="0">
      <alignment vertical="center"/>
    </xf>
    <xf numFmtId="0" fontId="37" fillId="8" borderId="0" applyNumberFormat="0" applyBorder="0" applyAlignment="0" applyProtection="0"/>
    <xf numFmtId="0" fontId="43" fillId="8" borderId="0" applyNumberFormat="0" applyBorder="0" applyAlignment="0" applyProtection="0">
      <alignment vertical="center"/>
    </xf>
    <xf numFmtId="0" fontId="29" fillId="8" borderId="0" applyNumberFormat="0" applyBorder="0" applyAlignment="0" applyProtection="0">
      <alignment vertical="center"/>
    </xf>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29" fillId="8" borderId="0" applyNumberFormat="0" applyBorder="0" applyAlignment="0" applyProtection="0">
      <alignment vertical="center"/>
    </xf>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29" fillId="8" borderId="0" applyNumberFormat="0" applyBorder="0" applyAlignment="0" applyProtection="0">
      <alignment vertical="center"/>
    </xf>
    <xf numFmtId="0" fontId="29" fillId="1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7" borderId="0" applyNumberFormat="0" applyBorder="0" applyAlignment="0" applyProtection="0">
      <alignment vertical="center"/>
    </xf>
    <xf numFmtId="0" fontId="29" fillId="8" borderId="0" applyNumberFormat="0" applyBorder="0" applyAlignment="0" applyProtection="0">
      <alignment vertical="center"/>
    </xf>
    <xf numFmtId="0" fontId="29" fillId="1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29" fillId="8" borderId="0" applyNumberFormat="0" applyBorder="0" applyAlignment="0" applyProtection="0">
      <alignment vertical="center"/>
    </xf>
    <xf numFmtId="0" fontId="38"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7" fillId="8" borderId="0" applyNumberFormat="0" applyBorder="0" applyAlignment="0" applyProtection="0"/>
    <xf numFmtId="0" fontId="37" fillId="8" borderId="0" applyNumberFormat="0" applyBorder="0" applyAlignment="0" applyProtection="0"/>
    <xf numFmtId="0" fontId="29" fillId="8" borderId="0" applyNumberFormat="0" applyBorder="0" applyAlignment="0" applyProtection="0">
      <alignment vertical="center"/>
    </xf>
    <xf numFmtId="0" fontId="37" fillId="8" borderId="0" applyNumberFormat="0" applyBorder="0" applyAlignment="0" applyProtection="0"/>
    <xf numFmtId="0" fontId="37" fillId="8" borderId="0" applyNumberFormat="0" applyBorder="0" applyAlignment="0" applyProtection="0"/>
    <xf numFmtId="0" fontId="29" fillId="8" borderId="0" applyNumberFormat="0" applyBorder="0" applyAlignment="0" applyProtection="0">
      <alignment vertical="center"/>
    </xf>
    <xf numFmtId="0" fontId="43" fillId="8" borderId="0" applyNumberFormat="0" applyBorder="0" applyAlignment="0" applyProtection="0">
      <alignment vertical="center"/>
    </xf>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29" fillId="8" borderId="0" applyNumberFormat="0" applyBorder="0" applyAlignment="0" applyProtection="0">
      <alignment vertical="center"/>
    </xf>
    <xf numFmtId="0" fontId="37" fillId="8" borderId="0" applyNumberFormat="0" applyBorder="0" applyAlignment="0" applyProtection="0"/>
    <xf numFmtId="0" fontId="37" fillId="8" borderId="0" applyNumberFormat="0" applyBorder="0" applyAlignment="0" applyProtection="0"/>
    <xf numFmtId="0" fontId="29" fillId="8" borderId="0" applyNumberFormat="0" applyBorder="0" applyAlignment="0" applyProtection="0">
      <alignment vertical="center"/>
    </xf>
    <xf numFmtId="0" fontId="29" fillId="1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7" fillId="8" borderId="0" applyNumberFormat="0" applyBorder="0" applyAlignment="0" applyProtection="0"/>
    <xf numFmtId="0" fontId="37" fillId="8" borderId="0" applyNumberFormat="0" applyBorder="0" applyAlignment="0" applyProtection="0"/>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9" fillId="8" borderId="0" applyNumberFormat="0" applyBorder="0" applyAlignment="0" applyProtection="0">
      <alignment vertical="center"/>
    </xf>
    <xf numFmtId="0" fontId="29" fillId="8" borderId="0" applyNumberFormat="0" applyBorder="0" applyAlignment="0" applyProtection="0">
      <alignment vertical="center"/>
    </xf>
    <xf numFmtId="0" fontId="39"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37" fillId="8" borderId="0" applyNumberFormat="0" applyBorder="0" applyAlignment="0" applyProtection="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43"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29"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71"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8" borderId="0" applyNumberFormat="0" applyBorder="0" applyAlignment="0" applyProtection="0">
      <alignment vertical="center"/>
    </xf>
    <xf numFmtId="0" fontId="29" fillId="17" borderId="0" applyNumberFormat="0" applyBorder="0" applyAlignment="0" applyProtection="0">
      <alignment vertical="center"/>
    </xf>
    <xf numFmtId="0" fontId="29" fillId="8"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8"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8"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8"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8"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43" fillId="8"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29" fillId="8" borderId="0" applyNumberFormat="0" applyBorder="0" applyAlignment="0" applyProtection="0">
      <alignment vertical="center"/>
    </xf>
    <xf numFmtId="0" fontId="29" fillId="1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8" borderId="0" applyNumberFormat="0" applyBorder="0" applyAlignment="0" applyProtection="0">
      <alignment vertical="center"/>
    </xf>
    <xf numFmtId="0" fontId="29" fillId="17" borderId="0" applyNumberFormat="0" applyBorder="0" applyAlignment="0" applyProtection="0">
      <alignment vertical="center"/>
    </xf>
    <xf numFmtId="0" fontId="29" fillId="8" borderId="0" applyNumberFormat="0" applyBorder="0" applyAlignment="0" applyProtection="0">
      <alignment vertical="center"/>
    </xf>
    <xf numFmtId="0" fontId="29" fillId="1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7" fillId="8" borderId="0" applyNumberFormat="0" applyBorder="0" applyAlignment="0" applyProtection="0"/>
    <xf numFmtId="0" fontId="55" fillId="8" borderId="0" applyNumberFormat="0" applyBorder="0" applyAlignment="0" applyProtection="0">
      <alignment vertical="center"/>
    </xf>
    <xf numFmtId="0" fontId="55" fillId="8" borderId="0" applyNumberFormat="0" applyBorder="0" applyAlignment="0" applyProtection="0">
      <alignment vertical="center"/>
    </xf>
    <xf numFmtId="0" fontId="55" fillId="8" borderId="0" applyNumberFormat="0" applyBorder="0" applyAlignment="0" applyProtection="0">
      <alignment vertical="center"/>
    </xf>
    <xf numFmtId="0" fontId="55"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7" fillId="8" borderId="0" applyNumberFormat="0" applyBorder="0" applyAlignment="0" applyProtection="0"/>
    <xf numFmtId="0" fontId="29" fillId="8" borderId="0" applyNumberFormat="0" applyBorder="0" applyAlignment="0" applyProtection="0">
      <alignment vertical="center"/>
    </xf>
    <xf numFmtId="0" fontId="37" fillId="8" borderId="0" applyNumberFormat="0" applyBorder="0" applyAlignment="0" applyProtection="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7" fillId="8" borderId="0" applyNumberFormat="0" applyBorder="0" applyAlignment="0" applyProtection="0"/>
    <xf numFmtId="0" fontId="29"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29"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29" fillId="8" borderId="0" applyNumberFormat="0" applyBorder="0" applyAlignment="0" applyProtection="0">
      <alignment vertical="center"/>
    </xf>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29"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29"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29"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8" fillId="8" borderId="0" applyNumberFormat="0" applyBorder="0" applyAlignment="0" applyProtection="0">
      <alignment vertical="center"/>
    </xf>
    <xf numFmtId="0" fontId="29" fillId="8" borderId="0" applyNumberFormat="0" applyBorder="0" applyAlignment="0" applyProtection="0">
      <alignment vertical="center"/>
    </xf>
    <xf numFmtId="0" fontId="38"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7" borderId="0" applyNumberFormat="0" applyBorder="0" applyAlignment="0" applyProtection="0">
      <alignment vertical="center"/>
    </xf>
    <xf numFmtId="0" fontId="29"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71" fillId="8" borderId="0" applyNumberFormat="0" applyBorder="0" applyAlignment="0" applyProtection="0">
      <alignment vertical="center"/>
    </xf>
    <xf numFmtId="0" fontId="55" fillId="17" borderId="0" applyNumberFormat="0" applyBorder="0" applyAlignment="0" applyProtection="0">
      <alignment vertical="center"/>
    </xf>
    <xf numFmtId="0" fontId="55" fillId="17" borderId="0" applyNumberFormat="0" applyBorder="0" applyAlignment="0" applyProtection="0">
      <alignment vertical="center"/>
    </xf>
    <xf numFmtId="0" fontId="55" fillId="17" borderId="0" applyNumberFormat="0" applyBorder="0" applyAlignment="0" applyProtection="0">
      <alignment vertical="center"/>
    </xf>
    <xf numFmtId="0" fontId="71"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8"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29" fillId="8" borderId="0" applyNumberFormat="0" applyBorder="0" applyAlignment="0" applyProtection="0">
      <alignment vertical="center"/>
    </xf>
    <xf numFmtId="0" fontId="38"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cellStyleXfs>
  <cellXfs count="193">
    <xf numFmtId="0" fontId="0" fillId="0" borderId="0" xfId="0"/>
    <xf numFmtId="0" fontId="1" fillId="0" borderId="0" xfId="886" applyFill="1"/>
    <xf numFmtId="0" fontId="1" fillId="0" borderId="0" xfId="0" applyFont="1" applyFill="1" applyAlignment="1">
      <alignment vertical="center"/>
    </xf>
    <xf numFmtId="0" fontId="2" fillId="0" borderId="0" xfId="886" applyFont="1" applyFill="1" applyAlignment="1"/>
    <xf numFmtId="0" fontId="0" fillId="0" borderId="0" xfId="886" applyFont="1" applyFill="1" applyAlignment="1"/>
    <xf numFmtId="0" fontId="3" fillId="0" borderId="0" xfId="1625" applyFont="1" applyFill="1" applyBorder="1" applyAlignment="1">
      <alignment horizontal="center" vertical="center"/>
    </xf>
    <xf numFmtId="0" fontId="4" fillId="0" borderId="0" xfId="0" applyFont="1" applyFill="1" applyBorder="1" applyAlignment="1">
      <alignment vertical="center"/>
    </xf>
    <xf numFmtId="0" fontId="0" fillId="0" borderId="0" xfId="0" applyFont="1" applyFill="1" applyBorder="1" applyAlignment="1">
      <alignment horizontal="right" vertical="center"/>
    </xf>
    <xf numFmtId="0" fontId="0" fillId="0" borderId="1" xfId="0" applyFont="1" applyFill="1" applyBorder="1" applyAlignment="1">
      <alignment horizontal="center" vertical="center" wrapText="1"/>
    </xf>
    <xf numFmtId="0" fontId="0" fillId="0" borderId="1" xfId="0" applyFont="1" applyFill="1" applyBorder="1" applyAlignment="1">
      <alignment vertical="center" wrapText="1"/>
    </xf>
    <xf numFmtId="176" fontId="0" fillId="0" borderId="1" xfId="0" applyNumberFormat="1" applyFont="1" applyFill="1" applyBorder="1" applyAlignment="1">
      <alignment vertical="center" wrapText="1"/>
    </xf>
    <xf numFmtId="0" fontId="5" fillId="0" borderId="0" xfId="1625" applyFont="1" applyFill="1" applyAlignment="1">
      <alignment horizontal="center" vertical="center"/>
    </xf>
    <xf numFmtId="177" fontId="5" fillId="0" borderId="0" xfId="1625" applyNumberFormat="1" applyFont="1" applyFill="1" applyAlignment="1">
      <alignment horizontal="center" vertical="center"/>
    </xf>
    <xf numFmtId="0" fontId="6" fillId="0" borderId="0" xfId="0" applyFont="1" applyFill="1" applyBorder="1" applyAlignment="1">
      <alignment vertical="center"/>
    </xf>
    <xf numFmtId="0" fontId="7" fillId="0" borderId="0" xfId="0" applyFont="1" applyFill="1" applyBorder="1" applyAlignment="1">
      <alignment horizontal="right" vertical="center"/>
    </xf>
    <xf numFmtId="0" fontId="5" fillId="0" borderId="0" xfId="1625" applyFont="1" applyFill="1" applyBorder="1" applyAlignment="1">
      <alignment horizontal="center" vertical="center"/>
    </xf>
    <xf numFmtId="177" fontId="5" fillId="0" borderId="0" xfId="1625" applyNumberFormat="1" applyFont="1" applyFill="1" applyBorder="1" applyAlignment="1">
      <alignment horizontal="center" vertical="center"/>
    </xf>
    <xf numFmtId="0" fontId="0" fillId="0" borderId="1" xfId="0" applyNumberFormat="1" applyFont="1" applyFill="1" applyBorder="1" applyAlignment="1">
      <alignment vertical="center" wrapText="1"/>
    </xf>
    <xf numFmtId="0" fontId="5" fillId="0" borderId="0" xfId="0" applyFont="1" applyAlignment="1">
      <alignment horizontal="center" vertical="center"/>
    </xf>
    <xf numFmtId="0" fontId="0" fillId="0" borderId="0" xfId="0" applyAlignment="1">
      <alignment horizontal="right"/>
    </xf>
    <xf numFmtId="0" fontId="0" fillId="0" borderId="1" xfId="0" applyBorder="1"/>
    <xf numFmtId="0" fontId="0" fillId="0" borderId="0" xfId="0" applyAlignment="1">
      <alignment horizontal="center"/>
    </xf>
    <xf numFmtId="0" fontId="0" fillId="0" borderId="1" xfId="0" applyBorder="1" applyAlignment="1">
      <alignment horizontal="center"/>
    </xf>
    <xf numFmtId="0" fontId="0" fillId="0" borderId="1" xfId="0" applyNumberFormat="1" applyBorder="1"/>
    <xf numFmtId="0" fontId="0" fillId="0" borderId="0" xfId="0" applyAlignment="1">
      <alignment horizontal="left" vertical="center"/>
    </xf>
    <xf numFmtId="0" fontId="0" fillId="0" borderId="0" xfId="0" applyFill="1"/>
    <xf numFmtId="0" fontId="0" fillId="0" borderId="1" xfId="0" applyBorder="1" applyAlignment="1">
      <alignment horizontal="left" vertical="center"/>
    </xf>
    <xf numFmtId="0" fontId="0" fillId="0" borderId="0" xfId="0" applyFill="1" applyAlignment="1">
      <alignment horizontal="left" vertical="center"/>
    </xf>
    <xf numFmtId="0" fontId="8" fillId="0" borderId="0" xfId="0" applyFont="1" applyFill="1"/>
    <xf numFmtId="0" fontId="0" fillId="0" borderId="1" xfId="0" applyBorder="1" applyAlignment="1">
      <alignment vertical="center"/>
    </xf>
    <xf numFmtId="0" fontId="5" fillId="0" borderId="0" xfId="0" applyFont="1"/>
    <xf numFmtId="49" fontId="0" fillId="0" borderId="1" xfId="0" applyNumberFormat="1" applyBorder="1"/>
    <xf numFmtId="0" fontId="0" fillId="0" borderId="0" xfId="0" applyFont="1" applyFill="1"/>
    <xf numFmtId="0" fontId="9" fillId="0" borderId="0" xfId="0" applyFont="1" applyFill="1" applyAlignment="1">
      <alignment vertical="center"/>
    </xf>
    <xf numFmtId="0" fontId="10" fillId="0" borderId="0" xfId="0" applyFont="1" applyFill="1" applyAlignment="1">
      <alignment vertical="center"/>
    </xf>
    <xf numFmtId="0" fontId="10" fillId="0" borderId="0" xfId="0" applyNumberFormat="1" applyFont="1" applyFill="1" applyAlignment="1">
      <alignment vertical="center" wrapText="1"/>
    </xf>
    <xf numFmtId="0" fontId="10" fillId="0" borderId="0" xfId="0" applyNumberFormat="1" applyFont="1" applyFill="1" applyAlignment="1">
      <alignment vertical="center"/>
    </xf>
    <xf numFmtId="0" fontId="0" fillId="0" borderId="0" xfId="0" applyNumberFormat="1" applyFont="1" applyFill="1"/>
    <xf numFmtId="0" fontId="5" fillId="0" borderId="0" xfId="0" applyFont="1" applyFill="1" applyAlignment="1">
      <alignment horizontal="center"/>
    </xf>
    <xf numFmtId="0" fontId="5" fillId="0" borderId="0" xfId="0" applyNumberFormat="1" applyFont="1" applyFill="1" applyAlignment="1">
      <alignment horizontal="center"/>
    </xf>
    <xf numFmtId="0" fontId="9" fillId="0" borderId="1" xfId="0" applyFont="1" applyFill="1" applyBorder="1" applyAlignment="1">
      <alignment horizontal="center" vertical="center"/>
    </xf>
    <xf numFmtId="0" fontId="9"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xf>
    <xf numFmtId="3" fontId="10" fillId="0" borderId="1" xfId="0" applyNumberFormat="1" applyFont="1" applyFill="1" applyBorder="1" applyAlignment="1" applyProtection="1">
      <alignment vertical="center"/>
    </xf>
    <xf numFmtId="0" fontId="10" fillId="0" borderId="1" xfId="0" applyNumberFormat="1" applyFont="1" applyFill="1" applyBorder="1" applyAlignment="1">
      <alignment horizontal="right" vertical="center" wrapText="1"/>
    </xf>
    <xf numFmtId="3" fontId="10" fillId="0" borderId="1" xfId="0" applyNumberFormat="1" applyFont="1" applyFill="1" applyBorder="1" applyAlignment="1" applyProtection="1">
      <alignment horizontal="left" vertical="center"/>
    </xf>
    <xf numFmtId="0" fontId="10" fillId="0" borderId="1" xfId="0" applyFont="1" applyFill="1" applyBorder="1" applyAlignment="1">
      <alignment horizontal="left" vertical="center"/>
    </xf>
    <xf numFmtId="0" fontId="10" fillId="0" borderId="1" xfId="4063" applyFont="1" applyFill="1" applyBorder="1" applyAlignment="1">
      <alignment vertical="center" wrapText="1"/>
    </xf>
    <xf numFmtId="0" fontId="10" fillId="0" borderId="1" xfId="0" applyFont="1" applyFill="1" applyBorder="1" applyAlignment="1">
      <alignment vertical="center"/>
    </xf>
    <xf numFmtId="0" fontId="12" fillId="0" borderId="1" xfId="0" applyFont="1" applyFill="1" applyBorder="1" applyAlignment="1">
      <alignment horizontal="distributed" vertical="center"/>
    </xf>
    <xf numFmtId="0" fontId="9" fillId="0" borderId="0" xfId="0" applyNumberFormat="1" applyFont="1" applyFill="1" applyAlignment="1">
      <alignment vertical="center"/>
    </xf>
    <xf numFmtId="0" fontId="11" fillId="0" borderId="0" xfId="0" applyFont="1" applyFill="1" applyAlignment="1">
      <alignment vertical="center"/>
    </xf>
    <xf numFmtId="0" fontId="11" fillId="0" borderId="0" xfId="0" applyFont="1" applyFill="1" applyAlignment="1">
      <alignment vertical="center" wrapText="1"/>
    </xf>
    <xf numFmtId="0" fontId="12" fillId="0" borderId="0" xfId="0" applyFont="1" applyFill="1" applyAlignment="1">
      <alignment vertical="center"/>
    </xf>
    <xf numFmtId="0" fontId="0" fillId="2" borderId="0" xfId="0" applyFill="1"/>
    <xf numFmtId="0" fontId="10" fillId="0" borderId="0" xfId="0" applyFont="1" applyFill="1" applyAlignment="1">
      <alignment vertical="center" wrapText="1"/>
    </xf>
    <xf numFmtId="0" fontId="11" fillId="0" borderId="1" xfId="0" applyFont="1" applyFill="1" applyBorder="1" applyAlignment="1">
      <alignment horizontal="center" vertical="center" wrapText="1"/>
    </xf>
    <xf numFmtId="0" fontId="0" fillId="0" borderId="1" xfId="4063" applyNumberFormat="1" applyFont="1" applyFill="1" applyBorder="1" applyAlignment="1">
      <alignment horizontal="center" vertical="center" wrapText="1"/>
    </xf>
    <xf numFmtId="3" fontId="10" fillId="0" borderId="1" xfId="0" applyNumberFormat="1" applyFont="1" applyFill="1" applyBorder="1" applyAlignment="1" applyProtection="1">
      <alignment vertical="center" wrapText="1"/>
    </xf>
    <xf numFmtId="0" fontId="10" fillId="0" borderId="1" xfId="0" applyNumberFormat="1" applyFont="1" applyFill="1" applyBorder="1" applyAlignment="1">
      <alignment vertical="center"/>
    </xf>
    <xf numFmtId="3" fontId="10" fillId="0" borderId="1" xfId="0" applyNumberFormat="1" applyFont="1" applyFill="1" applyBorder="1" applyAlignment="1" applyProtection="1">
      <alignment horizontal="left" vertical="center" wrapText="1"/>
    </xf>
    <xf numFmtId="0" fontId="10" fillId="0" borderId="1"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2" borderId="1" xfId="0" applyNumberFormat="1" applyFont="1" applyFill="1" applyBorder="1" applyAlignment="1">
      <alignment vertical="center"/>
    </xf>
    <xf numFmtId="0" fontId="10" fillId="2" borderId="0" xfId="0" applyFont="1" applyFill="1" applyAlignment="1">
      <alignment vertical="center"/>
    </xf>
    <xf numFmtId="0" fontId="10" fillId="2" borderId="1" xfId="0" applyFont="1" applyFill="1" applyBorder="1" applyAlignment="1">
      <alignment horizontal="left" vertical="center" wrapText="1" indent="3"/>
    </xf>
    <xf numFmtId="0" fontId="10" fillId="0" borderId="1" xfId="0" applyFont="1" applyFill="1" applyBorder="1" applyAlignment="1">
      <alignment horizontal="left" vertical="center" wrapText="1" indent="3"/>
    </xf>
    <xf numFmtId="0" fontId="0" fillId="2" borderId="0" xfId="0" applyFont="1" applyFill="1"/>
    <xf numFmtId="0" fontId="12" fillId="0" borderId="1" xfId="0" applyFont="1" applyFill="1" applyBorder="1" applyAlignment="1">
      <alignment horizontal="distributed" vertical="center" wrapText="1"/>
    </xf>
    <xf numFmtId="0" fontId="12" fillId="0" borderId="1" xfId="0" applyFont="1" applyFill="1" applyBorder="1" applyAlignment="1">
      <alignment vertical="center" wrapText="1"/>
    </xf>
    <xf numFmtId="0" fontId="10" fillId="0" borderId="1" xfId="0" applyFont="1" applyFill="1" applyBorder="1" applyAlignment="1">
      <alignment vertical="center" wrapText="1"/>
    </xf>
    <xf numFmtId="1" fontId="10" fillId="0" borderId="1" xfId="0" applyNumberFormat="1" applyFont="1" applyFill="1" applyBorder="1" applyAlignment="1" applyProtection="1">
      <alignment vertical="center" wrapText="1"/>
      <protection locked="0"/>
    </xf>
    <xf numFmtId="176" fontId="0" fillId="0" borderId="1" xfId="0" applyNumberFormat="1" applyBorder="1"/>
    <xf numFmtId="0" fontId="10" fillId="3" borderId="1" xfId="0" applyNumberFormat="1" applyFont="1" applyFill="1" applyBorder="1" applyAlignment="1">
      <alignment horizontal="right"/>
    </xf>
    <xf numFmtId="0" fontId="0" fillId="0" borderId="1" xfId="0" applyNumberFormat="1" applyFill="1" applyBorder="1" applyAlignment="1"/>
    <xf numFmtId="0" fontId="0" fillId="0" borderId="1" xfId="0" applyFont="1" applyBorder="1"/>
    <xf numFmtId="0" fontId="0" fillId="0" borderId="0" xfId="0" applyFont="1"/>
    <xf numFmtId="0" fontId="5" fillId="0" borderId="0" xfId="0" applyFont="1" applyAlignment="1">
      <alignment horizontal="center"/>
    </xf>
    <xf numFmtId="0" fontId="0" fillId="0" borderId="0" xfId="0" applyFont="1" applyAlignment="1">
      <alignment horizontal="right"/>
    </xf>
    <xf numFmtId="0" fontId="0" fillId="0" borderId="1" xfId="0" applyFont="1" applyBorder="1" applyAlignment="1">
      <alignment horizontal="center"/>
    </xf>
    <xf numFmtId="0" fontId="13" fillId="0" borderId="0" xfId="0" applyFont="1" applyAlignment="1">
      <alignment horizontal="left" indent="1"/>
    </xf>
    <xf numFmtId="0" fontId="14" fillId="0" borderId="0" xfId="0" applyFont="1" applyAlignment="1">
      <alignment horizontal="left" indent="1"/>
    </xf>
    <xf numFmtId="0" fontId="15" fillId="0" borderId="0" xfId="0" applyFont="1" applyAlignment="1">
      <alignment horizontal="left" wrapText="1" indent="1"/>
    </xf>
    <xf numFmtId="0" fontId="16" fillId="0" borderId="0" xfId="0" applyFont="1" applyAlignment="1">
      <alignment horizontal="center" vertical="center"/>
    </xf>
    <xf numFmtId="0" fontId="17" fillId="0" borderId="0" xfId="0" applyFont="1" applyFill="1"/>
    <xf numFmtId="0" fontId="5" fillId="0" borderId="0" xfId="0" applyFont="1" applyFill="1" applyAlignment="1">
      <alignment horizontal="center" wrapText="1"/>
    </xf>
    <xf numFmtId="0" fontId="5" fillId="0" borderId="0" xfId="0" applyNumberFormat="1" applyFont="1" applyFill="1" applyAlignment="1">
      <alignment horizontal="center" wrapText="1"/>
    </xf>
    <xf numFmtId="0" fontId="0" fillId="0" borderId="0" xfId="0" applyNumberFormat="1" applyFont="1" applyFill="1" applyAlignment="1">
      <alignment horizontal="right"/>
    </xf>
    <xf numFmtId="0" fontId="0" fillId="0" borderId="1" xfId="0" applyFont="1" applyFill="1" applyBorder="1" applyAlignment="1">
      <alignment horizontal="center" vertical="center"/>
    </xf>
    <xf numFmtId="0" fontId="0" fillId="0" borderId="1" xfId="0" applyNumberFormat="1" applyFont="1" applyFill="1" applyBorder="1" applyAlignment="1">
      <alignment horizontal="center" vertical="center"/>
    </xf>
    <xf numFmtId="0" fontId="0" fillId="0" borderId="1" xfId="0" applyFont="1" applyFill="1" applyBorder="1"/>
    <xf numFmtId="0" fontId="0" fillId="0" borderId="1" xfId="0" applyNumberFormat="1" applyFont="1" applyFill="1" applyBorder="1"/>
    <xf numFmtId="1" fontId="10" fillId="0" borderId="1" xfId="0" applyNumberFormat="1" applyFont="1" applyFill="1" applyBorder="1" applyAlignment="1" applyProtection="1">
      <alignment horizontal="left" vertical="center"/>
      <protection locked="0"/>
    </xf>
    <xf numFmtId="0" fontId="10" fillId="0" borderId="1" xfId="0" applyNumberFormat="1" applyFont="1" applyFill="1" applyBorder="1" applyAlignment="1" applyProtection="1">
      <alignment horizontal="right" vertical="center"/>
      <protection locked="0"/>
    </xf>
    <xf numFmtId="1" fontId="10" fillId="0" borderId="1" xfId="0" applyNumberFormat="1" applyFont="1" applyFill="1" applyBorder="1" applyAlignment="1" applyProtection="1">
      <alignment vertical="center"/>
      <protection locked="0"/>
    </xf>
    <xf numFmtId="0" fontId="10" fillId="0" borderId="1" xfId="0" applyNumberFormat="1" applyFont="1" applyFill="1" applyBorder="1" applyAlignment="1" applyProtection="1">
      <alignment vertical="center"/>
      <protection locked="0"/>
    </xf>
    <xf numFmtId="3" fontId="10" fillId="0" borderId="1" xfId="0" applyNumberFormat="1" applyFont="1" applyFill="1" applyBorder="1" applyAlignment="1" applyProtection="1">
      <alignment vertical="center"/>
      <protection locked="0"/>
    </xf>
    <xf numFmtId="0" fontId="10" fillId="0" borderId="1" xfId="0" applyFont="1" applyFill="1" applyBorder="1" applyAlignment="1" applyProtection="1">
      <alignment vertical="center" wrapText="1"/>
      <protection locked="0"/>
    </xf>
    <xf numFmtId="0" fontId="10" fillId="0" borderId="1" xfId="0" applyNumberFormat="1" applyFont="1" applyFill="1" applyBorder="1" applyAlignment="1" applyProtection="1">
      <alignment horizontal="right" vertical="center" wrapText="1"/>
      <protection locked="0"/>
    </xf>
    <xf numFmtId="0" fontId="10" fillId="0" borderId="1" xfId="0" applyFont="1" applyFill="1" applyBorder="1" applyAlignment="1" applyProtection="1">
      <alignment vertical="center"/>
      <protection locked="0"/>
    </xf>
    <xf numFmtId="0" fontId="0" fillId="0" borderId="0" xfId="0" applyFont="1" applyFill="1" applyAlignment="1">
      <alignment horizontal="right"/>
    </xf>
    <xf numFmtId="0" fontId="0" fillId="0" borderId="1" xfId="0" applyFont="1" applyFill="1" applyBorder="1" applyAlignment="1">
      <alignment wrapText="1"/>
    </xf>
    <xf numFmtId="176" fontId="0" fillId="0" borderId="1" xfId="0" applyNumberFormat="1" applyFont="1" applyFill="1" applyBorder="1"/>
    <xf numFmtId="0" fontId="17" fillId="0" borderId="1" xfId="0" applyNumberFormat="1" applyFont="1" applyFill="1" applyBorder="1" applyAlignment="1">
      <alignment horizontal="right" wrapText="1" shrinkToFit="1"/>
    </xf>
    <xf numFmtId="0" fontId="17" fillId="0" borderId="1" xfId="4063" applyNumberFormat="1" applyFont="1" applyFill="1" applyBorder="1" applyAlignment="1">
      <alignment horizontal="right"/>
    </xf>
    <xf numFmtId="188" fontId="17" fillId="0" borderId="1" xfId="0" applyNumberFormat="1" applyFont="1" applyFill="1" applyBorder="1" applyAlignment="1">
      <alignment horizontal="right" vertical="center"/>
    </xf>
    <xf numFmtId="0" fontId="0" fillId="0" borderId="0" xfId="0" applyFont="1" applyFill="1" applyAlignment="1">
      <alignment wrapText="1"/>
    </xf>
    <xf numFmtId="0" fontId="18" fillId="0" borderId="0" xfId="0" applyFont="1" applyFill="1" applyAlignment="1">
      <alignment horizontal="center" vertical="center"/>
    </xf>
    <xf numFmtId="0" fontId="19" fillId="0" borderId="0" xfId="0" applyFont="1" applyFill="1" applyAlignment="1">
      <alignment horizontal="center" vertical="center"/>
    </xf>
    <xf numFmtId="0" fontId="19" fillId="0" borderId="0" xfId="0" applyFont="1" applyFill="1" applyAlignment="1">
      <alignment vertical="center"/>
    </xf>
    <xf numFmtId="0" fontId="0" fillId="0" borderId="0" xfId="0" applyFill="1" applyAlignment="1">
      <alignment horizontal="right"/>
    </xf>
    <xf numFmtId="0" fontId="20" fillId="0" borderId="2" xfId="0" applyFont="1" applyFill="1" applyBorder="1" applyAlignment="1">
      <alignment horizontal="center" vertical="center" wrapText="1"/>
    </xf>
    <xf numFmtId="0" fontId="21" fillId="0" borderId="0" xfId="0" applyFont="1" applyFill="1" applyBorder="1" applyAlignment="1">
      <alignment horizontal="center" vertical="center" wrapText="1"/>
    </xf>
    <xf numFmtId="186" fontId="21" fillId="0" borderId="2" xfId="0" applyNumberFormat="1" applyFont="1" applyFill="1" applyBorder="1" applyAlignment="1">
      <alignment horizontal="center" vertical="center" wrapText="1"/>
    </xf>
    <xf numFmtId="0" fontId="21" fillId="0" borderId="2" xfId="0" applyFont="1" applyFill="1" applyBorder="1" applyAlignment="1">
      <alignment vertical="center" wrapText="1"/>
    </xf>
    <xf numFmtId="0" fontId="0" fillId="0" borderId="3" xfId="0" applyFill="1" applyBorder="1" applyAlignment="1">
      <alignment horizontal="center" vertical="center" wrapText="1"/>
    </xf>
    <xf numFmtId="0" fontId="0" fillId="0" borderId="0" xfId="0" applyFill="1" applyAlignment="1">
      <alignment horizontal="center" vertical="center" wrapText="1"/>
    </xf>
    <xf numFmtId="0" fontId="22" fillId="0" borderId="0" xfId="0" applyFont="1" applyFill="1" applyAlignment="1">
      <alignment vertical="center"/>
    </xf>
    <xf numFmtId="0" fontId="23" fillId="0" borderId="0" xfId="0" applyFont="1" applyFill="1" applyAlignment="1">
      <alignment vertical="center"/>
    </xf>
    <xf numFmtId="0" fontId="10" fillId="0" borderId="0" xfId="0" applyFont="1" applyFill="1" applyAlignment="1">
      <alignment horizontal="left" vertical="center"/>
    </xf>
    <xf numFmtId="0" fontId="10" fillId="3" borderId="0" xfId="0" applyNumberFormat="1" applyFont="1" applyFill="1" applyAlignment="1">
      <alignment vertical="center"/>
    </xf>
    <xf numFmtId="189" fontId="10" fillId="0" borderId="0" xfId="0" applyNumberFormat="1" applyFont="1" applyFill="1" applyAlignment="1">
      <alignment vertical="center"/>
    </xf>
    <xf numFmtId="49" fontId="24" fillId="0" borderId="0" xfId="0" applyNumberFormat="1" applyFont="1" applyFill="1" applyAlignment="1">
      <alignment horizontal="left" vertical="center"/>
    </xf>
    <xf numFmtId="0" fontId="22" fillId="0" borderId="0" xfId="0" applyNumberFormat="1" applyFont="1" applyFill="1" applyAlignment="1">
      <alignment vertical="center"/>
    </xf>
    <xf numFmtId="0" fontId="22" fillId="3" borderId="0" xfId="0" applyNumberFormat="1" applyFont="1" applyFill="1" applyAlignment="1">
      <alignment vertical="center"/>
    </xf>
    <xf numFmtId="189" fontId="22" fillId="0" borderId="0" xfId="0" applyNumberFormat="1" applyFont="1" applyFill="1" applyAlignment="1">
      <alignment horizontal="right" vertical="center"/>
    </xf>
    <xf numFmtId="49" fontId="23" fillId="0" borderId="0" xfId="0" applyNumberFormat="1" applyFont="1" applyFill="1" applyAlignment="1">
      <alignment horizontal="center" vertical="center"/>
    </xf>
    <xf numFmtId="0" fontId="23" fillId="0" borderId="0" xfId="0" applyNumberFormat="1" applyFont="1" applyFill="1" applyAlignment="1">
      <alignment horizontal="center" vertical="center"/>
    </xf>
    <xf numFmtId="0" fontId="23" fillId="3" borderId="0" xfId="0" applyNumberFormat="1" applyFont="1" applyFill="1" applyAlignment="1">
      <alignment horizontal="center" vertical="center"/>
    </xf>
    <xf numFmtId="189" fontId="23" fillId="0" borderId="0" xfId="0" applyNumberFormat="1" applyFont="1" applyFill="1" applyAlignment="1">
      <alignment horizontal="center" vertical="center"/>
    </xf>
    <xf numFmtId="189" fontId="10" fillId="0" borderId="0" xfId="0" applyNumberFormat="1" applyFont="1" applyFill="1" applyAlignment="1">
      <alignment horizontal="right" vertical="center"/>
    </xf>
    <xf numFmtId="49" fontId="10" fillId="0" borderId="4" xfId="0" applyNumberFormat="1" applyFont="1" applyFill="1" applyBorder="1" applyAlignment="1">
      <alignment horizontal="center" vertical="center"/>
    </xf>
    <xf numFmtId="49" fontId="10" fillId="0" borderId="5" xfId="0" applyNumberFormat="1" applyFont="1" applyFill="1" applyBorder="1" applyAlignment="1">
      <alignment horizontal="center" vertical="center"/>
    </xf>
    <xf numFmtId="0" fontId="10" fillId="0" borderId="6" xfId="0" applyNumberFormat="1" applyFont="1" applyFill="1" applyBorder="1" applyAlignment="1">
      <alignment horizontal="center" vertical="center" wrapText="1"/>
    </xf>
    <xf numFmtId="0" fontId="10" fillId="3" borderId="6"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189" fontId="10"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xf>
    <xf numFmtId="0" fontId="10" fillId="0" borderId="5" xfId="0" applyFont="1" applyFill="1" applyBorder="1" applyAlignment="1">
      <alignment horizontal="center" vertical="center"/>
    </xf>
    <xf numFmtId="0" fontId="10" fillId="0" borderId="7" xfId="0" applyNumberFormat="1" applyFont="1" applyFill="1" applyBorder="1" applyAlignment="1">
      <alignment horizontal="center" vertical="center" wrapText="1"/>
    </xf>
    <xf numFmtId="0" fontId="10" fillId="3" borderId="7" xfId="0" applyNumberFormat="1" applyFont="1" applyFill="1" applyBorder="1" applyAlignment="1">
      <alignment horizontal="center" vertical="center" wrapText="1"/>
    </xf>
    <xf numFmtId="189" fontId="17" fillId="0" borderId="1" xfId="4063" applyNumberFormat="1" applyFont="1" applyFill="1" applyBorder="1" applyAlignment="1">
      <alignment horizontal="center" vertical="center" wrapText="1"/>
    </xf>
    <xf numFmtId="49" fontId="10" fillId="0" borderId="1" xfId="0" applyNumberFormat="1" applyFont="1" applyFill="1" applyBorder="1" applyAlignment="1">
      <alignment horizontal="left" vertical="center"/>
    </xf>
    <xf numFmtId="0" fontId="10" fillId="0" borderId="5" xfId="0" applyFont="1" applyFill="1" applyBorder="1" applyAlignment="1">
      <alignment vertical="center"/>
    </xf>
    <xf numFmtId="0" fontId="10" fillId="3" borderId="1" xfId="0" applyNumberFormat="1" applyFont="1" applyFill="1" applyBorder="1" applyAlignment="1">
      <alignment vertical="center"/>
    </xf>
    <xf numFmtId="189" fontId="10" fillId="0" borderId="1" xfId="0" applyNumberFormat="1" applyFont="1" applyFill="1" applyBorder="1" applyAlignment="1">
      <alignment vertical="center"/>
    </xf>
    <xf numFmtId="177" fontId="10" fillId="0" borderId="5" xfId="0" applyNumberFormat="1" applyFont="1" applyFill="1" applyBorder="1" applyAlignment="1" applyProtection="1">
      <alignment horizontal="left" vertical="center"/>
      <protection locked="0"/>
    </xf>
    <xf numFmtId="187" fontId="10" fillId="0" borderId="5" xfId="0" applyNumberFormat="1" applyFont="1" applyFill="1" applyBorder="1" applyAlignment="1" applyProtection="1">
      <alignment horizontal="left" vertical="center"/>
      <protection locked="0"/>
    </xf>
    <xf numFmtId="177" fontId="10" fillId="0" borderId="8" xfId="0" applyNumberFormat="1" applyFont="1" applyFill="1" applyBorder="1" applyAlignment="1" applyProtection="1">
      <alignment horizontal="left" vertical="center"/>
      <protection locked="0"/>
    </xf>
    <xf numFmtId="0" fontId="25" fillId="3" borderId="1" xfId="0" applyNumberFormat="1" applyFont="1" applyFill="1" applyBorder="1" applyAlignment="1">
      <alignment vertical="center"/>
    </xf>
    <xf numFmtId="0" fontId="10" fillId="4" borderId="1" xfId="0" applyNumberFormat="1" applyFont="1" applyFill="1" applyBorder="1" applyAlignment="1">
      <alignment vertical="center"/>
    </xf>
    <xf numFmtId="187" fontId="10" fillId="0" borderId="8" xfId="0" applyNumberFormat="1" applyFont="1" applyFill="1" applyBorder="1" applyAlignment="1" applyProtection="1">
      <alignment horizontal="left" vertical="center"/>
      <protection locked="0"/>
    </xf>
    <xf numFmtId="0" fontId="10" fillId="0" borderId="8" xfId="0" applyFont="1" applyFill="1" applyBorder="1" applyAlignment="1">
      <alignment vertical="center"/>
    </xf>
    <xf numFmtId="0" fontId="10" fillId="3" borderId="1" xfId="0" applyNumberFormat="1" applyFont="1" applyFill="1" applyBorder="1" applyAlignment="1" applyProtection="1">
      <alignment vertical="center"/>
      <protection locked="0"/>
    </xf>
    <xf numFmtId="0" fontId="10" fillId="2" borderId="1" xfId="0" applyNumberFormat="1" applyFont="1" applyFill="1" applyBorder="1" applyAlignment="1" applyProtection="1">
      <alignment vertical="center"/>
      <protection locked="0"/>
    </xf>
    <xf numFmtId="0" fontId="0" fillId="0" borderId="0" xfId="0" applyFill="1" applyAlignment="1">
      <alignment vertical="center"/>
    </xf>
    <xf numFmtId="0" fontId="0" fillId="0" borderId="1" xfId="0" applyFill="1" applyBorder="1" applyAlignment="1">
      <alignment horizontal="center" vertical="center"/>
    </xf>
    <xf numFmtId="0" fontId="0" fillId="0" borderId="1" xfId="0" applyFill="1" applyBorder="1" applyAlignment="1">
      <alignment vertical="center"/>
    </xf>
    <xf numFmtId="0" fontId="0" fillId="0" borderId="1" xfId="0" applyFill="1" applyBorder="1" applyAlignment="1">
      <alignment vertical="center" wrapText="1"/>
    </xf>
    <xf numFmtId="0" fontId="0" fillId="0" borderId="1" xfId="0" applyFill="1" applyBorder="1"/>
    <xf numFmtId="188" fontId="10" fillId="0" borderId="1" xfId="0" applyNumberFormat="1" applyFont="1" applyFill="1" applyBorder="1" applyAlignment="1">
      <alignment horizontal="right"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43" fontId="0" fillId="0" borderId="0" xfId="35" applyFont="1" applyAlignment="1"/>
    <xf numFmtId="0" fontId="5" fillId="2" borderId="0" xfId="0" applyFont="1" applyFill="1" applyAlignment="1">
      <alignment horizontal="center"/>
    </xf>
    <xf numFmtId="0" fontId="17" fillId="0"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2" borderId="1" xfId="0" applyNumberFormat="1" applyFont="1" applyFill="1" applyBorder="1" applyAlignment="1">
      <alignment vertical="center" wrapText="1"/>
    </xf>
    <xf numFmtId="0" fontId="17" fillId="0" borderId="1" xfId="0" applyNumberFormat="1" applyFont="1" applyFill="1" applyBorder="1" applyAlignment="1">
      <alignment vertical="center" wrapText="1"/>
    </xf>
    <xf numFmtId="10" fontId="17" fillId="0" borderId="1" xfId="0" applyNumberFormat="1" applyFont="1" applyFill="1" applyBorder="1" applyAlignment="1">
      <alignment vertical="center" wrapText="1"/>
    </xf>
    <xf numFmtId="0" fontId="17" fillId="0" borderId="1" xfId="0" applyFont="1" applyFill="1" applyBorder="1" applyAlignment="1">
      <alignment horizontal="left" vertical="center"/>
    </xf>
    <xf numFmtId="0" fontId="10" fillId="2" borderId="1" xfId="0" applyNumberFormat="1" applyFont="1" applyFill="1" applyBorder="1" applyAlignment="1">
      <alignment horizontal="right" vertical="center" wrapText="1"/>
    </xf>
    <xf numFmtId="0" fontId="10" fillId="3" borderId="1" xfId="0" applyNumberFormat="1" applyFont="1" applyFill="1" applyBorder="1" applyAlignment="1">
      <alignment horizontal="right" vertical="center" wrapText="1"/>
    </xf>
    <xf numFmtId="0" fontId="17" fillId="2" borderId="1" xfId="0" applyNumberFormat="1" applyFont="1" applyFill="1" applyBorder="1" applyAlignment="1">
      <alignment vertical="center"/>
    </xf>
    <xf numFmtId="0" fontId="17" fillId="0" borderId="1" xfId="0" applyNumberFormat="1" applyFont="1" applyFill="1" applyBorder="1" applyAlignment="1">
      <alignment vertical="center"/>
    </xf>
    <xf numFmtId="0" fontId="17" fillId="0" borderId="1" xfId="0" applyFont="1" applyFill="1" applyBorder="1" applyAlignment="1">
      <alignment horizontal="center" vertical="center"/>
    </xf>
    <xf numFmtId="0" fontId="10" fillId="5" borderId="1" xfId="0" applyNumberFormat="1" applyFont="1" applyFill="1" applyBorder="1" applyAlignment="1">
      <alignment horizontal="right" vertical="center" wrapText="1"/>
    </xf>
    <xf numFmtId="0" fontId="0" fillId="0" borderId="1" xfId="0" applyFont="1" applyFill="1" applyBorder="1" applyAlignment="1">
      <alignment horizontal="left" vertical="center"/>
    </xf>
    <xf numFmtId="0" fontId="0" fillId="0" borderId="9" xfId="0" applyFont="1" applyFill="1" applyBorder="1" applyAlignment="1">
      <alignment horizontal="right"/>
    </xf>
    <xf numFmtId="0" fontId="4" fillId="0" borderId="1"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right" vertical="center" wrapText="1"/>
      <protection locked="0"/>
    </xf>
    <xf numFmtId="1" fontId="17" fillId="0" borderId="1" xfId="0" applyNumberFormat="1" applyFont="1" applyFill="1" applyBorder="1" applyAlignment="1" applyProtection="1">
      <alignment horizontal="left" vertical="center" wrapText="1"/>
      <protection locked="0"/>
    </xf>
    <xf numFmtId="1" fontId="17" fillId="0" borderId="1" xfId="0" applyNumberFormat="1" applyFont="1" applyFill="1" applyBorder="1" applyAlignment="1" applyProtection="1">
      <alignment vertical="center" wrapText="1"/>
      <protection locked="0"/>
    </xf>
    <xf numFmtId="0" fontId="0" fillId="0" borderId="0" xfId="0" applyFont="1" applyFill="1" applyAlignment="1">
      <alignment horizontal="center" vertical="center"/>
    </xf>
    <xf numFmtId="3" fontId="17" fillId="0" borderId="1" xfId="0" applyNumberFormat="1" applyFont="1" applyFill="1" applyBorder="1" applyAlignment="1" applyProtection="1">
      <alignment vertical="center" wrapText="1"/>
      <protection locked="0"/>
    </xf>
    <xf numFmtId="0" fontId="0" fillId="0" borderId="1" xfId="0" applyFont="1" applyFill="1" applyBorder="1" applyAlignment="1" applyProtection="1">
      <alignment vertical="center" wrapText="1"/>
      <protection locked="0"/>
    </xf>
    <xf numFmtId="0" fontId="10" fillId="0" borderId="1" xfId="0" applyFont="1" applyFill="1" applyBorder="1" applyAlignment="1" applyProtection="1">
      <alignment horizontal="left" vertical="center" wrapText="1"/>
      <protection locked="0"/>
    </xf>
    <xf numFmtId="0" fontId="26" fillId="0" borderId="1" xfId="0" applyFont="1" applyFill="1" applyBorder="1" applyAlignment="1" applyProtection="1">
      <alignment horizontal="center" vertical="center"/>
      <protection locked="0"/>
    </xf>
    <xf numFmtId="0" fontId="17" fillId="0" borderId="1" xfId="0" applyFont="1" applyFill="1" applyBorder="1" applyAlignment="1" applyProtection="1">
      <alignment horizontal="right" vertical="center"/>
      <protection locked="0"/>
    </xf>
  </cellXfs>
  <cellStyles count="4064">
    <cellStyle name="常规" xfId="0" builtinId="0"/>
    <cellStyle name="差_gdp" xfId="1"/>
    <cellStyle name="货币[0]" xfId="2" builtinId="7"/>
    <cellStyle name="??¨′" xfId="3"/>
    <cellStyle name="60% - 强调文字颜色 1 3 3" xfId="4"/>
    <cellStyle name="????" xfId="5"/>
    <cellStyle name="Currency 3 2" xfId="6"/>
    <cellStyle name="输入" xfId="7" builtinId="20"/>
    <cellStyle name="20% - 强调文字颜色 3 2 3 3" xfId="8"/>
    <cellStyle name="Accent5 9" xfId="9"/>
    <cellStyle name="??±ò[ 2 2" xfId="10"/>
    <cellStyle name="差_30云南_1" xfId="11"/>
    <cellStyle name="° 2 2" xfId="12"/>
    <cellStyle name="20% - 强调文字颜色 3" xfId="13" builtinId="38"/>
    <cellStyle name="货币" xfId="14" builtinId="4"/>
    <cellStyle name="Accent6 13" xfId="15"/>
    <cellStyle name="40% - 强调文字颜色 1 3 5" xfId="16"/>
    <cellStyle name="_2005-18 2 2" xfId="17"/>
    <cellStyle name="标题 2 2 3 2" xfId="18"/>
    <cellStyle name="千位分隔[0]" xfId="19" builtinId="6"/>
    <cellStyle name="Accent2 - 40%" xfId="20"/>
    <cellStyle name="40% - 强调文字颜色 2 2 3 2 2" xfId="21"/>
    <cellStyle name="°_纵横对比 3" xfId="22"/>
    <cellStyle name="20% - 强调文字颜色 4 2 4 3" xfId="23"/>
    <cellStyle name="差_11大理 2" xfId="24"/>
    <cellStyle name="?? 2 2" xfId="25"/>
    <cellStyle name="40% - 强调文字颜色 4 3 4" xfId="26"/>
    <cellStyle name="40% - 强调文字颜色 3" xfId="27" builtinId="39"/>
    <cellStyle name="差_Sheet1_省级支出 3" xfId="28"/>
    <cellStyle name="差_14安徽_2014省级收入12.2（更新后） 3" xfId="29"/>
    <cellStyle name="差_12滨州 4" xfId="30"/>
    <cellStyle name="40% - 强调文字颜色 3 3 3 2" xfId="31"/>
    <cellStyle name="_NJ17-25 3" xfId="32"/>
    <cellStyle name="差" xfId="33" builtinId="27"/>
    <cellStyle name="??¡à¨ 3" xfId="34"/>
    <cellStyle name="千位分隔" xfId="35" builtinId="3"/>
    <cellStyle name="60% - 强调文字颜色 3" xfId="36" builtinId="40"/>
    <cellStyle name="超链接" xfId="37" builtinId="8"/>
    <cellStyle name="标题 2 3_1.3日 2017年预算草案 - 副本" xfId="38"/>
    <cellStyle name="20% - 强调文字颜色 4 2 6 3" xfId="39"/>
    <cellStyle name="百分比" xfId="40" builtinId="5"/>
    <cellStyle name="??¨??? 2 2" xfId="41"/>
    <cellStyle name="已访问的超链接" xfId="42" builtinId="9"/>
    <cellStyle name="注释" xfId="43" builtinId="10"/>
    <cellStyle name="60% - 强调文字颜色 2 3" xfId="44"/>
    <cellStyle name="?¡ì? 3" xfId="45"/>
    <cellStyle name="20% - 强调文字颜色 4 5" xfId="46"/>
    <cellStyle name="20% - Accent4 4" xfId="47"/>
    <cellStyle name="差_Book1_财力性转移支付2010年预算参考数 2" xfId="48"/>
    <cellStyle name="40% - 着色 3 4" xfId="49"/>
    <cellStyle name="?¡ì?" xfId="50"/>
    <cellStyle name="60% - 强调文字颜色 2" xfId="51" builtinId="36"/>
    <cellStyle name="差_财政厅编制用表（2011年报省人大）_省级财力12.12" xfId="52"/>
    <cellStyle name="?§??· 2 2" xfId="53"/>
    <cellStyle name="标题 4" xfId="54" builtinId="19"/>
    <cellStyle name="差_gdp 3" xfId="55"/>
    <cellStyle name="?§??[" xfId="56"/>
    <cellStyle name="_2003-17 2" xfId="57"/>
    <cellStyle name="警告文本" xfId="58" builtinId="11"/>
    <cellStyle name="百_NJ18-19 2" xfId="59"/>
    <cellStyle name="40% - 强调文字颜色 2 2 4 2 2" xfId="60"/>
    <cellStyle name="差_12滨州_2014省级收入12.2（更新后） 2" xfId="61"/>
    <cellStyle name="百_NJ18-39" xfId="62"/>
    <cellStyle name="???¨ 2" xfId="63"/>
    <cellStyle name="?¡ì? 2 2" xfId="64"/>
    <cellStyle name="20% - 强调文字颜色 4 4 2" xfId="65"/>
    <cellStyle name="差_复件 复件 2010年预算表格－2010-03-26-（含表间 公式）_2014省级收入及财力12.12（更新后） 2" xfId="66"/>
    <cellStyle name="60% - 强调文字颜色 2 2 2" xfId="67"/>
    <cellStyle name="°_副本2006-2 2" xfId="68"/>
    <cellStyle name="标题" xfId="69" builtinId="15"/>
    <cellStyle name="差_行政（人员）_县市旗测算-新科目（含人口规模效应）_2014省级收入12.2（更新后） 2" xfId="70"/>
    <cellStyle name="差_20160105省级2016年预算情况表（最新）_2017年预算草案（债务） 3" xfId="71"/>
    <cellStyle name="Accent1 - 60% 2 2" xfId="72"/>
    <cellStyle name="解释性文本" xfId="73" builtinId="53"/>
    <cellStyle name="3¡ 3" xfId="74"/>
    <cellStyle name="?§??·" xfId="75"/>
    <cellStyle name="标题 1" xfId="76" builtinId="16"/>
    <cellStyle name="差_测算结果汇总_财力性转移支付2010年预算参考数" xfId="77"/>
    <cellStyle name="20% - 强调文字颜色 5 3 3" xfId="78"/>
    <cellStyle name="百分比 4" xfId="79"/>
    <cellStyle name="20% - 强调文字颜色 1 2_3.2017全省支出" xfId="80"/>
    <cellStyle name="20% - 强调文字颜色 2 3 2 2 2" xfId="81"/>
    <cellStyle name="60% - 强调文字颜色 2 2 2 2" xfId="82"/>
    <cellStyle name="°_副本2006-2 2 2" xfId="83"/>
    <cellStyle name="0,0_x000d__x000a_NA_x000d__x000a_" xfId="84"/>
    <cellStyle name="20% - 强调文字颜色 4 4 2 2" xfId="85"/>
    <cellStyle name="20% - 强调文字颜色 5 3 4" xfId="86"/>
    <cellStyle name="标题 2" xfId="87" builtinId="17"/>
    <cellStyle name="60% - 强调文字颜色 1" xfId="88" builtinId="32"/>
    <cellStyle name="Accent4 2 2" xfId="89"/>
    <cellStyle name="标题 3" xfId="90" builtinId="18"/>
    <cellStyle name="差_gdp 2" xfId="91"/>
    <cellStyle name="60% - 强调文字颜色 4" xfId="92" builtinId="44"/>
    <cellStyle name="差_2009年结算（最终）_收入汇总 2" xfId="93"/>
    <cellStyle name="输出" xfId="94" builtinId="21"/>
    <cellStyle name="40% - Accent1 4" xfId="95"/>
    <cellStyle name="20% - 强调文字颜色 2 4 2" xfId="96"/>
    <cellStyle name="计算" xfId="97" builtinId="22"/>
    <cellStyle name="?? 2" xfId="98"/>
    <cellStyle name="检查单元格" xfId="99" builtinId="23"/>
    <cellStyle name="差_河南 缺口县区测算(地方填报)_省级财力12.12" xfId="100"/>
    <cellStyle name="Accent3 17" xfId="101"/>
    <cellStyle name="差_2007一般预算支出口径剔除表" xfId="102"/>
    <cellStyle name="20% - 着色 1 2" xfId="103"/>
    <cellStyle name="差_Xl0000336 4" xfId="104"/>
    <cellStyle name="差_22湖南_省级财力12.12 3" xfId="105"/>
    <cellStyle name="20% - 强调文字颜色 1 4 3" xfId="106"/>
    <cellStyle name="20% - 强调文字颜色 6" xfId="107" builtinId="50"/>
    <cellStyle name="百_NJ17-33 3" xfId="108"/>
    <cellStyle name="百_NJ17-28 3" xfId="109"/>
    <cellStyle name="°_17 2 2" xfId="110"/>
    <cellStyle name="强调文字颜色 2" xfId="111" builtinId="33"/>
    <cellStyle name="百_2005-19" xfId="112"/>
    <cellStyle name="40% - 强调文字颜色 4 2 3 3" xfId="113"/>
    <cellStyle name="»õ±ò[0]" xfId="114"/>
    <cellStyle name="°_NJ17-14 2" xfId="115"/>
    <cellStyle name="链接单元格" xfId="116" builtinId="24"/>
    <cellStyle name="差_530623_2006年县级财政报表附表 4" xfId="117"/>
    <cellStyle name="20% - 强调文字颜色 6 3 5" xfId="118"/>
    <cellStyle name="汇总" xfId="119" builtinId="25"/>
    <cellStyle name="差_河南省----2009-05-21（补充数据）_2017年预算草案（债务） 3" xfId="120"/>
    <cellStyle name="差_Book2" xfId="121"/>
    <cellStyle name="标题 1 2_1.3日 2017年预算草案 - 副本" xfId="122"/>
    <cellStyle name="??¨??? 3" xfId="123"/>
    <cellStyle name="好" xfId="124" builtinId="26"/>
    <cellStyle name="差 2 3 2" xfId="125"/>
    <cellStyle name="差_复件 复件 2010年预算表格－2010-03-26-（含表间 公式） 3" xfId="126"/>
    <cellStyle name="20% - 强调文字颜色 1 2 5 2 2" xfId="127"/>
    <cellStyle name="差_2007一般预算支出口径剔除表_财力性转移支付2010年预算参考数 2 2" xfId="128"/>
    <cellStyle name="20% - 强调文字颜色 1 2 6 3" xfId="129"/>
    <cellStyle name="20% - Accent3 2" xfId="130"/>
    <cellStyle name="20% - 强调文字颜色 3 3" xfId="131"/>
    <cellStyle name="适中" xfId="132" builtinId="28"/>
    <cellStyle name="20% - 强调文字颜色 5" xfId="133" builtinId="46"/>
    <cellStyle name="百_NJ17-33 2" xfId="134"/>
    <cellStyle name="百_NJ17-28 2" xfId="135"/>
    <cellStyle name="强调文字颜色 1" xfId="136" builtinId="29"/>
    <cellStyle name="差_河南 缺口县区测算(地方填报白) 2 2" xfId="137"/>
    <cellStyle name="差_行政（人员）_县市旗测算-新科目（含人口规模效应）" xfId="138"/>
    <cellStyle name="百_2005-18" xfId="139"/>
    <cellStyle name="40% - 强调文字颜色 4 2 3 2" xfId="140"/>
    <cellStyle name="差_行政公检法测算_民生政策最低支出需求_2014省级收入及财力12.12（更新后） 3" xfId="141"/>
    <cellStyle name="_NJ17-24 2 2" xfId="142"/>
    <cellStyle name="20% - 强调文字颜色 1" xfId="143" builtinId="30"/>
    <cellStyle name="差_2006年27重庆_2014省级收入及财力12.12（更新后）" xfId="144"/>
    <cellStyle name="40% - 强调文字颜色 4 3 2" xfId="145"/>
    <cellStyle name="40% - 强调文字颜色 1" xfId="146" builtinId="31"/>
    <cellStyle name="差_2010.10.30 2 2" xfId="147"/>
    <cellStyle name="差_12滨州 2" xfId="148"/>
    <cellStyle name="»õ±ò_10" xfId="149"/>
    <cellStyle name="20% - 强调文字颜色 2 4 2 2" xfId="150"/>
    <cellStyle name="20% - 强调文字颜色 2" xfId="151" builtinId="34"/>
    <cellStyle name="40% - 强调文字颜色 4 3 3" xfId="152"/>
    <cellStyle name="40% - 强调文字颜色 2" xfId="153" builtinId="35"/>
    <cellStyle name="差_Sheet1_省级支出 2" xfId="154"/>
    <cellStyle name="差_14安徽_2014省级收入12.2（更新后） 2" xfId="155"/>
    <cellStyle name="差_12滨州 3" xfId="156"/>
    <cellStyle name="差_河南省----2009-05-21（补充数据）_2013省级预算附表 3" xfId="157"/>
    <cellStyle name="_NJ17-25 2" xfId="158"/>
    <cellStyle name="_分市分省GDP 2 2" xfId="159"/>
    <cellStyle name="强调文字颜色 3" xfId="160" builtinId="37"/>
    <cellStyle name="40% - 强调文字颜色 4 2 3 4" xfId="161"/>
    <cellStyle name="°_NJ17-14 3" xfId="162"/>
    <cellStyle name="°_副本2006-2新 2 2" xfId="163"/>
    <cellStyle name="强调文字颜色 4" xfId="164" builtinId="41"/>
    <cellStyle name="20% - 强调文字颜色 4" xfId="165" builtinId="42"/>
    <cellStyle name="标题 5 3 2" xfId="166"/>
    <cellStyle name="???à" xfId="167"/>
    <cellStyle name="40% - 强调文字颜色 4 3 5" xfId="168"/>
    <cellStyle name="40% - 强调文字颜色 4" xfId="169" builtinId="43"/>
    <cellStyle name="强调文字颜色 5" xfId="170" builtinId="45"/>
    <cellStyle name="差_行政公检法测算_县市旗测算-新科目（含人口规模效应）" xfId="171"/>
    <cellStyle name="40% - 强调文字颜色 5" xfId="172" builtinId="47"/>
    <cellStyle name="差_行政(燃修费)_民生政策最低支出需求" xfId="173"/>
    <cellStyle name="差_2008经常性收入 2 2" xfId="174"/>
    <cellStyle name="»õ 2 2" xfId="175"/>
    <cellStyle name="60% - 强调文字颜色 5" xfId="176" builtinId="48"/>
    <cellStyle name="差_2009年结算（最终）_收入汇总 3" xfId="177"/>
    <cellStyle name="60% - 着色 6 2" xfId="178"/>
    <cellStyle name="标题 1 4 2" xfId="179"/>
    <cellStyle name="???§?? 2 2" xfId="180"/>
    <cellStyle name="强调文字颜色 6" xfId="181" builtinId="49"/>
    <cellStyle name="差_2_财力性转移支付2010年预算参考数" xfId="182"/>
    <cellStyle name="差_Book2_2014省级收入12.2（更新后） 2" xfId="183"/>
    <cellStyle name="_副本2006-2 2" xfId="184"/>
    <cellStyle name="20% - Accent3 2 2" xfId="185"/>
    <cellStyle name="20% - 强调文字颜色 3 3 2" xfId="186"/>
    <cellStyle name="40% - 强调文字颜色 6" xfId="187" builtinId="51"/>
    <cellStyle name="60% - 强调文字颜色 6" xfId="188" builtinId="52"/>
    <cellStyle name="60% - 着色 6 3" xfId="189"/>
    <cellStyle name="???? 3" xfId="190"/>
    <cellStyle name="差_第五部分(才淼、饶永宏）" xfId="191"/>
    <cellStyle name="20% - 强调文字颜色 4 2 6 2" xfId="192"/>
    <cellStyle name="??¨′ 3" xfId="193"/>
    <cellStyle name="差_Material reprot In Feb (2)" xfId="194"/>
    <cellStyle name="  3" xfId="195"/>
    <cellStyle name="???? 2" xfId="196"/>
    <cellStyle name="??¨′ 2" xfId="197"/>
    <cellStyle name="?? 3" xfId="198"/>
    <cellStyle name="差_Xl0000068 2" xfId="199"/>
    <cellStyle name="40% - 强调文字颜色 3 2 3 2" xfId="200"/>
    <cellStyle name="?§??[0 2" xfId="201"/>
    <cellStyle name="差_1604月报 2 2" xfId="202"/>
    <cellStyle name="40% - 强调文字颜色 3 3 4" xfId="203"/>
    <cellStyle name="»õ±ò 2" xfId="204"/>
    <cellStyle name="差_2008年财政收支预算草案(1.4) 4" xfId="205"/>
    <cellStyle name="°_2003-17" xfId="206"/>
    <cellStyle name="??? 2" xfId="207"/>
    <cellStyle name="差_Xl0000071 2" xfId="208"/>
    <cellStyle name="°_定稿 3" xfId="209"/>
    <cellStyle name="_2010省对市县转移支付测算表(10-21）" xfId="210"/>
    <cellStyle name="20% - 强调文字颜色 1 3 2 4" xfId="211"/>
    <cellStyle name=" " xfId="212"/>
    <cellStyle name="差_2016年中原银行税收基数短收市县负担情况表 4" xfId="213"/>
    <cellStyle name="差_1110洱源县_财力性转移支付2010年预算参考数" xfId="214"/>
    <cellStyle name="20% - Accent2 4" xfId="215"/>
    <cellStyle name="20% - 强调文字颜色 2 5" xfId="216"/>
    <cellStyle name="  2" xfId="217"/>
    <cellStyle name="  2 2" xfId="218"/>
    <cellStyle name="??" xfId="219"/>
    <cellStyle name="差_Xl0000071" xfId="220"/>
    <cellStyle name="60% - 强调文字颜色 4 2 6" xfId="221"/>
    <cellStyle name="20% - 强调文字颜色 5 2 6 3" xfId="222"/>
    <cellStyle name="???" xfId="223"/>
    <cellStyle name="差_Sheet1_2014省级收入12.2（更新后） 3" xfId="224"/>
    <cellStyle name="??? 2 2" xfId="225"/>
    <cellStyle name="Ç§·öî»[0]" xfId="226"/>
    <cellStyle name="差 2 5" xfId="227"/>
    <cellStyle name="Accent3 - 60% 2 2" xfId="228"/>
    <cellStyle name="20% - 强调文字颜色 1 2 5 4" xfId="229"/>
    <cellStyle name="??? 3" xfId="230"/>
    <cellStyle name="差_国有资本经营预算（2011年报省人大）_2014省级收入及财力12.12（更新后） 3" xfId="231"/>
    <cellStyle name="???? 2 2" xfId="232"/>
    <cellStyle name="°_定稿" xfId="233"/>
    <cellStyle name="差_行政(燃修费)_县市旗测算-新科目（含人口规模效应）_2014省级收入及财力12.12（更新后） 3" xfId="234"/>
    <cellStyle name="??¨′ 2 2" xfId="235"/>
    <cellStyle name="差_附表_财力性转移支付2010年预算参考数 2 2" xfId="236"/>
    <cellStyle name="差_12滨州_2014省级收入12.2（更新后）" xfId="237"/>
    <cellStyle name="???¨" xfId="238"/>
    <cellStyle name="差_2007年一般预算支出剔除_省级财力12.12 3" xfId="239"/>
    <cellStyle name="百_NJ18-39 2" xfId="240"/>
    <cellStyle name="???¨ 2 2" xfId="241"/>
    <cellStyle name="差_12滨州_2014省级收入12.2（更新后） 3" xfId="242"/>
    <cellStyle name="???¨ 3" xfId="243"/>
    <cellStyle name="百_NJ18-19 3" xfId="244"/>
    <cellStyle name="40% - 强调文字颜色 6 2 3 2" xfId="245"/>
    <cellStyle name="20% - 强调文字颜色 4 2 10" xfId="246"/>
    <cellStyle name="差_Book1_2012-2013年经常性收入预测（1.1新口径）" xfId="247"/>
    <cellStyle name="差_城建部门" xfId="248"/>
    <cellStyle name="差_2010省对市县转移支付测算表(10-21） 2 2" xfId="249"/>
    <cellStyle name="???¨¤" xfId="250"/>
    <cellStyle name="_副本2006-2 2 2" xfId="251"/>
    <cellStyle name="差_城建部门 2" xfId="252"/>
    <cellStyle name="???¨¤ 2" xfId="253"/>
    <cellStyle name="差_05潍坊 4" xfId="254"/>
    <cellStyle name="60% - 强调文字颜色 5 3 4" xfId="255"/>
    <cellStyle name="差_城建部门 2 2" xfId="256"/>
    <cellStyle name="???¨¤ 2 2" xfId="257"/>
    <cellStyle name="差_城建部门 3" xfId="258"/>
    <cellStyle name="???¨¤ 3" xfId="259"/>
    <cellStyle name="差_河南省----2009-05-21（补充数据） 2" xfId="260"/>
    <cellStyle name="??±ò[" xfId="261"/>
    <cellStyle name="???§??" xfId="262"/>
    <cellStyle name="60% - 着色 6" xfId="263"/>
    <cellStyle name="差_测算结果汇总_财力性转移支付2010年预算参考数 4" xfId="264"/>
    <cellStyle name="标题 1 4" xfId="265"/>
    <cellStyle name="???§?? 2" xfId="266"/>
    <cellStyle name="差_行政（人员）_县市旗测算-新科目（含人口规模效应）_2014省级收入12.2（更新后）" xfId="267"/>
    <cellStyle name="Accent1 - 60% 2" xfId="268"/>
    <cellStyle name="标题 1 5" xfId="269"/>
    <cellStyle name="???§?? 3" xfId="270"/>
    <cellStyle name="差_410927000_台前县_省级财力12.12" xfId="271"/>
    <cellStyle name="60% - 强调文字颜色 1 2 7" xfId="272"/>
    <cellStyle name="???à 2" xfId="273"/>
    <cellStyle name="20% - 强调文字颜色 4 2" xfId="274"/>
    <cellStyle name="差_30云南_1_财力性转移支付2010年预算参考数 3" xfId="275"/>
    <cellStyle name="差_财政供养人员_2014省级收入及财力12.12（更新后）" xfId="276"/>
    <cellStyle name="差_2010省对市县转移支付测算表(10-21）_省级财力12.12" xfId="277"/>
    <cellStyle name="???à 2 2" xfId="278"/>
    <cellStyle name="20% - 强调文字颜色 4 2 2" xfId="279"/>
    <cellStyle name="40% - 强调文字颜色 5 2 7" xfId="280"/>
    <cellStyle name="60% - 强调文字颜色 1 2 8" xfId="281"/>
    <cellStyle name="Accent6 - 60% 2 2" xfId="282"/>
    <cellStyle name="???à 3" xfId="283"/>
    <cellStyle name="差_30云南_1_财力性转移支付2010年预算参考数 4" xfId="284"/>
    <cellStyle name="20% - 强调文字颜色 4 3" xfId="285"/>
    <cellStyle name="20% - Accent4 2" xfId="286"/>
    <cellStyle name="???à¨" xfId="287"/>
    <cellStyle name="3_03-17 3" xfId="288"/>
    <cellStyle name="20% - 强调文字颜色 2 3 3" xfId="289"/>
    <cellStyle name="°_2003-17 2 2" xfId="290"/>
    <cellStyle name="???à¨ 2" xfId="291"/>
    <cellStyle name="20% - 强调文字颜色 2 3 3 2" xfId="292"/>
    <cellStyle name="40% - 强调文字颜色 5 5" xfId="293"/>
    <cellStyle name="???à¨ 2 2" xfId="294"/>
    <cellStyle name="???à¨ 3" xfId="295"/>
    <cellStyle name="差_09黑龙江_2014省级收入及财力12.12（更新后） 2" xfId="296"/>
    <cellStyle name="??_NJ02-44" xfId="297"/>
    <cellStyle name="40% - 强调文字颜色 1 3 2 2" xfId="298"/>
    <cellStyle name="??¡" xfId="299"/>
    <cellStyle name="Accent1 2 2" xfId="300"/>
    <cellStyle name="差_复件 2012年地方财政公共预算分级平衡情况表（5 2 2" xfId="301"/>
    <cellStyle name="差_27重庆_2014省级收入12.2（更新后） 3" xfId="302"/>
    <cellStyle name="40% - 强调文字颜色 5 2 5 4" xfId="303"/>
    <cellStyle name="° 3" xfId="304"/>
    <cellStyle name="40% - 强调文字颜色 1 3 2 2 2" xfId="305"/>
    <cellStyle name="??¡ 2" xfId="306"/>
    <cellStyle name="??¡ 2 2" xfId="307"/>
    <cellStyle name="??¡ 3" xfId="308"/>
    <cellStyle name="Accent3 - 40% 2 2" xfId="309"/>
    <cellStyle name="??¡à¨" xfId="310"/>
    <cellStyle name="??¡à¨ 2" xfId="311"/>
    <cellStyle name="差_行政公检法测算_不含人员经费系数_财力性转移支付2010年预算参考数 4" xfId="312"/>
    <cellStyle name="差_财力（李处长）_2014省级收入及财力12.12（更新后）" xfId="313"/>
    <cellStyle name="??¡à¨ 2 2" xfId="314"/>
    <cellStyle name="40% - Accent3 3" xfId="315"/>
    <cellStyle name="??¨" xfId="316"/>
    <cellStyle name="??¨ 2" xfId="317"/>
    <cellStyle name="差_2006年22湖南" xfId="318"/>
    <cellStyle name="??¨ 2 2" xfId="319"/>
    <cellStyle name="差_Xl0000068 3" xfId="320"/>
    <cellStyle name="40% - 强调文字颜色 3 2 3 3" xfId="321"/>
    <cellStyle name="?§??[0 3" xfId="322"/>
    <cellStyle name="40% - 强调文字颜色 3 3 5" xfId="323"/>
    <cellStyle name="»õ±ò 3" xfId="324"/>
    <cellStyle name="??¨ 3" xfId="325"/>
    <cellStyle name="差_20111127汇报附表（8张） 2" xfId="326"/>
    <cellStyle name="差_2006年30云南 3" xfId="327"/>
    <cellStyle name="60% - 强调文字颜色 6 2 6" xfId="328"/>
    <cellStyle name="??¨???" xfId="329"/>
    <cellStyle name="20% - 强调文字颜色 6 4" xfId="330"/>
    <cellStyle name="20% - Accent6 3" xfId="331"/>
    <cellStyle name="差_20111127汇报附表（8张） 2 2" xfId="332"/>
    <cellStyle name="??¨??? 2" xfId="333"/>
    <cellStyle name="60% - 强调文字颜色 4 2 2" xfId="334"/>
    <cellStyle name="40% - 强调文字颜色 6 4" xfId="335"/>
    <cellStyle name="20% - 强调文字颜色 3 3 2 4" xfId="336"/>
    <cellStyle name="60% - 着色 1 3" xfId="337"/>
    <cellStyle name="差_20河南(财政部2010年县级基本财力测算数据)_2014省级收入12.2（更新后）" xfId="338"/>
    <cellStyle name="差_2016-2017全省国资预算" xfId="339"/>
    <cellStyle name="??¨¬" xfId="340"/>
    <cellStyle name="差_20河南(财政部2010年县级基本财力测算数据)_2014省级收入12.2（更新后） 2" xfId="341"/>
    <cellStyle name="差_2016-2017全省国资预算 2" xfId="342"/>
    <cellStyle name="??¨¬ 2" xfId="343"/>
    <cellStyle name="20% - 强调文字颜色 4 2 5 4" xfId="344"/>
    <cellStyle name="差_410927000_台前县 3" xfId="345"/>
    <cellStyle name="??¨¬ 2 2" xfId="346"/>
    <cellStyle name="20% - 强调文字颜色 1 3 5" xfId="347"/>
    <cellStyle name="差_20河南(财政部2010年县级基本财力测算数据)_2014省级收入12.2（更新后） 3" xfId="348"/>
    <cellStyle name="差_2016-2017全省国资预算 3" xfId="349"/>
    <cellStyle name="??¨¬ 3" xfId="350"/>
    <cellStyle name="差_20160105省级2016年预算情况表（最新）_基金汇总" xfId="351"/>
    <cellStyle name="_2005-17" xfId="352"/>
    <cellStyle name="Accent1 - 20% 4" xfId="353"/>
    <cellStyle name="??¨¬???" xfId="354"/>
    <cellStyle name="20% - Accent1 4" xfId="355"/>
    <cellStyle name="20% - 强调文字颜色 1 5" xfId="356"/>
    <cellStyle name="??¨¬??? 2" xfId="357"/>
    <cellStyle name="差_20160105省级2016年预算情况表（最新）_基金汇总 2" xfId="358"/>
    <cellStyle name="_2005-17 2" xfId="359"/>
    <cellStyle name="差_2009年财力测算情况11.19" xfId="360"/>
    <cellStyle name="60% - 强调文字颜色 3 3" xfId="361"/>
    <cellStyle name="??¨¬??? 2 2" xfId="362"/>
    <cellStyle name="Accent5 - 40% 2" xfId="363"/>
    <cellStyle name="Accent1 13" xfId="364"/>
    <cellStyle name="差_国有资本经营预算（2011年报省人大）_2017年预算草案（债务）" xfId="365"/>
    <cellStyle name="_2005-17 2 2" xfId="366"/>
    <cellStyle name="差_Book1_支出汇总" xfId="367"/>
    <cellStyle name="20% - Accent5 4" xfId="368"/>
    <cellStyle name="20% - 着色 2 2" xfId="369"/>
    <cellStyle name="差_行政（人员）_县市旗测算-新科目（含人口规模效应）_财力性转移支付2010年预算参考数 2 2" xfId="370"/>
    <cellStyle name="??¨¬??? 3" xfId="371"/>
    <cellStyle name="差_20河南(财政部2010年县级基本财力测算数据)_2014省级收入及财力12.12（更新后）" xfId="372"/>
    <cellStyle name="差_20160105省级2016年预算情况表（最新）_基金汇总 3" xfId="373"/>
    <cellStyle name="_2005-17 3" xfId="374"/>
    <cellStyle name="差_2007一般预算支出口径剔除表 2" xfId="375"/>
    <cellStyle name="Linked Cell" xfId="376"/>
    <cellStyle name="20% - 着色 1 2 2" xfId="377"/>
    <cellStyle name="??±" xfId="378"/>
    <cellStyle name="差_2007一般预算支出口径剔除表 2 2" xfId="379"/>
    <cellStyle name="差_1_2014省级收入12.2（更新后）" xfId="380"/>
    <cellStyle name="Linked Cell 2" xfId="381"/>
    <cellStyle name="??± 2" xfId="382"/>
    <cellStyle name="差_1_2014省级收入12.2（更新后） 2" xfId="383"/>
    <cellStyle name="??± 2 2" xfId="384"/>
    <cellStyle name="40% - 强调文字颜色 4 2 2 2 2" xfId="385"/>
    <cellStyle name="??ì???" xfId="386"/>
    <cellStyle name="??± 3" xfId="387"/>
    <cellStyle name="差_河南省----2009-05-21（补充数据） 2 2" xfId="388"/>
    <cellStyle name="??±ò[ 2" xfId="389"/>
    <cellStyle name="百_2005-19 3" xfId="390"/>
    <cellStyle name="»õ±ò[0] 3" xfId="391"/>
    <cellStyle name="差_河南省----2009-05-21（补充数据） 2 3" xfId="392"/>
    <cellStyle name="??±ò[ 3" xfId="393"/>
    <cellStyle name="差_财政厅编制用表（2011年报省人大）_基金汇总 3" xfId="394"/>
    <cellStyle name="差_2010省级行政性收费专项收入批复 4" xfId="395"/>
    <cellStyle name="ColLevel_1" xfId="396"/>
    <cellStyle name="60% - 强调文字颜色 1 2 6" xfId="397"/>
    <cellStyle name="??ì" xfId="398"/>
    <cellStyle name="Accent1 18" xfId="399"/>
    <cellStyle name="60% - Accent2" xfId="400"/>
    <cellStyle name="??ì 2" xfId="401"/>
    <cellStyle name="60% - Accent2 2" xfId="402"/>
    <cellStyle name="差_测算总表_省级财力12.12" xfId="403"/>
    <cellStyle name="??ì 2 2" xfId="404"/>
    <cellStyle name="20% - 强调文字颜色 2 3 4" xfId="405"/>
    <cellStyle name="Accent1 19" xfId="406"/>
    <cellStyle name="60% - Accent3" xfId="407"/>
    <cellStyle name="20% - 强调文字颜色 6 2 4 2 2" xfId="408"/>
    <cellStyle name="差_00省级(打印) 2 2" xfId="409"/>
    <cellStyle name="??ì 3" xfId="410"/>
    <cellStyle name="°_Book3" xfId="411"/>
    <cellStyle name="常规 10" xfId="412"/>
    <cellStyle name="Good" xfId="413"/>
    <cellStyle name="??ì??? 2" xfId="414"/>
    <cellStyle name="Good 2" xfId="415"/>
    <cellStyle name="??ì??? 2 2" xfId="416"/>
    <cellStyle name="标题 8" xfId="417"/>
    <cellStyle name="_定稿 3" xfId="418"/>
    <cellStyle name="常规 11" xfId="419"/>
    <cellStyle name="??ì??? 3" xfId="420"/>
    <cellStyle name="标题 1 2 3 2" xfId="421"/>
    <cellStyle name="??ì??[" xfId="422"/>
    <cellStyle name="20% - 强调文字颜色 4 2_3.2017全省支出" xfId="423"/>
    <cellStyle name="差_Sheet1_Sheet2" xfId="424"/>
    <cellStyle name="60% - 强调文字颜色 3 5" xfId="425"/>
    <cellStyle name="??ì??[ 2" xfId="426"/>
    <cellStyle name="差_国有资本经营预算（2011年报省人大）_2014省级收入及财力12.12（更新后）" xfId="427"/>
    <cellStyle name="_2006-2 3" xfId="428"/>
    <cellStyle name="Accent5 - 40% 4" xfId="429"/>
    <cellStyle name="Accent1 20" xfId="430"/>
    <cellStyle name="Accent1 15" xfId="431"/>
    <cellStyle name="20% - 强调文字颜色 2 2 5 3" xfId="432"/>
    <cellStyle name="差_Sheet1_Sheet2 2" xfId="433"/>
    <cellStyle name="??ì??[ 2 2" xfId="434"/>
    <cellStyle name="20% - 强调文字颜色 3 2 5 4" xfId="435"/>
    <cellStyle name="差_material report in Jun 2" xfId="436"/>
    <cellStyle name="60% - 强调文字颜色 3 6" xfId="437"/>
    <cellStyle name="??ì??[ 3" xfId="438"/>
    <cellStyle name="20% - 强调文字颜色 2 2 10" xfId="439"/>
    <cellStyle name="差_2007年结算已定项目对账单_2014省级收入及财力12.12（更新后）" xfId="440"/>
    <cellStyle name="Accent1 16" xfId="441"/>
    <cellStyle name="20% - 强调文字颜色 2 2 5 4" xfId="442"/>
    <cellStyle name="差_Book1_财力性转移支付2010年预算参考数 2 2" xfId="443"/>
    <cellStyle name="?¡ì? 2" xfId="444"/>
    <cellStyle name="20% - 强调文字颜色 4 4" xfId="445"/>
    <cellStyle name="20% - Accent4 3" xfId="446"/>
    <cellStyle name="百_NJ17-25" xfId="447"/>
    <cellStyle name="60% - 强调文字颜色 3 2 4 3" xfId="448"/>
    <cellStyle name="差_复件 复件 2010年预算表格－2010-03-26-（含表间 公式）_2014省级收入及财力12.12（更新后）" xfId="449"/>
    <cellStyle name="60% - 强调文字颜色 2 2" xfId="450"/>
    <cellStyle name="°_副本2006-2" xfId="451"/>
    <cellStyle name="?¡ì??¡¤" xfId="452"/>
    <cellStyle name="?¡ì??¡¤ 2" xfId="453"/>
    <cellStyle name="?¡ì??¡¤ 2 2" xfId="454"/>
    <cellStyle name="20% - 强调文字颜色 3 2 6 3" xfId="455"/>
    <cellStyle name="?¡ì??¡¤ 3" xfId="456"/>
    <cellStyle name="Accent4 - 20%" xfId="457"/>
    <cellStyle name="_NJ17-26 2" xfId="458"/>
    <cellStyle name="差_14安徽_2014省级收入及财力12.12（更新后） 3" xfId="459"/>
    <cellStyle name="?§" xfId="460"/>
    <cellStyle name="_2010.10.30" xfId="461"/>
    <cellStyle name="?§ 2" xfId="462"/>
    <cellStyle name="差_2008年财政收支预算草案(1.4) 2 3" xfId="463"/>
    <cellStyle name="?§ 2 2" xfId="464"/>
    <cellStyle name="差_行政（人员）_财力性转移支付2010年预算参考数 2" xfId="465"/>
    <cellStyle name="标题 3 2 3 2" xfId="466"/>
    <cellStyle name="Accent3_2006年33甘肃" xfId="467"/>
    <cellStyle name="?§ 3" xfId="468"/>
    <cellStyle name="?§?" xfId="469"/>
    <cellStyle name="差_Xl0000068_支出汇总" xfId="470"/>
    <cellStyle name="40% - 强调文字颜色 3 2 9" xfId="471"/>
    <cellStyle name="20% - 强调文字颜色 2 2 4" xfId="472"/>
    <cellStyle name="60% - 强调文字颜色 2 4" xfId="473"/>
    <cellStyle name="?§? 2" xfId="474"/>
    <cellStyle name="差_Xl0000068_支出汇总 2" xfId="475"/>
    <cellStyle name="20% - 强调文字颜色 2 2 4 2" xfId="476"/>
    <cellStyle name="20% - 强调文字颜色 4 6" xfId="477"/>
    <cellStyle name="?§? 2 2" xfId="478"/>
    <cellStyle name="20% - 强调文字颜色 2 2 4 2 2" xfId="479"/>
    <cellStyle name="?§? 3" xfId="480"/>
    <cellStyle name="差_分县成本差异系数_2014省级收入及财力12.12（更新后）" xfId="481"/>
    <cellStyle name="差_Xl0000068_支出汇总 3" xfId="482"/>
    <cellStyle name="20% - 强调文字颜色 2 2 4 3" xfId="483"/>
    <cellStyle name="差_财政供养人员_省级财力12.12 2" xfId="484"/>
    <cellStyle name="40% - Accent6 2" xfId="485"/>
    <cellStyle name="Ç§î»·ö¸" xfId="486"/>
    <cellStyle name="差_2007年收支情况及2008年收支预计表(汇总表)_2014省级收入及财力12.12（更新后）" xfId="487"/>
    <cellStyle name="?§??" xfId="488"/>
    <cellStyle name="20% - 强调文字颜色 4 2 5" xfId="489"/>
    <cellStyle name="?§?? 2" xfId="490"/>
    <cellStyle name="°_17 3" xfId="491"/>
    <cellStyle name="20% - 强调文字颜色 4 2 5 2" xfId="492"/>
    <cellStyle name="60% - 强调文字颜色 1 3 2 3" xfId="493"/>
    <cellStyle name="Filter Input Text 3" xfId="494"/>
    <cellStyle name="?§?? 2 2" xfId="495"/>
    <cellStyle name="40% - 强调文字颜色 4 3 2 4" xfId="496"/>
    <cellStyle name="3?ê" xfId="497"/>
    <cellStyle name="20% - 强调文字颜色 4 2 5 2 2" xfId="498"/>
    <cellStyle name="40% - 强调文字颜色 1 4" xfId="499"/>
    <cellStyle name="?§?? 3" xfId="500"/>
    <cellStyle name="20% - 强调文字颜色 4 2 5 3" xfId="501"/>
    <cellStyle name="Filter Input Text 4" xfId="502"/>
    <cellStyle name="标题 4 2" xfId="503"/>
    <cellStyle name="?§??[ 2" xfId="504"/>
    <cellStyle name="_2003-17 2 2" xfId="505"/>
    <cellStyle name="标题 4 2 2" xfId="506"/>
    <cellStyle name="?§??[ 2 2" xfId="507"/>
    <cellStyle name="_ET_STYLE_NoName_00_" xfId="508"/>
    <cellStyle name="标题 4 3" xfId="509"/>
    <cellStyle name="差_2008年支出调整_2014省级收入12.2（更新后）" xfId="510"/>
    <cellStyle name="_NJ09-05" xfId="511"/>
    <cellStyle name="?§??[ 3" xfId="512"/>
    <cellStyle name="_NJ18-27" xfId="513"/>
    <cellStyle name="差_2016省级收入1.3 3" xfId="514"/>
    <cellStyle name="差_测算总表_2014省级收入及财力12.12（更新后） 2" xfId="515"/>
    <cellStyle name="差_Xl0000068" xfId="516"/>
    <cellStyle name="60% - 强调文字颜色 4 2 8" xfId="517"/>
    <cellStyle name="?§??[0" xfId="518"/>
    <cellStyle name="40% - 强调文字颜色 3 2 3" xfId="519"/>
    <cellStyle name="差_1604月报 2" xfId="520"/>
    <cellStyle name="差_14安徽_省级财力12.12 3" xfId="521"/>
    <cellStyle name="»õ±ò" xfId="522"/>
    <cellStyle name="差_行政（人员）_民生政策最低支出需求_2014省级收入及财力12.12（更新后）" xfId="523"/>
    <cellStyle name="差_Xl0000068 2 2" xfId="524"/>
    <cellStyle name="40% - 强调文字颜色 4 4 4" xfId="525"/>
    <cellStyle name="40% - 强调文字颜色 3 2 3 2 2" xfId="526"/>
    <cellStyle name="?§??[0 2 2" xfId="527"/>
    <cellStyle name="»õ±ò 2 2" xfId="528"/>
    <cellStyle name="_NJ17-26 3" xfId="529"/>
    <cellStyle name="°_2003-17 2" xfId="530"/>
    <cellStyle name="?§??· 2" xfId="531"/>
    <cellStyle name="_2003-17" xfId="532"/>
    <cellStyle name="40% - 强调文字颜色 6 3 2" xfId="533"/>
    <cellStyle name="?§??· 3" xfId="534"/>
    <cellStyle name="?鹎%U龡&amp;H齲_x0001_C铣_x0014__x0007__x0001__x0001_" xfId="535"/>
    <cellStyle name="_NJ17-25" xfId="536"/>
    <cellStyle name="差_34青海_省级财力12.12 2" xfId="537"/>
    <cellStyle name="百_NJ18-01 3" xfId="538"/>
    <cellStyle name="40% - 强调文字颜色 1 2 2 3" xfId="539"/>
    <cellStyle name="_分市分省GDP 2" xfId="540"/>
    <cellStyle name="60% - 强调文字颜色 3 4" xfId="541"/>
    <cellStyle name="_05" xfId="542"/>
    <cellStyle name="差_2007年收支情况及2008年收支预计表(汇总表)_2014省级收入12.2（更新后） 3" xfId="543"/>
    <cellStyle name="Accent2 - 60% 2 2" xfId="544"/>
    <cellStyle name="_2006-2 2" xfId="545"/>
    <cellStyle name="Accent5 - 40% 3" xfId="546"/>
    <cellStyle name="Accent1 14" xfId="547"/>
    <cellStyle name="20% - 强调文字颜色 2 2 5 2" xfId="548"/>
    <cellStyle name="差_财政供养人员_财力性转移支付2010年预算参考数 4" xfId="549"/>
    <cellStyle name="_2006-2 2 2" xfId="550"/>
    <cellStyle name="20% - 强调文字颜色 2 2 5 2 2" xfId="551"/>
    <cellStyle name="差_财政厅编制用表（2011年报省人大）_2014省级收入及财力12.12（更新后）" xfId="552"/>
    <cellStyle name="60% - 强调文字颜色 3 4 2" xfId="553"/>
    <cellStyle name="_05 2" xfId="554"/>
    <cellStyle name="20% - 强调文字颜色 3 2 4 4" xfId="555"/>
    <cellStyle name="20% - 强调文字颜色 5 2 8" xfId="556"/>
    <cellStyle name="_05 2 2" xfId="557"/>
    <cellStyle name="60% - 强调文字颜色 3 4 3" xfId="558"/>
    <cellStyle name="差_28四川 2 2" xfId="559"/>
    <cellStyle name="差_2011年预算表格2010.12.9 2 2" xfId="560"/>
    <cellStyle name="_05 3" xfId="561"/>
    <cellStyle name="百_NJ17-08 2" xfId="562"/>
    <cellStyle name="_1" xfId="563"/>
    <cellStyle name="20% - 强调文字颜色 3 4 2 2" xfId="564"/>
    <cellStyle name="差_2 2 2" xfId="565"/>
    <cellStyle name="40% - 强调文字颜色 6 2_3.2017全省支出" xfId="566"/>
    <cellStyle name="_13" xfId="567"/>
    <cellStyle name="差_09黑龙江_省级财力12.12 3" xfId="568"/>
    <cellStyle name="60% - 着色 4" xfId="569"/>
    <cellStyle name="差_行政（人员）_2014省级收入12.2（更新后）" xfId="570"/>
    <cellStyle name="差_测算结果汇总_财力性转移支付2010年预算参考数 2" xfId="571"/>
    <cellStyle name="标题 1 2" xfId="572"/>
    <cellStyle name="40% - 强调文字颜色 1 2 4 4" xfId="573"/>
    <cellStyle name="_13-19" xfId="574"/>
    <cellStyle name="3￡ 4" xfId="575"/>
    <cellStyle name="_13-19(1)" xfId="576"/>
    <cellStyle name="_16" xfId="577"/>
    <cellStyle name="_17" xfId="578"/>
    <cellStyle name="差_1 3" xfId="579"/>
    <cellStyle name="_17 2" xfId="580"/>
    <cellStyle name="_17 2 2" xfId="581"/>
    <cellStyle name="40% - 强调文字颜色 4 2 6" xfId="582"/>
    <cellStyle name="40% - 强调文字颜色 3 3 2 4" xfId="583"/>
    <cellStyle name="°ù·ö±è" xfId="584"/>
    <cellStyle name="差_行政（人员）_县市旗测算-新科目（含人口规模效应）_财力性转移支付2010年预算参考数" xfId="585"/>
    <cellStyle name="差_1 4" xfId="586"/>
    <cellStyle name="_17 3" xfId="587"/>
    <cellStyle name="差_Material reprot In Mar 3" xfId="588"/>
    <cellStyle name="差_2008经常性收入 2" xfId="589"/>
    <cellStyle name="»õ 2" xfId="590"/>
    <cellStyle name="差_gdp 4" xfId="591"/>
    <cellStyle name="差_20 2007年河南结算单_附表1-6" xfId="592"/>
    <cellStyle name="标题 5" xfId="593"/>
    <cellStyle name="_2003-17 3" xfId="594"/>
    <cellStyle name="20% - 强调文字颜色 1 2 2 2" xfId="595"/>
    <cellStyle name="_2005-09 2 2" xfId="596"/>
    <cellStyle name="差_0605石屏县_2014省级收入及财力12.12（更新后）" xfId="597"/>
    <cellStyle name="_2005-09" xfId="598"/>
    <cellStyle name="20% - 强调文字颜色 1 2" xfId="599"/>
    <cellStyle name="20% - 强调文字颜色 1 2 2" xfId="600"/>
    <cellStyle name="40% - 强调文字颜色 2 2 7" xfId="601"/>
    <cellStyle name="差_行政（人员）_不含人员经费系数_2014省级收入及财力12.12（更新后）" xfId="602"/>
    <cellStyle name="差_2008年全省人员信息" xfId="603"/>
    <cellStyle name="Note" xfId="604"/>
    <cellStyle name="3_2005-18 3" xfId="605"/>
    <cellStyle name="_2005-09 2" xfId="606"/>
    <cellStyle name="差_0605石屏县_2014省级收入及财力12.12（更新后） 2" xfId="607"/>
    <cellStyle name="20% - 强调文字颜色 1 2 3" xfId="608"/>
    <cellStyle name="40% - 强调文字颜色 2 2 8" xfId="609"/>
    <cellStyle name="_NJ17-25 2 2" xfId="610"/>
    <cellStyle name="_2005-09 3" xfId="611"/>
    <cellStyle name="差_0605石屏县_2014省级收入及财力12.12（更新后） 3" xfId="612"/>
    <cellStyle name="20% - 强调文字颜色 1 6" xfId="613"/>
    <cellStyle name="_2005-18" xfId="614"/>
    <cellStyle name="_2005-18 2" xfId="615"/>
    <cellStyle name="标题 2 2 3" xfId="616"/>
    <cellStyle name="差_2009年结算（最终）_基金汇总 3" xfId="617"/>
    <cellStyle name="差_行政公检法测算 4" xfId="618"/>
    <cellStyle name="40% - 强调文字颜色 6 2" xfId="619"/>
    <cellStyle name="20% - 强调文字颜色 3 3 2 2" xfId="620"/>
    <cellStyle name="_2005-18 3" xfId="621"/>
    <cellStyle name="标题 2 2 4" xfId="622"/>
    <cellStyle name="差_表一 2 2" xfId="623"/>
    <cellStyle name="40% - 强调文字颜色 3 2 6 3" xfId="624"/>
    <cellStyle name="_NJ18-13" xfId="625"/>
    <cellStyle name="40% - Accent3 2" xfId="626"/>
    <cellStyle name="_2005-19" xfId="627"/>
    <cellStyle name="_NJ18-13 2" xfId="628"/>
    <cellStyle name="40% - Accent3 2 2" xfId="629"/>
    <cellStyle name="_2005-19 2" xfId="630"/>
    <cellStyle name="标题 2 3 3" xfId="631"/>
    <cellStyle name="_NJ18-13 2 2" xfId="632"/>
    <cellStyle name="差_2006年28四川_财力性转移支付2010年预算参考数 2" xfId="633"/>
    <cellStyle name="Accent5 - 60% 2" xfId="634"/>
    <cellStyle name="40% - 强调文字颜色 2 3 5" xfId="635"/>
    <cellStyle name="_NJ17-06 3" xfId="636"/>
    <cellStyle name="_2005-19 2 2" xfId="637"/>
    <cellStyle name="20% - 强调文字颜色 3 3 3 2" xfId="638"/>
    <cellStyle name="差_分县成本差异系数_不含人员经费系数_财力性转移支付2010年预算参考数 3" xfId="639"/>
    <cellStyle name="_2005-19 3" xfId="640"/>
    <cellStyle name="标题 2 3 4" xfId="641"/>
    <cellStyle name="_NJ18-13 3" xfId="642"/>
    <cellStyle name="20% - 强调文字颜色 2 2 5" xfId="643"/>
    <cellStyle name="60% - 强调文字颜色 6 3 2 2" xfId="644"/>
    <cellStyle name="_2006-2" xfId="645"/>
    <cellStyle name="Accent2 - 60% 2" xfId="646"/>
    <cellStyle name="_29" xfId="647"/>
    <cellStyle name="°_副本2006-2 3" xfId="648"/>
    <cellStyle name="60% - 强调文字颜色 2 2 3" xfId="649"/>
    <cellStyle name="差_财政厅编制用表（2011年报省人大）_2014省级收入12.2（更新后） 2" xfId="650"/>
    <cellStyle name="差_复件 复件 2010年预算表格－2010-03-26-（含表间 公式）_2014省级收入及财力12.12（更新后） 3" xfId="651"/>
    <cellStyle name="_29 2" xfId="652"/>
    <cellStyle name="20% - Accent4" xfId="653"/>
    <cellStyle name="_29 2 2" xfId="654"/>
    <cellStyle name="_29 3" xfId="655"/>
    <cellStyle name="差_行政(燃修费)_民生政策最低支出需求_2014省级收入12.2（更新后） 2" xfId="656"/>
    <cellStyle name="°_NJ17-14 2 2" xfId="657"/>
    <cellStyle name="»õ±ò[0] 2" xfId="658"/>
    <cellStyle name="百_2005-19 2" xfId="659"/>
    <cellStyle name="_Book3" xfId="660"/>
    <cellStyle name="20% - 强调文字颜色 3 2 2 3" xfId="661"/>
    <cellStyle name="Accent4 9" xfId="662"/>
    <cellStyle name="百_NJ18-08 2 2" xfId="663"/>
    <cellStyle name="百_NJ18-13 2 2" xfId="664"/>
    <cellStyle name="差_2007年结算已定项目对账单 4" xfId="665"/>
    <cellStyle name="_Book3 2" xfId="666"/>
    <cellStyle name="20% - Accent1" xfId="667"/>
    <cellStyle name="»õ±ò[0] 2 2" xfId="668"/>
    <cellStyle name="Accent1 - 20%" xfId="669"/>
    <cellStyle name="百_2005-19 2 2" xfId="670"/>
    <cellStyle name="20% - 强调文字颜色 1 3" xfId="671"/>
    <cellStyle name="20% - Accent1 2" xfId="672"/>
    <cellStyle name="Accent1 - 20% 2" xfId="673"/>
    <cellStyle name="_Book3 2 2" xfId="674"/>
    <cellStyle name="差_测算结果_2014省级收入及财力12.12（更新后）" xfId="675"/>
    <cellStyle name="60% - 强调文字颜色 3 2 2" xfId="676"/>
    <cellStyle name="20% - 强调文字颜色 3 2 2 4" xfId="677"/>
    <cellStyle name="差_2007年结算已定项目对账单 5" xfId="678"/>
    <cellStyle name="_Book3 3" xfId="679"/>
    <cellStyle name="20% - Accent2" xfId="680"/>
    <cellStyle name="差_2016年中原银行税收基数短收市县负担情况表" xfId="681"/>
    <cellStyle name="_ET_STYLE_NoName_00__20161017---核定基数定表" xfId="682"/>
    <cellStyle name="60% - 着色 1 2" xfId="683"/>
    <cellStyle name="20% - 强调文字颜色 2 3 2 4" xfId="684"/>
    <cellStyle name="_NJ18-27 2" xfId="685"/>
    <cellStyle name="_NJ09-05 2" xfId="686"/>
    <cellStyle name="标题 4 3 2" xfId="687"/>
    <cellStyle name="差_2008年支出调整_2014省级收入12.2（更新后） 2" xfId="688"/>
    <cellStyle name="_NJ18-27 2 2" xfId="689"/>
    <cellStyle name="_NJ09-05 2 2" xfId="690"/>
    <cellStyle name="标题 4 3 2 2" xfId="691"/>
    <cellStyle name="_NJ18-27 3" xfId="692"/>
    <cellStyle name="差_20河南_财力性转移支付2010年预算参考数" xfId="693"/>
    <cellStyle name="_NJ09-05 3" xfId="694"/>
    <cellStyle name="标题 4 3 3" xfId="695"/>
    <cellStyle name="差_2008年支出调整_2014省级收入12.2（更新后） 3" xfId="696"/>
    <cellStyle name="20% - 强调文字颜色 1 3 2 3" xfId="697"/>
    <cellStyle name="°_定稿 2" xfId="698"/>
    <cellStyle name="_NJ17-06" xfId="699"/>
    <cellStyle name="20% - 强调文字颜色 1 2 4 4" xfId="700"/>
    <cellStyle name="°_定稿 2 2" xfId="701"/>
    <cellStyle name="40% - 强调文字颜色 2 3 4" xfId="702"/>
    <cellStyle name="_NJ17-06 2" xfId="703"/>
    <cellStyle name="_NJ17-06 2 2" xfId="704"/>
    <cellStyle name="Accent5 3" xfId="705"/>
    <cellStyle name="_NJ17-24" xfId="706"/>
    <cellStyle name="差_2007年一般预算支出剔除 4" xfId="707"/>
    <cellStyle name="_NJ17-24 2" xfId="708"/>
    <cellStyle name="差_河南 缺口县区测算(地方填报白)_2014省级收入及财力12.12（更新后） 3" xfId="709"/>
    <cellStyle name="_副本2006-2新" xfId="710"/>
    <cellStyle name="_NJ17-24 3" xfId="711"/>
    <cellStyle name="_分市分省GDP 3" xfId="712"/>
    <cellStyle name="40% - 强调文字颜色 1 2 2 4" xfId="713"/>
    <cellStyle name="百_04-19 2 2" xfId="714"/>
    <cellStyle name="差_34青海_省级财力12.12 3" xfId="715"/>
    <cellStyle name="_NJ17-26" xfId="716"/>
    <cellStyle name="差_2006年28四川_2014省级收入及财力12.12（更新后） 2" xfId="717"/>
    <cellStyle name="20% - 强调文字颜色 2 2 3" xfId="718"/>
    <cellStyle name="40% - 强调文字颜色 3 2 8" xfId="719"/>
    <cellStyle name="差_Xl0000071_收入汇总 3" xfId="720"/>
    <cellStyle name="_NJ17-26 2 2" xfId="721"/>
    <cellStyle name="Accent4 - 20% 2" xfId="722"/>
    <cellStyle name="_定稿" xfId="723"/>
    <cellStyle name="20% - 强调文字颜色 1 2 2 4" xfId="724"/>
    <cellStyle name="_定稿 2" xfId="725"/>
    <cellStyle name="标题 7" xfId="726"/>
    <cellStyle name="°_05" xfId="727"/>
    <cellStyle name="_定稿 2 2" xfId="728"/>
    <cellStyle name="标题 7 2" xfId="729"/>
    <cellStyle name="_分市分省GDP" xfId="730"/>
    <cellStyle name="差_34青海_省级财力12.12" xfId="731"/>
    <cellStyle name="40% - 强调文字颜色 4 2 4 4" xfId="732"/>
    <cellStyle name="_副本2006-2" xfId="733"/>
    <cellStyle name="差_Book2_2014省级收入12.2（更新后）" xfId="734"/>
    <cellStyle name="_副本2006-2 3" xfId="735"/>
    <cellStyle name="差_Book2_2014省级收入12.2（更新后） 3" xfId="736"/>
    <cellStyle name="差_安徽 缺口县区测算(地方填报)1_省级财力12.12 2" xfId="737"/>
    <cellStyle name="_副本2006-2新 2" xfId="738"/>
    <cellStyle name="_副本2006-2新 2 2" xfId="739"/>
    <cellStyle name="3￡" xfId="740"/>
    <cellStyle name="_副本2006-2新 3" xfId="741"/>
    <cellStyle name="差_行政(燃修费)_县市旗测算-新科目（含人口规模效应）_财力性转移支付2010年预算参考数 2" xfId="742"/>
    <cellStyle name="_转移支付" xfId="743"/>
    <cellStyle name="差_22湖南_财力性转移支付2010年预算参考数 3" xfId="744"/>
    <cellStyle name="_综合数据" xfId="745"/>
    <cellStyle name="Currency 2" xfId="746"/>
    <cellStyle name="_综合数据 2" xfId="747"/>
    <cellStyle name="Currency 2 2" xfId="748"/>
    <cellStyle name="Heading 4 3" xfId="749"/>
    <cellStyle name="20% - 强调文字颜色 3 4 3" xfId="750"/>
    <cellStyle name="差_财力差异计算表(不含非农业区)_2014省级收入及财力12.12（更新后） 3" xfId="751"/>
    <cellStyle name="_综合数据 2 2" xfId="752"/>
    <cellStyle name="»õ±ò[ 2" xfId="753"/>
    <cellStyle name="_综合数据 3" xfId="754"/>
    <cellStyle name="20% - 强调文字颜色 3 4 4" xfId="755"/>
    <cellStyle name="20% - 强调文字颜色 4 2 3 2" xfId="756"/>
    <cellStyle name="差_2006年水利统计指标统计表_省级财力12.12" xfId="757"/>
    <cellStyle name="20% - 强调文字颜色 3 2 5" xfId="758"/>
    <cellStyle name="40% - 强调文字颜色 5 2 6 3" xfId="759"/>
    <cellStyle name="_纵横对比" xfId="760"/>
    <cellStyle name="40% - 强调文字颜色 2 2_3.2017全省支出" xfId="761"/>
    <cellStyle name="差_Sheet2 3" xfId="762"/>
    <cellStyle name="差_附表_2014省级收入及财力12.12（更新后） 3" xfId="763"/>
    <cellStyle name="°_1 2 2" xfId="764"/>
    <cellStyle name="百_NJ18-27" xfId="765"/>
    <cellStyle name="百_NJ18-32" xfId="766"/>
    <cellStyle name="¡ã¨" xfId="767"/>
    <cellStyle name="差_Sheet1_2 2 2" xfId="768"/>
    <cellStyle name="¡ã¨ 2" xfId="769"/>
    <cellStyle name="60% - 强调文字颜色 3 2_3.2017全省支出" xfId="770"/>
    <cellStyle name="Accent4" xfId="771"/>
    <cellStyle name="¡ã¨ 2 2" xfId="772"/>
    <cellStyle name="Accent4 2" xfId="773"/>
    <cellStyle name="¡ã¨ 3" xfId="774"/>
    <cellStyle name="Accent5" xfId="775"/>
    <cellStyle name="»õ" xfId="776"/>
    <cellStyle name="差_2008经常性收入" xfId="777"/>
    <cellStyle name="»õ 3" xfId="778"/>
    <cellStyle name="差_2008经常性收入 3" xfId="779"/>
    <cellStyle name="»õ±ò[" xfId="780"/>
    <cellStyle name="20% - 强调文字颜色 3 2_3.2017全省支出" xfId="781"/>
    <cellStyle name="Accent6 - 40% 2 2" xfId="782"/>
    <cellStyle name="差_财力（李处长）_2014省级收入12.2（更新后） 3" xfId="783"/>
    <cellStyle name="20% - 强调文字颜色 4 2 3 2 2" xfId="784"/>
    <cellStyle name="差_2006年水利统计指标统计表_省级财力12.12 2" xfId="785"/>
    <cellStyle name="»õ±ò[ 2 2" xfId="786"/>
    <cellStyle name="»õ±ò[ 3" xfId="787"/>
    <cellStyle name="差_Book1_2016年结算与财力5.17" xfId="788"/>
    <cellStyle name="°" xfId="789"/>
    <cellStyle name="差_27重庆_2014省级收入12.2（更新后）" xfId="790"/>
    <cellStyle name="° 2" xfId="791"/>
    <cellStyle name="40% - 强调文字颜色 5 2 5 3" xfId="792"/>
    <cellStyle name="差_27重庆_2014省级收入12.2（更新后） 2" xfId="793"/>
    <cellStyle name="差_Xl0000068_收入汇总 3" xfId="794"/>
    <cellStyle name="°_05 2" xfId="795"/>
    <cellStyle name="差_09黑龙江_2014省级收入12.2（更新后）" xfId="796"/>
    <cellStyle name="°_05 2 2" xfId="797"/>
    <cellStyle name="差_09黑龙江_2014省级收入12.2（更新后） 2" xfId="798"/>
    <cellStyle name="40% - 强调文字颜色 5 2 3 2" xfId="799"/>
    <cellStyle name="°_05 3" xfId="800"/>
    <cellStyle name="20% - 强调文字颜色 1 2 8" xfId="801"/>
    <cellStyle name="差_2007一般预算支出口径剔除表_省级财力12.12 3" xfId="802"/>
    <cellStyle name="差_2010年收入预测表（20091219)） 2 2" xfId="803"/>
    <cellStyle name="差_Sheet1_2" xfId="804"/>
    <cellStyle name="差_河南 缺口县区测算(地方填报)_财力性转移支付2010年预算参考数 3" xfId="805"/>
    <cellStyle name="差_河南 缺口县区测算(地方填报白)_财力性转移支付2010年预算参考数 2" xfId="806"/>
    <cellStyle name="°_综合数据 3" xfId="807"/>
    <cellStyle name="°_1" xfId="808"/>
    <cellStyle name="40% - 着色 2 2" xfId="809"/>
    <cellStyle name="Header2 5" xfId="810"/>
    <cellStyle name="20% - 强调文字颜色 5 2 2 2" xfId="811"/>
    <cellStyle name="40% - 强调文字颜色 6 2 7 2" xfId="812"/>
    <cellStyle name="百_NJ18-33 3" xfId="813"/>
    <cellStyle name="20% - 强调文字颜色 2 2 9" xfId="814"/>
    <cellStyle name="°_1 2" xfId="815"/>
    <cellStyle name="20% - 强调文字颜色 5 3 2 3" xfId="816"/>
    <cellStyle name="40% - 着色 2 2 2" xfId="817"/>
    <cellStyle name="差_2011年预算表格2010.12.9_省级财力12.12 3" xfId="818"/>
    <cellStyle name="差_28四川_省级财力12.12 3" xfId="819"/>
    <cellStyle name="差_财政厅编制用表（2011年报省人大）_附表1-6" xfId="820"/>
    <cellStyle name="20% - 强调文字颜色 5 2 2 2 2" xfId="821"/>
    <cellStyle name="°_1 3" xfId="822"/>
    <cellStyle name="20% - 强调文字颜色 5 3 2 4" xfId="823"/>
    <cellStyle name="差_行政（人员） 2 2" xfId="824"/>
    <cellStyle name="百分比 3 4" xfId="825"/>
    <cellStyle name="Ç§·öî»[0] 2" xfId="826"/>
    <cellStyle name="Filter Input Text" xfId="827"/>
    <cellStyle name="60% - 强调文字颜色 1 3 2" xfId="828"/>
    <cellStyle name="°_17" xfId="829"/>
    <cellStyle name="Filter Input Text 2" xfId="830"/>
    <cellStyle name="60% - 强调文字颜色 1 3 2 2" xfId="831"/>
    <cellStyle name="°_17 2" xfId="832"/>
    <cellStyle name="°_2003-17 3" xfId="833"/>
    <cellStyle name="°_2006-2" xfId="834"/>
    <cellStyle name="差_2009年省对市县转移支付测算表(9.27)_2014省级收入12.2（更新后） 3" xfId="835"/>
    <cellStyle name="°_Book3 3" xfId="836"/>
    <cellStyle name="°_2006-2 2" xfId="837"/>
    <cellStyle name="°_2006-2 2 2" xfId="838"/>
    <cellStyle name="°_2006-2 3" xfId="839"/>
    <cellStyle name="差_2011年全省及省级预计2011-12-12_收入汇总" xfId="840"/>
    <cellStyle name="20% - 强调文字颜色 2 4 4" xfId="841"/>
    <cellStyle name="差_20 2007年河南结算单_2014省级收入及财力12.12（更新后） 3" xfId="842"/>
    <cellStyle name="60% - Accent3 2" xfId="843"/>
    <cellStyle name="°_Book3 2" xfId="844"/>
    <cellStyle name="Bad" xfId="845"/>
    <cellStyle name="差_1110洱源县_2014省级收入12.2（更新后）" xfId="846"/>
    <cellStyle name="°_Book3 2 2" xfId="847"/>
    <cellStyle name="Bad 2" xfId="848"/>
    <cellStyle name="差_1110洱源县_2014省级收入12.2（更新后） 2" xfId="849"/>
    <cellStyle name="差_附表_财力性转移支付2010年预算参考数 4" xfId="850"/>
    <cellStyle name="°_NJ17-14" xfId="851"/>
    <cellStyle name="差_2009年财力测算情况11.19 2" xfId="852"/>
    <cellStyle name="60% - 强调文字颜色 3 3 2" xfId="853"/>
    <cellStyle name="20% - 强调文字颜色 3 2 3 4" xfId="854"/>
    <cellStyle name="差_2010年收入预测表（20091218)）_支出汇总" xfId="855"/>
    <cellStyle name="°_副本2006-2新" xfId="856"/>
    <cellStyle name="0,0_x000a__x000a_NA_x000a__x000a_" xfId="857"/>
    <cellStyle name="°_副本2006-2新 2" xfId="858"/>
    <cellStyle name="差_2009年财力测算情况11.19 2 2" xfId="859"/>
    <cellStyle name="60% - 强调文字颜色 3 3 2 2" xfId="860"/>
    <cellStyle name="20% - 强调文字颜色 4 2 8" xfId="861"/>
    <cellStyle name="差_2010年收入预测表（20091218)）_支出汇总 2" xfId="862"/>
    <cellStyle name="°_副本2006-2新 3" xfId="863"/>
    <cellStyle name="差_34青海_1_2014省级收入12.2（更新后）" xfId="864"/>
    <cellStyle name="60% - 强调文字颜色 3 3 2 3" xfId="865"/>
    <cellStyle name="20% - 强调文字颜色 6 2 5 2" xfId="866"/>
    <cellStyle name="20% - 强调文字颜色 4 2 9" xfId="867"/>
    <cellStyle name="差_2010年收入预测表（20091218)）_支出汇总 3" xfId="868"/>
    <cellStyle name="°_综合数据" xfId="869"/>
    <cellStyle name="差_2012年省级一般预算收入计划 2" xfId="870"/>
    <cellStyle name="20% - 强调文字颜色 1 2 7" xfId="871"/>
    <cellStyle name="差_2007一般预算支出口径剔除表_省级财力12.12 2" xfId="872"/>
    <cellStyle name="差_Sheet1_1" xfId="873"/>
    <cellStyle name="差_河南 缺口县区测算(地方填报)_财力性转移支付2010年预算参考数 2" xfId="874"/>
    <cellStyle name="°_综合数据 2" xfId="875"/>
    <cellStyle name="20% - 强调文字颜色 1 2 7 2" xfId="876"/>
    <cellStyle name="差_Sheet1_1 2" xfId="877"/>
    <cellStyle name="差_河南 缺口县区测算(地方填报)_财力性转移支付2010年预算参考数 2 2" xfId="878"/>
    <cellStyle name="差_河南省----2009-05-21（补充数据）_附表1-6" xfId="879"/>
    <cellStyle name="°_综合数据 2 2" xfId="880"/>
    <cellStyle name="°_纵横对比" xfId="881"/>
    <cellStyle name="20% - 强调文字颜色 4 2 4" xfId="882"/>
    <cellStyle name="40% - 强调文字颜色 5 2 9" xfId="883"/>
    <cellStyle name="°_纵横对比 2" xfId="884"/>
    <cellStyle name="20% - 强调文字颜色 4 2 4 2" xfId="885"/>
    <cellStyle name="Normal" xfId="886"/>
    <cellStyle name="°_纵横对比 2 2" xfId="887"/>
    <cellStyle name="差_34青海_1 2" xfId="888"/>
    <cellStyle name="40% - 强调文字颜色 4 2 2 4" xfId="889"/>
    <cellStyle name="20% - 强调文字颜色 4 2 4 2 2" xfId="890"/>
    <cellStyle name="Normal 2" xfId="891"/>
    <cellStyle name="差_09黑龙江_财力性转移支付2010年预算参考数 4" xfId="892"/>
    <cellStyle name="°ù·" xfId="893"/>
    <cellStyle name="差_测算总表_省级财力12.12 2" xfId="894"/>
    <cellStyle name="°ù· 2" xfId="895"/>
    <cellStyle name="°ù· 2 2" xfId="896"/>
    <cellStyle name="°ù· 3" xfId="897"/>
    <cellStyle name="百_NJ17-27 2 2" xfId="898"/>
    <cellStyle name="Accent3 8" xfId="899"/>
    <cellStyle name="40% - 强调文字颜色 4 2 6 2" xfId="900"/>
    <cellStyle name="°ù·ö±è 2" xfId="901"/>
    <cellStyle name="差 3" xfId="902"/>
    <cellStyle name="°ù·ö±è 2 2" xfId="903"/>
    <cellStyle name="差 3 2" xfId="904"/>
    <cellStyle name="差_2006年28四川_2014省级收入及财力12.12（更新后）" xfId="905"/>
    <cellStyle name="Accent3 9" xfId="906"/>
    <cellStyle name="40% - 强调文字颜色 4 2 6 3" xfId="907"/>
    <cellStyle name="°ù·ö±è 3" xfId="908"/>
    <cellStyle name="差 4" xfId="909"/>
    <cellStyle name="20% - 强调文字颜色 1 3 2" xfId="910"/>
    <cellStyle name="20% - Accent1 2 2" xfId="911"/>
    <cellStyle name="Accent1 - 20% 2 2" xfId="912"/>
    <cellStyle name="Accent5 - 60% 4" xfId="913"/>
    <cellStyle name="差_2006年28四川_财力性转移支付2010年预算参考数 4" xfId="914"/>
    <cellStyle name="差_Xl0000335 3" xfId="915"/>
    <cellStyle name="20% - 强调文字颜色 1 4" xfId="916"/>
    <cellStyle name="20% - Accent1 3" xfId="917"/>
    <cellStyle name="Accent1 - 20% 3" xfId="918"/>
    <cellStyle name="差_22湖南_省级财力12.12" xfId="919"/>
    <cellStyle name="差_2008年全省汇总收支计算表_省级财力12.12 3" xfId="920"/>
    <cellStyle name="60% - 强调文字颜色 3 2 2 2" xfId="921"/>
    <cellStyle name="20% - 强调文字颜色 3 2 8" xfId="922"/>
    <cellStyle name="3_03-17" xfId="923"/>
    <cellStyle name="20% - 强调文字颜色 2 3" xfId="924"/>
    <cellStyle name="20% - Accent2 2" xfId="925"/>
    <cellStyle name="差_2016年中原银行税收基数短收市县负担情况表 2" xfId="926"/>
    <cellStyle name="差_2006年22湖南_2014省级收入及财力12.12（更新后） 3" xfId="927"/>
    <cellStyle name="3_03-17 2" xfId="928"/>
    <cellStyle name="20% - 强调文字颜色 2 3 2" xfId="929"/>
    <cellStyle name="20% - Accent2 2 2" xfId="930"/>
    <cellStyle name="差_2016年中原银行税收基数短收市县负担情况表 2 2" xfId="931"/>
    <cellStyle name="差_2007年中央财政与河南省财政年终决算结算单_2013省级预算附表 2" xfId="932"/>
    <cellStyle name="60% - 强调文字颜色 3 2 2 3" xfId="933"/>
    <cellStyle name="Ç§·öî»[0] 3" xfId="934"/>
    <cellStyle name="百分比 3 5" xfId="935"/>
    <cellStyle name="20% - 强调文字颜色 3 2 9" xfId="936"/>
    <cellStyle name="40% - 着色 3 2 2" xfId="937"/>
    <cellStyle name="20% - 强调文字颜色 2 4" xfId="938"/>
    <cellStyle name="20% - Accent2 3" xfId="939"/>
    <cellStyle name="差_2016年中原银行税收基数短收市县负担情况表 3" xfId="940"/>
    <cellStyle name="差_行政(燃修费) 2 2" xfId="941"/>
    <cellStyle name="20% - Accent3" xfId="942"/>
    <cellStyle name="20% - Accent3 3" xfId="943"/>
    <cellStyle name="20% - 强调文字颜色 3 4" xfId="944"/>
    <cellStyle name="差_财力差异计算表(不含非农业区)_2014省级收入及财力12.12（更新后）" xfId="945"/>
    <cellStyle name="20% - 强调文字颜色 1 2 10" xfId="946"/>
    <cellStyle name="60% - 强调文字颜色 1 3" xfId="947"/>
    <cellStyle name="20% - Accent3 4" xfId="948"/>
    <cellStyle name="20% - 强调文字颜色 3 5" xfId="949"/>
    <cellStyle name="20% - Accent4 2 2" xfId="950"/>
    <cellStyle name="20% - 强调文字颜色 4 3 2" xfId="951"/>
    <cellStyle name="20% - Accent5" xfId="952"/>
    <cellStyle name="20% - Accent5 2" xfId="953"/>
    <cellStyle name="20% - 强调文字颜色 5 3" xfId="954"/>
    <cellStyle name="20% - Accent5 2 2" xfId="955"/>
    <cellStyle name="20% - 强调文字颜色 5 3 2" xfId="956"/>
    <cellStyle name="Input 12" xfId="957"/>
    <cellStyle name="20% - Accent5 3" xfId="958"/>
    <cellStyle name="20% - 强调文字颜色 5 4" xfId="959"/>
    <cellStyle name="20% - Accent6" xfId="960"/>
    <cellStyle name="差_2006年30云南 2" xfId="961"/>
    <cellStyle name="60% - 强调文字颜色 6 2 5" xfId="962"/>
    <cellStyle name="20% - Accent6 2" xfId="963"/>
    <cellStyle name="20% - 强调文字颜色 6 3" xfId="964"/>
    <cellStyle name="差_2006年30云南 2 2" xfId="965"/>
    <cellStyle name="60% - 强调文字颜色 6 2 5 2" xfId="966"/>
    <cellStyle name="20% - Accent6 2 2" xfId="967"/>
    <cellStyle name="20% - 强调文字颜色 6 3 2" xfId="968"/>
    <cellStyle name="差_行政(燃修费)_民生政策最低支出需求 2 2" xfId="969"/>
    <cellStyle name="差_20111127汇报附表（8张） 3" xfId="970"/>
    <cellStyle name="差_2006年30云南 4" xfId="971"/>
    <cellStyle name="60% - 强调文字颜色 6 2 7" xfId="972"/>
    <cellStyle name="40% - 强调文字颜色 5 2 2" xfId="973"/>
    <cellStyle name="20% - Accent6 4" xfId="974"/>
    <cellStyle name="20% - 强调文字颜色 6 5" xfId="975"/>
    <cellStyle name="差_行政(燃修费)_不含人员经费系数_2014省级收入12.2（更新后） 2" xfId="976"/>
    <cellStyle name="20% - 强调文字颜色 1 2 2 2 2" xfId="977"/>
    <cellStyle name="20% - 强调文字颜色 1 2 2 3" xfId="978"/>
    <cellStyle name="20% - 强调文字颜色 1 2 3 2" xfId="979"/>
    <cellStyle name="20% - 强调文字颜色 1 2 3 2 2" xfId="980"/>
    <cellStyle name="差_2008计算资料（8月11日终稿）" xfId="981"/>
    <cellStyle name="20% - 强调文字颜色 1 2 3 3" xfId="982"/>
    <cellStyle name="20% - 强调文字颜色 1 3 2 2 2" xfId="983"/>
    <cellStyle name="20% - 强调文字颜色 1 2 3 4" xfId="984"/>
    <cellStyle name="差_20 2007年河南结算单_2013省级预算附表 2" xfId="985"/>
    <cellStyle name="差_22湖南_2014省级收入12.2（更新后） 2" xfId="986"/>
    <cellStyle name="差_Book1_基金汇总 2" xfId="987"/>
    <cellStyle name="20% - 强调文字颜色 1 2 4" xfId="988"/>
    <cellStyle name="40% - 强调文字颜色 2 2 9" xfId="989"/>
    <cellStyle name="20% - 强调文字颜色 1 2 4 2" xfId="990"/>
    <cellStyle name="20% - 强调文字颜色 1 2 4 2 2" xfId="991"/>
    <cellStyle name="差_2011年预算表格2010.12.9_支出汇总 3" xfId="992"/>
    <cellStyle name="20% - 强调文字颜色 1 2 4 3" xfId="993"/>
    <cellStyle name="20% - 强调文字颜色 1 2 5" xfId="994"/>
    <cellStyle name="20% - 强调文字颜色 1 2 5 2" xfId="995"/>
    <cellStyle name="20% - 强调文字颜色 1 2 5 3" xfId="996"/>
    <cellStyle name="20% - 强调文字颜色 1 2 6" xfId="997"/>
    <cellStyle name="20% - 强调文字颜色 1 2 6 2" xfId="998"/>
    <cellStyle name="20% - 强调文字颜色 1 2 9" xfId="999"/>
    <cellStyle name="差_2006年水利统计指标统计表_2014省级收入及财力12.12（更新后） 2" xfId="1000"/>
    <cellStyle name="差_河南 缺口县区测算(地方填报)_财力性转移支付2010年预算参考数 4" xfId="1001"/>
    <cellStyle name="差_河南 缺口县区测算(地方填报白)_财力性转移支付2010年预算参考数 3" xfId="1002"/>
    <cellStyle name="20% - 强调文字颜色 1 3 2 2" xfId="1003"/>
    <cellStyle name="20% - 强调文字颜色 1 3 3" xfId="1004"/>
    <cellStyle name="Accent1 - 20% 2 3" xfId="1005"/>
    <cellStyle name="差_Xl0000335 4" xfId="1006"/>
    <cellStyle name="20% - 强调文字颜色 1 3 3 2" xfId="1007"/>
    <cellStyle name="20% - 强调文字颜色 1 3 4" xfId="1008"/>
    <cellStyle name="20% - 强调文字颜色 1 4 2" xfId="1009"/>
    <cellStyle name="20% - 强调文字颜色 5 2_3.2017全省支出" xfId="1010"/>
    <cellStyle name="差_22湖南_省级财力12.12 2" xfId="1011"/>
    <cellStyle name="差_Xl0000336 3" xfId="1012"/>
    <cellStyle name="20% - 强调文字颜色 1 4 2 2" xfId="1013"/>
    <cellStyle name="差_2011年预算大表11-26_2017年预算草案（债务） 3" xfId="1014"/>
    <cellStyle name="差_行政公检法测算_财力性转移支付2010年预算参考数 3" xfId="1015"/>
    <cellStyle name="差_2011年预算表格2010.12.9_附表1-6" xfId="1016"/>
    <cellStyle name="20% - 着色 1 3" xfId="1017"/>
    <cellStyle name="20% - 强调文字颜色 1 4 4" xfId="1018"/>
    <cellStyle name="20% - 强调文字颜色 3 2 7" xfId="1019"/>
    <cellStyle name="差_Book1_2013省级预算附表" xfId="1020"/>
    <cellStyle name="20% - 强调文字颜色 2 2" xfId="1021"/>
    <cellStyle name="差_Xl0000071_收入汇总" xfId="1022"/>
    <cellStyle name="20% - 强调文字颜色 3 2 7 2" xfId="1023"/>
    <cellStyle name="差_2007结算与财力(6.2)_支出汇总 3" xfId="1024"/>
    <cellStyle name="差_Book1_2013省级预算附表 2" xfId="1025"/>
    <cellStyle name="差_行政(燃修费)_不含人员经费系数" xfId="1026"/>
    <cellStyle name="20% - 强调文字颜色 2 2 2" xfId="1027"/>
    <cellStyle name="40% - 强调文字颜色 3 2 7" xfId="1028"/>
    <cellStyle name="差_Xl0000071_收入汇总 2" xfId="1029"/>
    <cellStyle name="差_行政(燃修费)_不含人员经费系数 2" xfId="1030"/>
    <cellStyle name="40% - 强调文字颜色 3 2 7 2" xfId="1031"/>
    <cellStyle name="20% - 强调文字颜色 2 2 2 2" xfId="1032"/>
    <cellStyle name="差_Material reprot In Apr (2) 2 2" xfId="1033"/>
    <cellStyle name="20% - 强调文字颜色 2 6" xfId="1034"/>
    <cellStyle name="差_行政(燃修费)_不含人员经费系数 2 2" xfId="1035"/>
    <cellStyle name="差_30云南 3" xfId="1036"/>
    <cellStyle name="20% - 强调文字颜色 2 2 2 2 2" xfId="1037"/>
    <cellStyle name="差_行政(燃修费)_不含人员经费系数 3" xfId="1038"/>
    <cellStyle name="差_2007结算与财力(6.2)" xfId="1039"/>
    <cellStyle name="20% - 强调文字颜色 2 2 2 3" xfId="1040"/>
    <cellStyle name="40% - Accent4 2" xfId="1041"/>
    <cellStyle name="差_行政(燃修费)_不含人员经费系数 4" xfId="1042"/>
    <cellStyle name="Percent 2" xfId="1043"/>
    <cellStyle name="20% - 强调文字颜色 2 2 2 4" xfId="1044"/>
    <cellStyle name="40% - Accent4 3" xfId="1045"/>
    <cellStyle name="差_2011年预算大表11-26_2017年预算草案（债务） 2 2" xfId="1046"/>
    <cellStyle name="差_国有资本经营预算（2011年报省人大）_2014省级收入12.2（更新后） 2" xfId="1047"/>
    <cellStyle name="差_行政公检法测算_财力性转移支付2010年预算参考数 2 2" xfId="1048"/>
    <cellStyle name="20% - 强调文字颜色 2 2 3 2" xfId="1049"/>
    <cellStyle name="差_2006年水利统计指标统计表" xfId="1050"/>
    <cellStyle name="20% - 强调文字颜色 2 2 3 2 2" xfId="1051"/>
    <cellStyle name="差_2012年国有资本经营预算收支总表" xfId="1052"/>
    <cellStyle name="20% - 强调文字颜色 2 2 3 3" xfId="1053"/>
    <cellStyle name="40% - Accent5 2" xfId="1054"/>
    <cellStyle name="差_2011年预算表格2010.12.9" xfId="1055"/>
    <cellStyle name="差_28四川" xfId="1056"/>
    <cellStyle name="20% - 强调文字颜色 2 2 3 4" xfId="1057"/>
    <cellStyle name="40% - Accent5 3" xfId="1058"/>
    <cellStyle name="差_测算结果汇总" xfId="1059"/>
    <cellStyle name="20% - 强调文字颜色 2 2 4 4" xfId="1060"/>
    <cellStyle name="40% - Accent6 3" xfId="1061"/>
    <cellStyle name="差_20 2007年河南结算单_收入汇总" xfId="1062"/>
    <cellStyle name="差_20河南(财政部2010年县级基本财力测算数据)_省级财力12.12 2" xfId="1063"/>
    <cellStyle name="差_财政供养人员_省级财力12.12 3" xfId="1064"/>
    <cellStyle name="20% - 强调文字颜色 2 2 6" xfId="1065"/>
    <cellStyle name="20% - 强调文字颜色 2 2 6 2" xfId="1066"/>
    <cellStyle name="差_不含人员经费系数" xfId="1067"/>
    <cellStyle name="40% - 强调文字颜色 1 2_3.2017全省支出" xfId="1068"/>
    <cellStyle name="20% - 强调文字颜色 2 2 6 3" xfId="1069"/>
    <cellStyle name="20% - 强调文字颜色 2 2 7" xfId="1070"/>
    <cellStyle name="20% - 强调文字颜色 2 2 7 2" xfId="1071"/>
    <cellStyle name="20% - 强调文字颜色 2 2 8" xfId="1072"/>
    <cellStyle name="20% - 强调文字颜色 2 2_3.2017全省支出" xfId="1073"/>
    <cellStyle name="差_行政公检法测算_省级财力12.12 3" xfId="1074"/>
    <cellStyle name="20% - 强调文字颜色 2 3 2 2" xfId="1075"/>
    <cellStyle name="3_03-17 2 2" xfId="1076"/>
    <cellStyle name="差_2008年财政收支预算草案(1.4)_支出汇总 2 2" xfId="1077"/>
    <cellStyle name="20% - 强调文字颜色 2 3 2 3" xfId="1078"/>
    <cellStyle name="20% - 强调文字颜色 2 3 5" xfId="1079"/>
    <cellStyle name="差_20 2007年河南结算单_2014省级收入及财力12.12（更新后） 2" xfId="1080"/>
    <cellStyle name="20% - 强调文字颜色 2 4 3" xfId="1081"/>
    <cellStyle name="Ç§î» 3" xfId="1082"/>
    <cellStyle name="20% - 强调文字颜色 3 2" xfId="1083"/>
    <cellStyle name="差_20河南_2014省级收入12.2（更新后） 3" xfId="1084"/>
    <cellStyle name="20% - 强调文字颜色 3 2 10" xfId="1085"/>
    <cellStyle name="40% - 强调文字颜色 4 2 7" xfId="1086"/>
    <cellStyle name="20% - 强调文字颜色 3 2 2" xfId="1087"/>
    <cellStyle name="差_2007年结算已定项目对账单 3" xfId="1088"/>
    <cellStyle name="Accent4 8" xfId="1089"/>
    <cellStyle name="40% - 强调文字颜色 4 2 7 2" xfId="1090"/>
    <cellStyle name="20% - 强调文字颜色 3 2 2 2" xfId="1091"/>
    <cellStyle name="差_2007年中央财政与河南省财政年终决算结算单_基金汇总 3" xfId="1092"/>
    <cellStyle name="20% - 强调文字颜色 3 2 2 2 2" xfId="1093"/>
    <cellStyle name="40% - 强调文字颜色 4 2 8" xfId="1094"/>
    <cellStyle name="20% - 强调文字颜色 3 2 3" xfId="1095"/>
    <cellStyle name="Æõ 2 2" xfId="1096"/>
    <cellStyle name="20% - 强调文字颜色 6 2 4 2" xfId="1097"/>
    <cellStyle name="差_30云南_1 3" xfId="1098"/>
    <cellStyle name="Accent5 8" xfId="1099"/>
    <cellStyle name="20% - 强调文字颜色 3 2 3 2" xfId="1100"/>
    <cellStyle name="20% - 强调文字颜色 3 2 3 2 2" xfId="1101"/>
    <cellStyle name="40% - 强调文字颜色 5 2 6 2" xfId="1102"/>
    <cellStyle name="40% - 强调文字颜色 4 2 9" xfId="1103"/>
    <cellStyle name="20% - 强调文字颜色 3 2 4" xfId="1104"/>
    <cellStyle name="Accent6 8" xfId="1105"/>
    <cellStyle name="20% - 强调文字颜色 3 2 4 2" xfId="1106"/>
    <cellStyle name="20% - 强调文字颜色 3 2 4 2 2" xfId="1107"/>
    <cellStyle name="标题 6 2 2" xfId="1108"/>
    <cellStyle name="Accent6 9" xfId="1109"/>
    <cellStyle name="20% - 强调文字颜色 3 2 4 3" xfId="1110"/>
    <cellStyle name="差_20111127汇报附表（8张）_基金汇总" xfId="1111"/>
    <cellStyle name="百_05 3" xfId="1112"/>
    <cellStyle name="20% - 强调文字颜色 3 2 5 2" xfId="1113"/>
    <cellStyle name="差_20111127汇报附表（8张）_基金汇总 2" xfId="1114"/>
    <cellStyle name="20% - 强调文字颜色 3 2 5 2 2" xfId="1115"/>
    <cellStyle name="20% - 强调文字颜色 3 2 5 3" xfId="1116"/>
    <cellStyle name="20% - 强调文字颜色 3 2 6" xfId="1117"/>
    <cellStyle name="Accent1 3 2" xfId="1118"/>
    <cellStyle name="差_2009年省对市县转移支付测算表(9.27)_省级财力12.12" xfId="1119"/>
    <cellStyle name="20% - 强调文字颜色 3 2 6 2" xfId="1120"/>
    <cellStyle name="20% - 强调文字颜色 3 3 2 2 2" xfId="1121"/>
    <cellStyle name="40% - 强调文字颜色 6 2 2" xfId="1122"/>
    <cellStyle name="百_NJ18-14 2 2" xfId="1123"/>
    <cellStyle name="百_NJ18-09 2 2" xfId="1124"/>
    <cellStyle name="20% - 强调文字颜色 3 3 2 3" xfId="1125"/>
    <cellStyle name="40% - 强调文字颜色 6 3" xfId="1126"/>
    <cellStyle name="20% - 强调文字颜色 3 3 3" xfId="1127"/>
    <cellStyle name="20% - 强调文字颜色 4 2 2 2" xfId="1128"/>
    <cellStyle name="20% - 强调文字颜色 3 3 4" xfId="1129"/>
    <cellStyle name="差_表一_2014省级收入及财力12.12（更新后）" xfId="1130"/>
    <cellStyle name="20% - 强调文字颜色 4 2 2 3" xfId="1131"/>
    <cellStyle name="20% - 强调文字颜色 3 3 5" xfId="1132"/>
    <cellStyle name="差_财力差异计算表(不含非农业区)_2014省级收入及财力12.12（更新后） 2" xfId="1133"/>
    <cellStyle name="差_2008年支出核定 4" xfId="1134"/>
    <cellStyle name="20% - 强调文字颜色 3 4 2" xfId="1135"/>
    <cellStyle name="差_2013省级预算附表 3" xfId="1136"/>
    <cellStyle name="20% - 强调文字颜色 4 2 2 2 2" xfId="1137"/>
    <cellStyle name="差_2007年中央财政与河南省财政年终决算结算单" xfId="1138"/>
    <cellStyle name="20% - 强调文字颜色 4 2 2 4" xfId="1139"/>
    <cellStyle name="40% - 强调文字颜色 5 2 8" xfId="1140"/>
    <cellStyle name="20% - 强调文字颜色 4 2 3" xfId="1141"/>
    <cellStyle name="20% - 强调文字颜色 4 2 3 3" xfId="1142"/>
    <cellStyle name="20% - 强调文字颜色 4 2 3 4" xfId="1143"/>
    <cellStyle name="差_11大理 3" xfId="1144"/>
    <cellStyle name="20% - 强调文字颜色 4 2 4 4" xfId="1145"/>
    <cellStyle name="20% - 强调文字颜色 4 2 6" xfId="1146"/>
    <cellStyle name="20% - 强调文字颜色 4 2 7" xfId="1147"/>
    <cellStyle name="20% - 强调文字颜色 4 2 7 2" xfId="1148"/>
    <cellStyle name="20% - 强调文字颜色 4 3 4" xfId="1149"/>
    <cellStyle name="20% - 强调文字颜色 4 3 2 2" xfId="1150"/>
    <cellStyle name="20% - 强调文字颜色 4 3 2 2 2" xfId="1151"/>
    <cellStyle name="20% - 强调文字颜色 4 3 5" xfId="1152"/>
    <cellStyle name="20% - 强调文字颜色 4 3 2 3" xfId="1153"/>
    <cellStyle name="20% - 强调文字颜色 4 3 2 4" xfId="1154"/>
    <cellStyle name="20% - 强调文字颜色 4 3 3" xfId="1155"/>
    <cellStyle name="差_2011年预算大表11-26_收入汇总 3" xfId="1156"/>
    <cellStyle name="20% - 强调文字颜色 4 4 4" xfId="1157"/>
    <cellStyle name="20% - 强调文字颜色 4 3 3 2" xfId="1158"/>
    <cellStyle name="差_2011年预算大表11-26_收入汇总 2" xfId="1159"/>
    <cellStyle name="20% - 强调文字颜色 4 4 3" xfId="1160"/>
    <cellStyle name="百_NJ17-33 2 2" xfId="1161"/>
    <cellStyle name="百_NJ17-28 2 2" xfId="1162"/>
    <cellStyle name="20% - 强调文字颜色 5 2" xfId="1163"/>
    <cellStyle name="40% - 强调文字颜色 6 2 7" xfId="1164"/>
    <cellStyle name="20% - 强调文字颜色 5 2 2" xfId="1165"/>
    <cellStyle name="20% - 强调文字颜色 5 2 2 3" xfId="1166"/>
    <cellStyle name="40% - 着色 1 2 2" xfId="1167"/>
    <cellStyle name="20% - 强调文字颜色 5 2 2 4" xfId="1168"/>
    <cellStyle name="20% - 强调文字颜色 5 2 3" xfId="1169"/>
    <cellStyle name="40% - 强调文字颜色 6 2 8" xfId="1170"/>
    <cellStyle name="20% - 强调文字颜色 5 2 3 2" xfId="1171"/>
    <cellStyle name="百_NJ18-34 3" xfId="1172"/>
    <cellStyle name="差_2007结算与财力(6.2)_收入汇总 3" xfId="1173"/>
    <cellStyle name="20% - 强调文字颜色 5 2 3 2 2" xfId="1174"/>
    <cellStyle name="20% - 强调文字颜色 5 2 3 3" xfId="1175"/>
    <cellStyle name="差_测算结果_财力性转移支付2010年预算参考数" xfId="1176"/>
    <cellStyle name="20% - 强调文字颜色 5 2 3 4" xfId="1177"/>
    <cellStyle name="20% - 强调文字颜色 5 2 4" xfId="1178"/>
    <cellStyle name="40% - 强调文字颜色 6 2 9" xfId="1179"/>
    <cellStyle name="20% - 强调文字颜色 5 2 4 2" xfId="1180"/>
    <cellStyle name="20% - 强调文字颜色 5 2 4 2 2" xfId="1181"/>
    <cellStyle name="20% - 强调文字颜色 5 2 4 3" xfId="1182"/>
    <cellStyle name="20% - 强调文字颜色 5 2 4 4" xfId="1183"/>
    <cellStyle name="20% - 强调文字颜色 5 2 5" xfId="1184"/>
    <cellStyle name="差_不含人员经费系数_2014省级收入及财力12.12（更新后）" xfId="1185"/>
    <cellStyle name="差_测算结果汇总_2014省级收入及财力12.12（更新后） 2" xfId="1186"/>
    <cellStyle name="20% - 强调文字颜色 5 2 5 2" xfId="1187"/>
    <cellStyle name="60% - 强调文字颜色 2 3 2 3" xfId="1188"/>
    <cellStyle name="差_20河南_2014省级收入及财力12.12（更新后） 3" xfId="1189"/>
    <cellStyle name="差_不含人员经费系数_2014省级收入及财力12.12（更新后） 2" xfId="1190"/>
    <cellStyle name="20% - 强调文字颜色 5 2 5 2 2" xfId="1191"/>
    <cellStyle name="20% - 强调文字颜色 5 2 5 3" xfId="1192"/>
    <cellStyle name="差_不含人员经费系数_2014省级收入及财力12.12（更新后） 3" xfId="1193"/>
    <cellStyle name="20% - 强调文字颜色 5 2 5 4" xfId="1194"/>
    <cellStyle name="20% - 强调文字颜色 5 2 6" xfId="1195"/>
    <cellStyle name="40% - 强调文字颜色 2 3 2 2 2" xfId="1196"/>
    <cellStyle name="差_测算结果汇总_2014省级收入及财力12.12（更新后） 3" xfId="1197"/>
    <cellStyle name="20% - 强调文字颜色 5 2 6 2" xfId="1198"/>
    <cellStyle name="60% - 强调文字颜色 4 2 5" xfId="1199"/>
    <cellStyle name="20% - 强调文字颜色 5 2 7" xfId="1200"/>
    <cellStyle name="20% - 强调文字颜色 5 2 9" xfId="1201"/>
    <cellStyle name="差_2012年结余使用 2 2" xfId="1202"/>
    <cellStyle name="20% - 强调文字颜色 5 3 2 2" xfId="1203"/>
    <cellStyle name="20% - 强调文字颜色 5 3 2 2 2" xfId="1204"/>
    <cellStyle name="60% - 强调文字颜色 6 4" xfId="1205"/>
    <cellStyle name="百分比 3 2 2" xfId="1206"/>
    <cellStyle name="20% - 强调文字颜色 5 3 3 2" xfId="1207"/>
    <cellStyle name="20% - 强调文字颜色 5 3 5" xfId="1208"/>
    <cellStyle name="20% - 强调文字颜色 6 2" xfId="1209"/>
    <cellStyle name="60% - 强调文字颜色 6 2 4" xfId="1210"/>
    <cellStyle name="差_2008结算与财力(最终) 2 2" xfId="1211"/>
    <cellStyle name="20% - 强调文字颜色 6 2 2" xfId="1212"/>
    <cellStyle name="Accent3 19" xfId="1213"/>
    <cellStyle name="Accent6 - 20% 3" xfId="1214"/>
    <cellStyle name="60% - 强调文字颜色 6 2 4 2" xfId="1215"/>
    <cellStyle name="差_20161017---核定基数定表 3" xfId="1216"/>
    <cellStyle name="20% - 强调文字颜色 6 2 2 2" xfId="1217"/>
    <cellStyle name="20% - 强调文字颜色 6 2 2 2 2" xfId="1218"/>
    <cellStyle name="20% - 强调文字颜色 6 2 2 3" xfId="1219"/>
    <cellStyle name="20% - 强调文字颜色 6 2 2 4" xfId="1220"/>
    <cellStyle name="20% - 强调文字颜色 6 2 3" xfId="1221"/>
    <cellStyle name="Accent6 - 20% 4" xfId="1222"/>
    <cellStyle name="60% - 强调文字颜色 6 2 4 3" xfId="1223"/>
    <cellStyle name="差_2_2014省级收入及财力12.12（更新后） 2" xfId="1224"/>
    <cellStyle name="差_20161017---核定基数定表 4" xfId="1225"/>
    <cellStyle name="20% - 强调文字颜色 6 2 3 2" xfId="1226"/>
    <cellStyle name="20% - 强调文字颜色 6 2 3 2 2" xfId="1227"/>
    <cellStyle name="差_2008年一般预算支出预计" xfId="1228"/>
    <cellStyle name="20% - 强调文字颜色 6 2 3 3" xfId="1229"/>
    <cellStyle name="3_封面 2" xfId="1230"/>
    <cellStyle name="差_2009年省与市县结算（最终）" xfId="1231"/>
    <cellStyle name="20% - 强调文字颜色 6 2 3 4" xfId="1232"/>
    <cellStyle name="3_封面 3" xfId="1233"/>
    <cellStyle name="差_行政(燃修费)_民生政策最低支出需求_省级财力12.12" xfId="1234"/>
    <cellStyle name="Æõ 2" xfId="1235"/>
    <cellStyle name="20% - 强调文字颜色 6 2 4" xfId="1236"/>
    <cellStyle name="20% - 强调文字颜色 6 2 4 3" xfId="1237"/>
    <cellStyle name="差_30云南_1 4" xfId="1238"/>
    <cellStyle name="20% - 强调文字颜色 6 2 4 4" xfId="1239"/>
    <cellStyle name="Æõ 3" xfId="1240"/>
    <cellStyle name="20% - 强调文字颜色 6 2 5" xfId="1241"/>
    <cellStyle name="20% - 强调文字颜色 6 2 5 2 2" xfId="1242"/>
    <cellStyle name="Accent6 19" xfId="1243"/>
    <cellStyle name="20% - 强调文字颜色 6 2 5 3" xfId="1244"/>
    <cellStyle name="差_2008年财政收支预算草案(1.4)_收入汇总 2 2" xfId="1245"/>
    <cellStyle name="3￡1" xfId="1246"/>
    <cellStyle name="20% - 强调文字颜色 6 2 5 4" xfId="1247"/>
    <cellStyle name="20% - 强调文字颜色 6 2 6" xfId="1248"/>
    <cellStyle name="Accent3 - 40%" xfId="1249"/>
    <cellStyle name="20% - 强调文字颜色 6 2 6 2" xfId="1250"/>
    <cellStyle name="Accent3 - 40% 2" xfId="1251"/>
    <cellStyle name="20% - 强调文字颜色 6 2 6 3" xfId="1252"/>
    <cellStyle name="Accent3 - 40% 3" xfId="1253"/>
    <cellStyle name="差_安徽 缺口县区测算(地方填报)1" xfId="1254"/>
    <cellStyle name="20% - 强调文字颜色 6 2 7" xfId="1255"/>
    <cellStyle name="20% - 强调文字颜色 6 2 8" xfId="1256"/>
    <cellStyle name="20% - 强调文字颜色 6 2 9" xfId="1257"/>
    <cellStyle name="3¡ 2" xfId="1258"/>
    <cellStyle name="20% - 强调文字颜色 6 2_3.2017全省支出" xfId="1259"/>
    <cellStyle name="20% - 强调文字颜色 6 3 2 2" xfId="1260"/>
    <cellStyle name="20% - 强调文字颜色 6 3 2 2 2" xfId="1261"/>
    <cellStyle name="20% - 强调文字颜色 6 3 2 3" xfId="1262"/>
    <cellStyle name="20% - 强调文字颜色 6 3 2 4" xfId="1263"/>
    <cellStyle name="20% - 强调文字颜色 6 3 3" xfId="1264"/>
    <cellStyle name="no dec" xfId="1265"/>
    <cellStyle name="差_530623_2006年县级财政报表附表 2" xfId="1266"/>
    <cellStyle name="20% - 强调文字颜色 6 3 3 2" xfId="1267"/>
    <cellStyle name="no dec 2" xfId="1268"/>
    <cellStyle name="差_530623_2006年县级财政报表附表 2 2" xfId="1269"/>
    <cellStyle name="20% - 强调文字颜色 6 3 4" xfId="1270"/>
    <cellStyle name="差_530623_2006年县级财政报表附表 3" xfId="1271"/>
    <cellStyle name="20% - 着色 1" xfId="1272"/>
    <cellStyle name="20% - 着色 1 4" xfId="1273"/>
    <cellStyle name="20% - 着色 2" xfId="1274"/>
    <cellStyle name="20% - 着色 2 2 2" xfId="1275"/>
    <cellStyle name="60% - 强调文字颜色 4 3" xfId="1276"/>
    <cellStyle name="20% - 着色 2 3" xfId="1277"/>
    <cellStyle name="差_5334_2006年迪庆县级财政报表附表" xfId="1278"/>
    <cellStyle name="20% - 着色 2 4" xfId="1279"/>
    <cellStyle name="20% - 着色 3" xfId="1280"/>
    <cellStyle name="20% - 着色 3 2" xfId="1281"/>
    <cellStyle name="差_行政公检法测算_不含人员经费系数_财力性转移支付2010年预算参考数" xfId="1282"/>
    <cellStyle name="20% - 着色 3 2 2" xfId="1283"/>
    <cellStyle name="差_行政公检法测算_不含人员经费系数_财力性转移支付2010年预算参考数 2" xfId="1284"/>
    <cellStyle name="20% - 着色 3 3" xfId="1285"/>
    <cellStyle name="20% - 着色 3 4" xfId="1286"/>
    <cellStyle name="差_2011年预算表格2010.12.9_2013省级预算附表 2" xfId="1287"/>
    <cellStyle name="20% - 着色 4" xfId="1288"/>
    <cellStyle name="20% - 着色 4 2" xfId="1289"/>
    <cellStyle name="Currency1" xfId="1290"/>
    <cellStyle name="20% - 着色 4 2 2" xfId="1291"/>
    <cellStyle name="差_行政（人员） 3" xfId="1292"/>
    <cellStyle name="20% - 着色 4 3" xfId="1293"/>
    <cellStyle name="20% - 着色 4 4" xfId="1294"/>
    <cellStyle name="20% - 着色 5" xfId="1295"/>
    <cellStyle name="3" xfId="1296"/>
    <cellStyle name="百_NJ17-18 2 2" xfId="1297"/>
    <cellStyle name="百_NJ17-23 2 2" xfId="1298"/>
    <cellStyle name="差_2010年收入预测表（20091218)） 2 2" xfId="1299"/>
    <cellStyle name="20% - 着色 5 2" xfId="1300"/>
    <cellStyle name="3 2" xfId="1301"/>
    <cellStyle name="20% - 着色 5 2 2" xfId="1302"/>
    <cellStyle name="3 2 2" xfId="1303"/>
    <cellStyle name="20% - 着色 5 3" xfId="1304"/>
    <cellStyle name="3 3" xfId="1305"/>
    <cellStyle name="差_22湖南_财力性转移支付2010年预算参考数" xfId="1306"/>
    <cellStyle name="20% - 着色 5 4" xfId="1307"/>
    <cellStyle name="20% - 着色 6" xfId="1308"/>
    <cellStyle name="差_410927000_台前县_2014省级收入12.2（更新后） 2" xfId="1309"/>
    <cellStyle name="3￡ 2 2" xfId="1310"/>
    <cellStyle name="百_封面" xfId="1311"/>
    <cellStyle name="20% - 着色 6 2" xfId="1312"/>
    <cellStyle name="20% - 着色 6 2 2" xfId="1313"/>
    <cellStyle name="20% - 着色 6 3" xfId="1314"/>
    <cellStyle name="20% - 着色 6 4" xfId="1315"/>
    <cellStyle name="差_不含人员经费系数 2" xfId="1316"/>
    <cellStyle name="3?" xfId="1317"/>
    <cellStyle name="差_2007年收支情况及2008年收支预计表(汇总表)" xfId="1318"/>
    <cellStyle name="3? 2" xfId="1319"/>
    <cellStyle name="差_2007年收支情况及2008年收支预计表(汇总表) 2" xfId="1320"/>
    <cellStyle name="差_2007年中央财政与河南省财政年终决算结算单_2014省级收入12.2（更新后）" xfId="1321"/>
    <cellStyle name="3? 2 2" xfId="1322"/>
    <cellStyle name="差_2007年收支情况及2008年收支预计表(汇总表) 2 2" xfId="1323"/>
    <cellStyle name="差_2007年中央财政与河南省财政年终决算结算单_2014省级收入12.2（更新后） 2" xfId="1324"/>
    <cellStyle name="3? 3" xfId="1325"/>
    <cellStyle name="差_2007年收支情况及2008年收支预计表(汇总表) 3" xfId="1326"/>
    <cellStyle name="差_Xl0000336 2 2" xfId="1327"/>
    <cellStyle name="3?ê 2" xfId="1328"/>
    <cellStyle name="差_城建部门 5" xfId="1329"/>
    <cellStyle name="40% - 强调文字颜色 1 4 2" xfId="1330"/>
    <cellStyle name="差_1_财力性转移支付2010年预算参考数" xfId="1331"/>
    <cellStyle name="3?ê 2 2" xfId="1332"/>
    <cellStyle name="40% - 强调文字颜色 1 4 2 2" xfId="1333"/>
    <cellStyle name="差_1_财力性转移支付2010年预算参考数 2" xfId="1334"/>
    <cellStyle name="3?ê 3" xfId="1335"/>
    <cellStyle name="40% - 强调文字颜色 1 4 3" xfId="1336"/>
    <cellStyle name="3_04-19" xfId="1337"/>
    <cellStyle name="40% - 强调文字颜色 5 3 2" xfId="1338"/>
    <cellStyle name="3_04-19 2" xfId="1339"/>
    <cellStyle name="40% - 强调文字颜色 5 3 2 2" xfId="1340"/>
    <cellStyle name="3_04-19 2 2" xfId="1341"/>
    <cellStyle name="40% - 强调文字颜色 5 3 2 2 2" xfId="1342"/>
    <cellStyle name="3_04-19 3" xfId="1343"/>
    <cellStyle name="40% - 强调文字颜色 5 3 2 3" xfId="1344"/>
    <cellStyle name="Explanatory Text" xfId="1345"/>
    <cellStyle name="3_05" xfId="1346"/>
    <cellStyle name="3_05 2" xfId="1347"/>
    <cellStyle name="3_05 2 2" xfId="1348"/>
    <cellStyle name="3_05 3" xfId="1349"/>
    <cellStyle name="3_2005-18" xfId="1350"/>
    <cellStyle name="3_2005-18 2" xfId="1351"/>
    <cellStyle name="3_2005-18 2 2" xfId="1352"/>
    <cellStyle name="3_2005-19" xfId="1353"/>
    <cellStyle name="3_2005-19 2" xfId="1354"/>
    <cellStyle name="差_测算结果" xfId="1355"/>
    <cellStyle name="3_2005-19 2 2" xfId="1356"/>
    <cellStyle name="40% - 着色 4 4" xfId="1357"/>
    <cellStyle name="差_测算结果 2" xfId="1358"/>
    <cellStyle name="3_2005-19 3" xfId="1359"/>
    <cellStyle name="Accent5 - 20%" xfId="1360"/>
    <cellStyle name="3_封面" xfId="1361"/>
    <cellStyle name="差_分县成本差异系数_民生政策最低支出需求_省级财力12.12 3" xfId="1362"/>
    <cellStyle name="3_封面 2 2" xfId="1363"/>
    <cellStyle name="差_2009年省与市县结算（最终） 2" xfId="1364"/>
    <cellStyle name="3¡" xfId="1365"/>
    <cellStyle name="3¡ 2 2" xfId="1366"/>
    <cellStyle name="³£" xfId="1367"/>
    <cellStyle name="差_分县成本差异系数_2014省级收入12.2（更新后） 2" xfId="1368"/>
    <cellStyle name="3￡ 2" xfId="1369"/>
    <cellStyle name="³£ 2" xfId="1370"/>
    <cellStyle name="Percent 3" xfId="1371"/>
    <cellStyle name="40% - Accent4 4" xfId="1372"/>
    <cellStyle name="差_国有资本经营预算（2011年报省人大）_2014省级收入12.2（更新后） 3" xfId="1373"/>
    <cellStyle name="³£ 2 2" xfId="1374"/>
    <cellStyle name="Percent 3 2" xfId="1375"/>
    <cellStyle name="3￡ 3" xfId="1376"/>
    <cellStyle name="Calc Currency (0)" xfId="1377"/>
    <cellStyle name="百_NJ09-04 2 2" xfId="1378"/>
    <cellStyle name="差_财政厅编制用表（2011年报省人大）_基金汇总" xfId="1379"/>
    <cellStyle name="³£ 3" xfId="1380"/>
    <cellStyle name="Percent 4" xfId="1381"/>
    <cellStyle name="60% - 强调文字颜色 1 2 3 2" xfId="1382"/>
    <cellStyle name="差_2007年一般预算支出剔除_2014省级收入及财力12.12（更新后）" xfId="1383"/>
    <cellStyle name="差_2011年全省及省级预计2011-12-12 2 2" xfId="1384"/>
    <cellStyle name="3￡ 3 2" xfId="1385"/>
    <cellStyle name="60% - 强调文字颜色 1 2 5" xfId="1386"/>
    <cellStyle name="差_2010省级行政性收费专项收入批复 3" xfId="1387"/>
    <cellStyle name="差_2011年全省及省级预计2011-12-12 4" xfId="1388"/>
    <cellStyle name="差_财政厅编制用表（2011年报省人大）_基金汇总 2" xfId="1389"/>
    <cellStyle name="³£ 3 2" xfId="1390"/>
    <cellStyle name="Percent 4 2" xfId="1391"/>
    <cellStyle name="³£ 4" xfId="1392"/>
    <cellStyle name="Percent 5" xfId="1393"/>
    <cellStyle name="60% - 强调文字颜色 1 2 3 3" xfId="1394"/>
    <cellStyle name="3￡1 2" xfId="1395"/>
    <cellStyle name="差_行政(燃修费)" xfId="1396"/>
    <cellStyle name="40% - 着色 3" xfId="1397"/>
    <cellStyle name="3￡1 2 2" xfId="1398"/>
    <cellStyle name="差_行政(燃修费) 2" xfId="1399"/>
    <cellStyle name="40% - 着色 3 2" xfId="1400"/>
    <cellStyle name="3￡1 3" xfId="1401"/>
    <cellStyle name="40% - 着色 4" xfId="1402"/>
    <cellStyle name="³£¹æ" xfId="1403"/>
    <cellStyle name="差 3 2 2" xfId="1404"/>
    <cellStyle name="差_财政供养人员_2014省级收入12.2（更新后）" xfId="1405"/>
    <cellStyle name="³£¹æ 2" xfId="1406"/>
    <cellStyle name="差_财政供养人员_2014省级收入12.2（更新后） 2" xfId="1407"/>
    <cellStyle name="³£¹æ 2 2" xfId="1408"/>
    <cellStyle name="³£¹æ 3" xfId="1409"/>
    <cellStyle name="差_14安徽" xfId="1410"/>
    <cellStyle name="差_财政供养人员_2014省级收入12.2（更新后） 3" xfId="1411"/>
    <cellStyle name="40% - Accent1" xfId="1412"/>
    <cellStyle name="差_2008年财政收支预算草案(1.4)_基金汇总" xfId="1413"/>
    <cellStyle name="40% - Accent1 2" xfId="1414"/>
    <cellStyle name="差_2008年财政收支预算草案(1.4)_基金汇总 2" xfId="1415"/>
    <cellStyle name="40% - 强调文字颜色 3 2 4 3" xfId="1416"/>
    <cellStyle name="40% - Accent1 2 2" xfId="1417"/>
    <cellStyle name="差_2008年财政收支预算草案(1.4)_基金汇总 2 2" xfId="1418"/>
    <cellStyle name="差_27重庆 4" xfId="1419"/>
    <cellStyle name="40% - Accent1 3" xfId="1420"/>
    <cellStyle name="差_2008年财政收支预算草案(1.4)_基金汇总 3" xfId="1421"/>
    <cellStyle name="40% - 强调文字颜色 3 2 4 4" xfId="1422"/>
    <cellStyle name="40% - Accent2" xfId="1423"/>
    <cellStyle name="差_不含人员经费系数_财力性转移支付2010年预算参考数" xfId="1424"/>
    <cellStyle name="40% - Accent2 2" xfId="1425"/>
    <cellStyle name="差_不含人员经费系数_财力性转移支付2010年预算参考数 2" xfId="1426"/>
    <cellStyle name="40% - 强调文字颜色 3 2 5 3" xfId="1427"/>
    <cellStyle name="40% - Accent2 2 2" xfId="1428"/>
    <cellStyle name="差_不含人员经费系数_财力性转移支付2010年预算参考数 2 2" xfId="1429"/>
    <cellStyle name="40% - Accent2 3" xfId="1430"/>
    <cellStyle name="差_不含人员经费系数_财力性转移支付2010年预算参考数 3" xfId="1431"/>
    <cellStyle name="40% - 强调文字颜色 3 2 5 4" xfId="1432"/>
    <cellStyle name="40% - Accent2 4" xfId="1433"/>
    <cellStyle name="差_1110洱源县_财力性转移支付2010年预算参考数 2" xfId="1434"/>
    <cellStyle name="差_不含人员经费系数_财力性转移支付2010年预算参考数 4" xfId="1435"/>
    <cellStyle name="40% - Accent3" xfId="1436"/>
    <cellStyle name="标题 1 3_1.3日 2017年预算草案 - 副本" xfId="1437"/>
    <cellStyle name="40% - Accent3 4" xfId="1438"/>
    <cellStyle name="40% - Accent4" xfId="1439"/>
    <cellStyle name="Normal - Style1" xfId="1440"/>
    <cellStyle name="40% - Accent4 2 2" xfId="1441"/>
    <cellStyle name="40% - Accent5" xfId="1442"/>
    <cellStyle name="百_NJ18-19 2 2" xfId="1443"/>
    <cellStyle name="40% - Accent5 2 2" xfId="1444"/>
    <cellStyle name="差_2011年预算表格2010.12.9 2" xfId="1445"/>
    <cellStyle name="差_28四川 2" xfId="1446"/>
    <cellStyle name="差_复件 2012年地方财政公共预算分级平衡情况表 3" xfId="1447"/>
    <cellStyle name="40% - Accent5 4" xfId="1448"/>
    <cellStyle name="40% - Accent6" xfId="1449"/>
    <cellStyle name="差_财政供养人员_省级财力12.12" xfId="1450"/>
    <cellStyle name="差_2007年收支情况及2008年收支预计表(汇总表)_2014省级收入及财力12.12（更新后） 2" xfId="1451"/>
    <cellStyle name="Ç§î»·ö¸ 2" xfId="1452"/>
    <cellStyle name="40% - Accent6 2 2" xfId="1453"/>
    <cellStyle name="40% - Accent6 4" xfId="1454"/>
    <cellStyle name="差_2007结算与财力(6.2) 2 2" xfId="1455"/>
    <cellStyle name="差_2016年财政专项清理表" xfId="1456"/>
    <cellStyle name="差_20河南(财政部2010年县级基本财力测算数据)_省级财力12.12 3" xfId="1457"/>
    <cellStyle name="40% - 强调文字颜色 1 2" xfId="1458"/>
    <cellStyle name="差_12滨州 2 2" xfId="1459"/>
    <cellStyle name="40% - 强调文字颜色 4 3 2 2" xfId="1460"/>
    <cellStyle name="差_2006年27重庆_2014省级收入及财力12.12（更新后） 2" xfId="1461"/>
    <cellStyle name="40% - 强调文字颜色 1 2 10" xfId="1462"/>
    <cellStyle name="40% - 强调文字颜色 1 2 2" xfId="1463"/>
    <cellStyle name="60% - 强调文字颜色 2 2 7" xfId="1464"/>
    <cellStyle name="百_NJ18-01" xfId="1465"/>
    <cellStyle name="40% - 强调文字颜色 4 3 2 2 2" xfId="1466"/>
    <cellStyle name="40% - 强调文字颜色 1 2 2 2" xfId="1467"/>
    <cellStyle name="百_NJ18-01 2" xfId="1468"/>
    <cellStyle name="差_财政厅编制用表（2011年报省人大）_2013省级预算附表 3" xfId="1469"/>
    <cellStyle name="40% - 强调文字颜色 1 2 2 2 2" xfId="1470"/>
    <cellStyle name="百_NJ18-01 2 2" xfId="1471"/>
    <cellStyle name="40% - 强调文字颜色 1 2 3" xfId="1472"/>
    <cellStyle name="60% - 强调文字颜色 2 2 8" xfId="1473"/>
    <cellStyle name="百_NJ18-02" xfId="1474"/>
    <cellStyle name="40% - 强调文字颜色 1 2 3 2" xfId="1475"/>
    <cellStyle name="百_NJ18-02 2" xfId="1476"/>
    <cellStyle name="40% - 强调文字颜色 1 2 3 2 2" xfId="1477"/>
    <cellStyle name="百_NJ18-02 2 2" xfId="1478"/>
    <cellStyle name="40% - 强调文字颜色 1 2 3 3" xfId="1479"/>
    <cellStyle name="百_NJ18-02 3" xfId="1480"/>
    <cellStyle name="40% - 强调文字颜色 1 2 3 4" xfId="1481"/>
    <cellStyle name="差_2011年预算表格2010.12.9_省级财力12.12 2" xfId="1482"/>
    <cellStyle name="差_28四川_省级财力12.12 2" xfId="1483"/>
    <cellStyle name="40% - 强调文字颜色 1 2 4" xfId="1484"/>
    <cellStyle name="百_NJ18-03" xfId="1485"/>
    <cellStyle name="40% - 强调文字颜色 1 2 4 2" xfId="1486"/>
    <cellStyle name="百_NJ18-03 2" xfId="1487"/>
    <cellStyle name="60% - 着色 2" xfId="1488"/>
    <cellStyle name="差_分县成本差异系数_不含人员经费系数_2014省级收入12.2（更新后）" xfId="1489"/>
    <cellStyle name="40% - 强调文字颜色 1 2 4 2 2" xfId="1490"/>
    <cellStyle name="百_NJ18-03 2 2" xfId="1491"/>
    <cellStyle name="差_2011年预算表格2010.12.9_2014省级收入12.2（更新后）" xfId="1492"/>
    <cellStyle name="差_28四川_2014省级收入12.2（更新后）" xfId="1493"/>
    <cellStyle name="60% - 着色 2 2" xfId="1494"/>
    <cellStyle name="差_分县成本差异系数_不含人员经费系数_2014省级收入12.2（更新后） 2" xfId="1495"/>
    <cellStyle name="差_行政公检法测算_县市旗测算-新科目（含人口规模效应）_财力性转移支付2010年预算参考数 4" xfId="1496"/>
    <cellStyle name="40% - 强调文字颜色 1 2 4 3" xfId="1497"/>
    <cellStyle name="百_NJ18-03 3" xfId="1498"/>
    <cellStyle name="60% - 着色 3" xfId="1499"/>
    <cellStyle name="差_09黑龙江_省级财力12.12 2" xfId="1500"/>
    <cellStyle name="差_测算总表_2014省级收入12.2（更新后）" xfId="1501"/>
    <cellStyle name="40% - 强调文字颜色 1 2 5" xfId="1502"/>
    <cellStyle name="百_NJ18-04" xfId="1503"/>
    <cellStyle name="40% - 强调文字颜色 1 2 5 2" xfId="1504"/>
    <cellStyle name="百_NJ18-04 2" xfId="1505"/>
    <cellStyle name="差_2010省级行政性收费专项收入批复_基金汇总 3" xfId="1506"/>
    <cellStyle name="40% - 强调文字颜色 1 2 5 2 2" xfId="1507"/>
    <cellStyle name="百_NJ18-04 2 2" xfId="1508"/>
    <cellStyle name="40% - 强调文字颜色 1 2 5 3" xfId="1509"/>
    <cellStyle name="百_NJ18-04 3" xfId="1510"/>
    <cellStyle name="40% - 强调文字颜色 1 2 5 4" xfId="1511"/>
    <cellStyle name="标题 2 2" xfId="1512"/>
    <cellStyle name="差_2009年结算（最终）_基金汇总" xfId="1513"/>
    <cellStyle name="40% - 强调文字颜色 1 2 6" xfId="1514"/>
    <cellStyle name="百_NJ18-05" xfId="1515"/>
    <cellStyle name="百_NJ18-10" xfId="1516"/>
    <cellStyle name="差_11大理_省级财力12.12" xfId="1517"/>
    <cellStyle name="40% - 强调文字颜色 1 2 6 2" xfId="1518"/>
    <cellStyle name="百_NJ18-05 2" xfId="1519"/>
    <cellStyle name="百_NJ18-10 2" xfId="1520"/>
    <cellStyle name="差_11大理_省级财力12.12 2" xfId="1521"/>
    <cellStyle name="40% - 强调文字颜色 1 2 6 3" xfId="1522"/>
    <cellStyle name="百_NJ18-05 3" xfId="1523"/>
    <cellStyle name="百_NJ18-10 3" xfId="1524"/>
    <cellStyle name="差_11大理_省级财力12.12 3" xfId="1525"/>
    <cellStyle name="40% - 强调文字颜色 1 2 7" xfId="1526"/>
    <cellStyle name="百_NJ18-06" xfId="1527"/>
    <cellStyle name="百_NJ18-11" xfId="1528"/>
    <cellStyle name="差_2008年预计支出与2007年对比 2 2" xfId="1529"/>
    <cellStyle name="40% - 强调文字颜色 1 2 7 2" xfId="1530"/>
    <cellStyle name="百_NJ18-06 2" xfId="1531"/>
    <cellStyle name="百_NJ18-11 2" xfId="1532"/>
    <cellStyle name="40% - 强调文字颜色 1 2 8" xfId="1533"/>
    <cellStyle name="百_NJ18-07" xfId="1534"/>
    <cellStyle name="百_NJ18-12" xfId="1535"/>
    <cellStyle name="40% - 强调文字颜色 1 2 9" xfId="1536"/>
    <cellStyle name="Currency [0]" xfId="1537"/>
    <cellStyle name="百_NJ18-08" xfId="1538"/>
    <cellStyle name="百_NJ18-13" xfId="1539"/>
    <cellStyle name="40% - 强调文字颜色 1 3" xfId="1540"/>
    <cellStyle name="40% - 强调文字颜色 4 3 2 3" xfId="1541"/>
    <cellStyle name="差_2006年27重庆_2014省级收入及财力12.12（更新后） 3" xfId="1542"/>
    <cellStyle name="差_行政(燃修费)_财力性转移支付2010年预算参考数 2 2" xfId="1543"/>
    <cellStyle name="40% - 强调文字颜色 1 3 2" xfId="1544"/>
    <cellStyle name="Accent6 10" xfId="1545"/>
    <cellStyle name="40% - 强调文字颜色 1 3 2 3" xfId="1546"/>
    <cellStyle name="40% - 强调文字颜色 1 3 2 4" xfId="1547"/>
    <cellStyle name="40% - 强调文字颜色 1 3 3" xfId="1548"/>
    <cellStyle name="Accent6 11" xfId="1549"/>
    <cellStyle name="40% - 强调文字颜色 1 3 3 2" xfId="1550"/>
    <cellStyle name="40% - 强调文字颜色 1 3 4" xfId="1551"/>
    <cellStyle name="Accent6 12" xfId="1552"/>
    <cellStyle name="40% - 强调文字颜色 1 4 4" xfId="1553"/>
    <cellStyle name="差_2007一般预算支出口径剔除表_2014省级收入12.2（更新后）" xfId="1554"/>
    <cellStyle name="40% - 强调文字颜色 6 2 10" xfId="1555"/>
    <cellStyle name="差_国有资本经营预算（2011年报省人大）_2013省级预算附表 2" xfId="1556"/>
    <cellStyle name="40% - 强调文字颜色 1 5" xfId="1557"/>
    <cellStyle name="差_2011年预算表格2010.12.9_支出汇总" xfId="1558"/>
    <cellStyle name="40% - 强调文字颜色 1 6" xfId="1559"/>
    <cellStyle name="百_NJ18-27 2" xfId="1560"/>
    <cellStyle name="百_NJ18-32 2" xfId="1561"/>
    <cellStyle name="40% - 强调文字颜色 2 2" xfId="1562"/>
    <cellStyle name="40% - 强调文字颜色 4 3 3 2" xfId="1563"/>
    <cellStyle name="40% - 强调文字颜色 2 2 2" xfId="1564"/>
    <cellStyle name="60% - 强调文字颜色 3 2 7" xfId="1565"/>
    <cellStyle name="40% - 强调文字颜色 2 2 2 2" xfId="1566"/>
    <cellStyle name="40% - 强调文字颜色 2 2 2 2 2" xfId="1567"/>
    <cellStyle name="40% - 强调文字颜色 2 2 2 3" xfId="1568"/>
    <cellStyle name="60% - 强调文字颜色 5 2" xfId="1569"/>
    <cellStyle name="40% - 强调文字颜色 2 2 2 4" xfId="1570"/>
    <cellStyle name="差_5334_2006年迪庆县级财政报表附表 2" xfId="1571"/>
    <cellStyle name="60% - 强调文字颜色 5 3" xfId="1572"/>
    <cellStyle name="差_05潍坊" xfId="1573"/>
    <cellStyle name="40% - 强调文字颜色 2 2 3" xfId="1574"/>
    <cellStyle name="60% - 强调文字颜色 3 2 8" xfId="1575"/>
    <cellStyle name="差_Xl0000068_2017年预算草案（债务） 2" xfId="1576"/>
    <cellStyle name="40% - 强调文字颜色 2 2 3 2" xfId="1577"/>
    <cellStyle name="40% - 强调文字颜色 2 2 3 3" xfId="1578"/>
    <cellStyle name="60% - 强调文字颜色 6 2" xfId="1579"/>
    <cellStyle name="40% - 强调文字颜色 2 2 3 4" xfId="1580"/>
    <cellStyle name="60% - 强调文字颜色 6 3" xfId="1581"/>
    <cellStyle name="40% - 强调文字颜色 2 2 4" xfId="1582"/>
    <cellStyle name="差_Xl0000068_2017年预算草案（债务） 3" xfId="1583"/>
    <cellStyle name="40% - 强调文字颜色 2 2 4 2" xfId="1584"/>
    <cellStyle name="百_NJ18-19" xfId="1585"/>
    <cellStyle name="40% - 强调文字颜色 2 2 4 3" xfId="1586"/>
    <cellStyle name="差_河南省----2009-05-21（补充数据）" xfId="1587"/>
    <cellStyle name="40% - 强调文字颜色 2 2 4 4" xfId="1588"/>
    <cellStyle name="40% - 强调文字颜色 2 2 5" xfId="1589"/>
    <cellStyle name="40% - 强调文字颜色 2 2 5 2" xfId="1590"/>
    <cellStyle name="40% - 强调文字颜色 2 2 5 2 2" xfId="1591"/>
    <cellStyle name="40% - 强调文字颜色 2 2 5 3" xfId="1592"/>
    <cellStyle name="40% - 强调文字颜色 2 2 5 4" xfId="1593"/>
    <cellStyle name="40% - 强调文字颜色 2 2 6" xfId="1594"/>
    <cellStyle name="40% - 强调文字颜色 2 2 6 2" xfId="1595"/>
    <cellStyle name="40% - 强调文字颜色 2 2 6 3" xfId="1596"/>
    <cellStyle name="40% - 强调文字颜色 2 3" xfId="1597"/>
    <cellStyle name="40% - 强调文字颜色 2 3 2" xfId="1598"/>
    <cellStyle name="40% - 强调文字颜色 2 3 2 2" xfId="1599"/>
    <cellStyle name="40% - 强调文字颜色 2 3 2 3" xfId="1600"/>
    <cellStyle name="差_表一_省级财力12.12" xfId="1601"/>
    <cellStyle name="40% - 强调文字颜色 2 3 2 4" xfId="1602"/>
    <cellStyle name="40% - 强调文字颜色 2 3 3" xfId="1603"/>
    <cellStyle name="40% - 强调文字颜色 2 3 3 2" xfId="1604"/>
    <cellStyle name="40% - 强调文字颜色 2 4" xfId="1605"/>
    <cellStyle name="40% - 强调文字颜色 2 5" xfId="1606"/>
    <cellStyle name="差_复件 复件 2010年预算表格－2010-03-26-（含表间 公式）" xfId="1607"/>
    <cellStyle name="40% - 强调文字颜色 3 2" xfId="1608"/>
    <cellStyle name="差_测算结果_2014省级收入及财力12.12（更新后） 3" xfId="1609"/>
    <cellStyle name="40% - 强调文字颜色 3 2 10" xfId="1610"/>
    <cellStyle name="差_行政(燃修费)_财力性转移支付2010年预算参考数 2" xfId="1611"/>
    <cellStyle name="40% - 强调文字颜色 3 2 2" xfId="1612"/>
    <cellStyle name="60% - 强调文字颜色 4 2 7" xfId="1613"/>
    <cellStyle name="40% - 强调文字颜色 3 2 2 2" xfId="1614"/>
    <cellStyle name="差_1604月报 3" xfId="1615"/>
    <cellStyle name="40% - 强调文字颜色 3 2 4" xfId="1616"/>
    <cellStyle name="差_测算总表_2014省级收入及财力12.12（更新后） 3" xfId="1617"/>
    <cellStyle name="差_成本差异系数（含人口规模）_财力性转移支付2010年预算参考数 2" xfId="1618"/>
    <cellStyle name="40% - 强调文字颜色 3 2 2 2 2" xfId="1619"/>
    <cellStyle name="40% - 强调文字颜色 3 4 4" xfId="1620"/>
    <cellStyle name="40% - 强调文字颜色 3 2 4 2" xfId="1621"/>
    <cellStyle name="差_成本差异系数（含人口规模）_财力性转移支付2010年预算参考数 2 2" xfId="1622"/>
    <cellStyle name="40% - 强调文字颜色 3 2 2 3" xfId="1623"/>
    <cellStyle name="差_1604月报 4" xfId="1624"/>
    <cellStyle name="常规_2016年省本级社会保险基金收支预算表细化" xfId="1625"/>
    <cellStyle name="40% - 强调文字颜色 3 2 5" xfId="1626"/>
    <cellStyle name="差_成本差异系数（含人口规模）_财力性转移支付2010年预算参考数 3" xfId="1627"/>
    <cellStyle name="40% - 强调文字颜色 3 2 2 4" xfId="1628"/>
    <cellStyle name="40% - 强调文字颜色 3 2 6" xfId="1629"/>
    <cellStyle name="差_成本差异系数（含人口规模）_财力性转移支付2010年预算参考数 4" xfId="1630"/>
    <cellStyle name="40% - 强调文字颜色 3 2 3 4" xfId="1631"/>
    <cellStyle name="差_2006年22湖南_2014省级收入及财力12.12（更新后） 2" xfId="1632"/>
    <cellStyle name="差_2008计算资料（8月11日终稿） 2 2" xfId="1633"/>
    <cellStyle name="差_Xl0000068 4" xfId="1634"/>
    <cellStyle name="40% - 强调文字颜色 3 2 4 2 2" xfId="1635"/>
    <cellStyle name="差_行政（人员）_民生政策最低支出需求_财力性转移支付2010年预算参考数" xfId="1636"/>
    <cellStyle name="40% - 强调文字颜色 3 2 5 2" xfId="1637"/>
    <cellStyle name="差_2009年财力测算情况11.19_收入汇总" xfId="1638"/>
    <cellStyle name="40% - 强调文字颜色 3 2 5 2 2" xfId="1639"/>
    <cellStyle name="40% - 强调文字颜色 6 4 4" xfId="1640"/>
    <cellStyle name="差_2009年财力测算情况11.19_收入汇总 2" xfId="1641"/>
    <cellStyle name="40% - 强调文字颜色 3 2 6 2" xfId="1642"/>
    <cellStyle name="差_2006年水利统计指标统计表_财力性转移支付2010年预算参考数 4" xfId="1643"/>
    <cellStyle name="40% - 强调文字颜色 3 2_3.2017全省支出" xfId="1644"/>
    <cellStyle name="差_2007年结算已定项目对账单_支出汇总 3" xfId="1645"/>
    <cellStyle name="差_2016年预算表格（公式） 3" xfId="1646"/>
    <cellStyle name="差_表一_2014省级收入12.2（更新后）" xfId="1647"/>
    <cellStyle name="40% - 强调文字颜色 3 3" xfId="1648"/>
    <cellStyle name="40% - 强调文字颜色 3 3 2" xfId="1649"/>
    <cellStyle name="40% - 强调文字颜色 3 3 2 2" xfId="1650"/>
    <cellStyle name="40% - 强调文字颜色 4 2 4" xfId="1651"/>
    <cellStyle name="差_河南 缺口县区测算(地方填报白) 3" xfId="1652"/>
    <cellStyle name="40% - 强调文字颜色 3 3 2 2 2" xfId="1653"/>
    <cellStyle name="40% - 强调文字颜色 4 2 4 2" xfId="1654"/>
    <cellStyle name="Accent1 8" xfId="1655"/>
    <cellStyle name="差_2009年省对市县转移支付测算表(9.27)_2014省级收入12.2（更新后）" xfId="1656"/>
    <cellStyle name="40% - 强调文字颜色 3 3 2 3" xfId="1657"/>
    <cellStyle name="40% - 强调文字颜色 4 2 5" xfId="1658"/>
    <cellStyle name="差_3.2017全省支出" xfId="1659"/>
    <cellStyle name="差_河南 缺口县区测算(地方填报白) 4" xfId="1660"/>
    <cellStyle name="40% - 强调文字颜色 3 3 3" xfId="1661"/>
    <cellStyle name="40% - 强调文字颜色 3 4" xfId="1662"/>
    <cellStyle name="40% - 强调文字颜色 3 4 2" xfId="1663"/>
    <cellStyle name="40% - 强调文字颜色 3 4 2 2" xfId="1664"/>
    <cellStyle name="40% - 强调文字颜色 5 2 4" xfId="1665"/>
    <cellStyle name="差_2_2014省级收入12.2（更新后）" xfId="1666"/>
    <cellStyle name="40% - 强调文字颜色 3 4 3" xfId="1667"/>
    <cellStyle name="差_0605石屏县" xfId="1668"/>
    <cellStyle name="40% - 强调文字颜色 3 5" xfId="1669"/>
    <cellStyle name="40% - 强调文字颜色 3 6" xfId="1670"/>
    <cellStyle name="百_NJ18-34 2" xfId="1671"/>
    <cellStyle name="差_2007结算与财力(6.2)_收入汇总 2" xfId="1672"/>
    <cellStyle name="40% - 强调文字颜色 4 2" xfId="1673"/>
    <cellStyle name="40% - 强调文字颜色 4 2 10" xfId="1674"/>
    <cellStyle name="差_2010省级行政性收费专项收入批复" xfId="1675"/>
    <cellStyle name="40% - 强调文字颜色 4 2 2" xfId="1676"/>
    <cellStyle name="60% - 强调文字颜色 5 2 7" xfId="1677"/>
    <cellStyle name="40% - 强调文字颜色 4 2 2 2" xfId="1678"/>
    <cellStyle name="差_行政（人员）_2014省级收入及财力12.12（更新后） 3" xfId="1679"/>
    <cellStyle name="40% - 强调文字颜色 4 2 2 3" xfId="1680"/>
    <cellStyle name="40% - 强调文字颜色 4 2 3" xfId="1681"/>
    <cellStyle name="60% - 强调文字颜色 5 2 8" xfId="1682"/>
    <cellStyle name="差_河南 缺口县区测算(地方填报白) 2" xfId="1683"/>
    <cellStyle name="40% - 强调文字颜色 4 2 3 2 2" xfId="1684"/>
    <cellStyle name="百_2005-18 2" xfId="1685"/>
    <cellStyle name="差_行政（人员）_县市旗测算-新科目（含人口规模效应） 2" xfId="1686"/>
    <cellStyle name="40% - 强调文字颜色 4 2 4 2 2" xfId="1687"/>
    <cellStyle name="Input [yellow] 5" xfId="1688"/>
    <cellStyle name="差_2009年省对市县转移支付测算表(9.27)_2014省级收入12.2（更新后） 2" xfId="1689"/>
    <cellStyle name="40% - 强调文字颜色 4 2 4 3" xfId="1690"/>
    <cellStyle name="Accent1 9" xfId="1691"/>
    <cellStyle name="40% - 强调文字颜色 4 2 5 2" xfId="1692"/>
    <cellStyle name="Accent2 8" xfId="1693"/>
    <cellStyle name="差_3.2017全省支出 2" xfId="1694"/>
    <cellStyle name="40% - 强调文字颜色 4 2 5 2 2" xfId="1695"/>
    <cellStyle name="Warning Text 3" xfId="1696"/>
    <cellStyle name="百_NJ09-04 3" xfId="1697"/>
    <cellStyle name="40% - 强调文字颜色 4 2 5 3" xfId="1698"/>
    <cellStyle name="Accent2 9" xfId="1699"/>
    <cellStyle name="差_3.2017全省支出 3" xfId="1700"/>
    <cellStyle name="40% - 强调文字颜色 4 2 5 4" xfId="1701"/>
    <cellStyle name="差_2010年收入预测表（20091219)） 2" xfId="1702"/>
    <cellStyle name="差_河南 缺口县区测算(地方填报白)_财力性转移支付2010年预算参考数" xfId="1703"/>
    <cellStyle name="40% - 强调文字颜色 4 2_3.2017全省支出" xfId="1704"/>
    <cellStyle name="Accent5 - 40% 2 2" xfId="1705"/>
    <cellStyle name="HEADING1" xfId="1706"/>
    <cellStyle name="40% - 强调文字颜色 4 3" xfId="1707"/>
    <cellStyle name="40% - 强调文字颜色 4 4" xfId="1708"/>
    <cellStyle name="40% - 强调文字颜色 4 4 2" xfId="1709"/>
    <cellStyle name="40% - 强调文字颜色 4 4 2 2" xfId="1710"/>
    <cellStyle name="40% - 强调文字颜色 4 4 3" xfId="1711"/>
    <cellStyle name="40% - 强调文字颜色 4 5" xfId="1712"/>
    <cellStyle name="40% - 强调文字颜色 5 2" xfId="1713"/>
    <cellStyle name="差_行政(燃修费)_民生政策最低支出需求 2" xfId="1714"/>
    <cellStyle name="40% - 强调文字颜色 5 2 2 2" xfId="1715"/>
    <cellStyle name="40% - 强调文字颜色 5 2 2 2 2" xfId="1716"/>
    <cellStyle name="40% - 强调文字颜色 5 2 2 3" xfId="1717"/>
    <cellStyle name="差_第一部分：综合全 2" xfId="1718"/>
    <cellStyle name="Æõí¨ 2" xfId="1719"/>
    <cellStyle name="40% - 强调文字颜色 5 2 2 4" xfId="1720"/>
    <cellStyle name="差_第一部分：综合全 3" xfId="1721"/>
    <cellStyle name="40% - 强调文字颜色 5 2 3" xfId="1722"/>
    <cellStyle name="60% - 强调文字颜色 6 2 8" xfId="1723"/>
    <cellStyle name="差_20111127汇报附表（8张） 4" xfId="1724"/>
    <cellStyle name="差_河南 缺口县区测算(地方填报) 2 2" xfId="1725"/>
    <cellStyle name="40% - 强调文字颜色 5 2 3 2 2" xfId="1726"/>
    <cellStyle name="40% - 强调文字颜色 5 2 3 3" xfId="1727"/>
    <cellStyle name="40% - 强调文字颜色 5 2 3 4" xfId="1728"/>
    <cellStyle name="差_财力差异计算表(不含非农业区)_省级财力12.12" xfId="1729"/>
    <cellStyle name="差_电力公司增值税划转_省级财力12.12 2" xfId="1730"/>
    <cellStyle name="40% - 强调文字颜色 5 2 4 2" xfId="1731"/>
    <cellStyle name="Accent2 - 20% 4" xfId="1732"/>
    <cellStyle name="差_2_2014省级收入12.2（更新后） 2" xfId="1733"/>
    <cellStyle name="40% - 强调文字颜色 5 2 4 2 2" xfId="1734"/>
    <cellStyle name="40% - 强调文字颜色 5 2 4 3" xfId="1735"/>
    <cellStyle name="差_2_2014省级收入12.2（更新后） 3" xfId="1736"/>
    <cellStyle name="40% - 强调文字颜色 5 2 4 4" xfId="1737"/>
    <cellStyle name="40% - 强调文字颜色 5 2 5" xfId="1738"/>
    <cellStyle name="差_Xl0000068_收入汇总" xfId="1739"/>
    <cellStyle name="40% - 强调文字颜色 5 2 5 2" xfId="1740"/>
    <cellStyle name="差_Xl0000068_收入汇总 2" xfId="1741"/>
    <cellStyle name="40% - 强调文字颜色 5 2 5 2 2" xfId="1742"/>
    <cellStyle name="40% - 强调文字颜色 5 2 6" xfId="1743"/>
    <cellStyle name="40% - 强调文字颜色 5 2_3.2017全省支出" xfId="1744"/>
    <cellStyle name="差_行政(燃修费)_不含人员经费系数_省级财力12.12 3" xfId="1745"/>
    <cellStyle name="Ç§î»[0] 3" xfId="1746"/>
    <cellStyle name="40% - 强调文字颜色 6 2 3 4" xfId="1747"/>
    <cellStyle name="差_行政(燃修费)_2014省级收入及财力12.12（更新后）" xfId="1748"/>
    <cellStyle name="40% - 强调文字颜色 5 3" xfId="1749"/>
    <cellStyle name="差_行政(燃修费)_民生政策最低支出需求 3" xfId="1750"/>
    <cellStyle name="40% - 强调文字颜色 5 3 2 4" xfId="1751"/>
    <cellStyle name="Ç§·öî» 2" xfId="1752"/>
    <cellStyle name="40% - 强调文字颜色 5 3 3" xfId="1753"/>
    <cellStyle name="差_成本差异系数（含人口规模）_2014省级收入12.2（更新后）" xfId="1754"/>
    <cellStyle name="Ç§·öî» 2 2" xfId="1755"/>
    <cellStyle name="Accent1 - 40%" xfId="1756"/>
    <cellStyle name="差_财政供养人员_财力性转移支付2010年预算参考数 3" xfId="1757"/>
    <cellStyle name="40% - 强调文字颜色 5 3 3 2" xfId="1758"/>
    <cellStyle name="Ç§·öî» 3" xfId="1759"/>
    <cellStyle name="40% - 强调文字颜色 5 3 4" xfId="1760"/>
    <cellStyle name="40% - 强调文字颜色 5 3 5" xfId="1761"/>
    <cellStyle name="40% - 强调文字颜色 5 4" xfId="1762"/>
    <cellStyle name="差_行政(燃修费)_民生政策最低支出需求 4" xfId="1763"/>
    <cellStyle name="40% - 强调文字颜色 6 2 2 2" xfId="1764"/>
    <cellStyle name="百_NJ18-18 3" xfId="1765"/>
    <cellStyle name="百_NJ18-23 3" xfId="1766"/>
    <cellStyle name="40% - 强调文字颜色 6 2 2 2 2" xfId="1767"/>
    <cellStyle name="40% - 强调文字颜色 6 2 2 3" xfId="1768"/>
    <cellStyle name="40% - 强调文字颜色 6 2 2 4" xfId="1769"/>
    <cellStyle name="40% - 强调文字颜色 6 2 3" xfId="1770"/>
    <cellStyle name="40% - 强调文字颜色 6 2 3 2 2" xfId="1771"/>
    <cellStyle name="Ç§î»[0] 2" xfId="1772"/>
    <cellStyle name="40% - 强调文字颜色 6 2 3 3" xfId="1773"/>
    <cellStyle name="百_NJ17-34 2 2" xfId="1774"/>
    <cellStyle name="40% - 强调文字颜色 6 2 4" xfId="1775"/>
    <cellStyle name="40% - 强调文字颜色 6 2 4 2" xfId="1776"/>
    <cellStyle name="Output" xfId="1777"/>
    <cellStyle name="差_河南省----2009-05-21（补充数据） 3" xfId="1778"/>
    <cellStyle name="40% - 强调文字颜色 6 2 4 2 2" xfId="1779"/>
    <cellStyle name="Output 2" xfId="1780"/>
    <cellStyle name="40% - 强调文字颜色 6 2 4 3" xfId="1781"/>
    <cellStyle name="百 2 2" xfId="1782"/>
    <cellStyle name="差_河南省----2009-05-21（补充数据） 4" xfId="1783"/>
    <cellStyle name="40% - 强调文字颜色 6 2 4 4" xfId="1784"/>
    <cellStyle name="差_河南省----2009-05-21（补充数据） 5" xfId="1785"/>
    <cellStyle name="40% - 强调文字颜色 6 2 5" xfId="1786"/>
    <cellStyle name="差_20171126--2018年省级收入预算（打印）" xfId="1787"/>
    <cellStyle name="40% - 强调文字颜色 6 2 5 2" xfId="1788"/>
    <cellStyle name="差_2008年全省汇总收支计算表_2014省级收入及财力12.12（更新后）" xfId="1789"/>
    <cellStyle name="差_20171126--2018年省级收入预算（打印） 2" xfId="1790"/>
    <cellStyle name="40% - 强调文字颜色 6 2 5 2 2" xfId="1791"/>
    <cellStyle name="差_2008年全省汇总收支计算表_2014省级收入及财力12.12（更新后） 2" xfId="1792"/>
    <cellStyle name="差_2009年省对市县转移支付测算表(9.27)" xfId="1793"/>
    <cellStyle name="40% - 强调文字颜色 6 2 5 3" xfId="1794"/>
    <cellStyle name="差_20171126--2018年省级收入预算（打印） 3" xfId="1795"/>
    <cellStyle name="差_Sheet1_省级收入 2" xfId="1796"/>
    <cellStyle name="40% - 强调文字颜色 6 2 5 4" xfId="1797"/>
    <cellStyle name="Total" xfId="1798"/>
    <cellStyle name="差_Sheet1_省级收入 3" xfId="1799"/>
    <cellStyle name="40% - 强调文字颜色 6 2 6" xfId="1800"/>
    <cellStyle name="40% - 强调文字颜色 6 2 6 2" xfId="1801"/>
    <cellStyle name="百_NJ18-27 3" xfId="1802"/>
    <cellStyle name="百_NJ18-32 3" xfId="1803"/>
    <cellStyle name="40% - 强调文字颜色 6 2 6 3" xfId="1804"/>
    <cellStyle name="Filter Label 2" xfId="1805"/>
    <cellStyle name="40% - 强调文字颜色 6 3 2 2" xfId="1806"/>
    <cellStyle name="40% - 强调文字颜色 6 3 2 2 2" xfId="1807"/>
    <cellStyle name="40% - 强调文字颜色 6 3 2 3" xfId="1808"/>
    <cellStyle name="40% - 强调文字颜色 6 3 2 4" xfId="1809"/>
    <cellStyle name="40% - 强调文字颜色 6 3 3" xfId="1810"/>
    <cellStyle name="差_2006年水利统计指标统计表_2014省级收入12.2（更新后）" xfId="1811"/>
    <cellStyle name="40% - 强调文字颜色 6 3 3 2" xfId="1812"/>
    <cellStyle name="差_2006年水利统计指标统计表_2014省级收入12.2（更新后） 2" xfId="1813"/>
    <cellStyle name="差_Book1_收入汇总" xfId="1814"/>
    <cellStyle name="40% - 强调文字颜色 6 3 4" xfId="1815"/>
    <cellStyle name="40% - 强调文字颜色 6 3 5" xfId="1816"/>
    <cellStyle name="Input 10" xfId="1817"/>
    <cellStyle name="40% - 强调文字颜色 6 4 2" xfId="1818"/>
    <cellStyle name="60% - 强调文字颜色 4 2 2 2" xfId="1819"/>
    <cellStyle name="差_2007年结算已定项目对账单_省级财力12.12" xfId="1820"/>
    <cellStyle name="40% - 强调文字颜色 6 4 2 2" xfId="1821"/>
    <cellStyle name="40% - 着色 6 3" xfId="1822"/>
    <cellStyle name="差_2007年结算已定项目对账单_省级财力12.12 2" xfId="1823"/>
    <cellStyle name="40% - 强调文字颜色 6 4 3" xfId="1824"/>
    <cellStyle name="60% - 强调文字颜色 4 2 2 3" xfId="1825"/>
    <cellStyle name="40% - 强调文字颜色 6 5" xfId="1826"/>
    <cellStyle name="60% - 强调文字颜色 4 2 3" xfId="1827"/>
    <cellStyle name="40% - 着色 1" xfId="1828"/>
    <cellStyle name="差_2.2017全省收入 2" xfId="1829"/>
    <cellStyle name="40% - 着色 1 2" xfId="1830"/>
    <cellStyle name="40% - 着色 1 3" xfId="1831"/>
    <cellStyle name="40% - 着色 1 4" xfId="1832"/>
    <cellStyle name="40% - 着色 2" xfId="1833"/>
    <cellStyle name="差_2.2017全省收入 3" xfId="1834"/>
    <cellStyle name="40% - 着色 2 3" xfId="1835"/>
    <cellStyle name="差_2007年中央财政与河南省财政年终决算结算单_省级财力12.12" xfId="1836"/>
    <cellStyle name="40% - 着色 2 4" xfId="1837"/>
    <cellStyle name="40% - 着色 3 3" xfId="1838"/>
    <cellStyle name="差_测算总表 2 2" xfId="1839"/>
    <cellStyle name="40% - 着色 4 2" xfId="1840"/>
    <cellStyle name="差_2006年28四川_2014省级收入12.2（更新后）" xfId="1841"/>
    <cellStyle name="40% - 着色 4 2 2" xfId="1842"/>
    <cellStyle name="差_2006年28四川_2014省级收入12.2（更新后） 2" xfId="1843"/>
    <cellStyle name="40% - 着色 4 3" xfId="1844"/>
    <cellStyle name="40% - 着色 5" xfId="1845"/>
    <cellStyle name="40% - 着色 5 2" xfId="1846"/>
    <cellStyle name="40% - 着色 5 2 2" xfId="1847"/>
    <cellStyle name="表标题 6" xfId="1848"/>
    <cellStyle name="差_2007年中央财政与河南省财政年终决算结算单_基金汇总" xfId="1849"/>
    <cellStyle name="40% - 着色 5 3" xfId="1850"/>
    <cellStyle name="40% - 着色 5 4" xfId="1851"/>
    <cellStyle name="Accent5 - 20% 2" xfId="1852"/>
    <cellStyle name="差_不含人员经费系数_2014省级收入12.2（更新后）" xfId="1853"/>
    <cellStyle name="差_附表_财力性转移支付2010年预算参考数" xfId="1854"/>
    <cellStyle name="40% - 着色 6" xfId="1855"/>
    <cellStyle name="40% - 着色 6 2" xfId="1856"/>
    <cellStyle name="差_成本差异系数_财力性转移支付2010年预算参考数" xfId="1857"/>
    <cellStyle name="40% - 着色 6 2 2" xfId="1858"/>
    <cellStyle name="差_成本差异系数_财力性转移支付2010年预算参考数 2" xfId="1859"/>
    <cellStyle name="40% - 着色 6 4" xfId="1860"/>
    <cellStyle name="差_2007年结算已定项目对账单_省级财力12.12 3" xfId="1861"/>
    <cellStyle name="差_河南 缺口县区测算(地方填报)_2014省级收入及财力12.12（更新后） 2" xfId="1862"/>
    <cellStyle name="60% - Accent1" xfId="1863"/>
    <cellStyle name="Accent1 17" xfId="1864"/>
    <cellStyle name="60% - Accent1 2" xfId="1865"/>
    <cellStyle name="60% - Accent4" xfId="1866"/>
    <cellStyle name="差_14安徽 2" xfId="1867"/>
    <cellStyle name="60% - Accent4 2" xfId="1868"/>
    <cellStyle name="差_14安徽 2 2" xfId="1869"/>
    <cellStyle name="差_财力差异计算表(不含非农业区)_2014省级收入12.2（更新后）" xfId="1870"/>
    <cellStyle name="60% - Accent5" xfId="1871"/>
    <cellStyle name="差_14安徽 3" xfId="1872"/>
    <cellStyle name="差_Material reprot In Mar" xfId="1873"/>
    <cellStyle name="60% - Accent5 2" xfId="1874"/>
    <cellStyle name="差_Material reprot In Mar 2" xfId="1875"/>
    <cellStyle name="60% - Accent6" xfId="1876"/>
    <cellStyle name="差_14安徽 4" xfId="1877"/>
    <cellStyle name="差_2009全省决算表（批复后） 2 2" xfId="1878"/>
    <cellStyle name="60% - Accent6 2" xfId="1879"/>
    <cellStyle name="60% - 强调文字颜色 1 2" xfId="1880"/>
    <cellStyle name="60% - 强调文字颜色 3 2 3 3" xfId="1881"/>
    <cellStyle name="差_行政公检法测算_县市旗测算-新科目（含人口规模效应）_2014省级收入12.2（更新后） 3" xfId="1882"/>
    <cellStyle name="60% - 强调文字颜色 1 2 2" xfId="1883"/>
    <cellStyle name="60% - 强调文字颜色 1 2 2 2" xfId="1884"/>
    <cellStyle name="60% - 强调文字颜色 1 2 2 3" xfId="1885"/>
    <cellStyle name="差_2006年34青海_财力性转移支付2010年预算参考数 2 2" xfId="1886"/>
    <cellStyle name="差_行政（人员）_民生政策最低支出需求_2014省级收入12.2（更新后） 2" xfId="1887"/>
    <cellStyle name="60% - 强调文字颜色 1 2 3" xfId="1888"/>
    <cellStyle name="差_2011年全省及省级预计2011-12-12 2" xfId="1889"/>
    <cellStyle name="60% - 强调文字颜色 1 2 4" xfId="1890"/>
    <cellStyle name="差_2010省级行政性收费专项收入批复 2" xfId="1891"/>
    <cellStyle name="差_2011年全省及省级预计2011-12-12 3" xfId="1892"/>
    <cellStyle name="60% - 强调文字颜色 5 2_3.2017全省支出" xfId="1893"/>
    <cellStyle name="Accent4 - 40% 2 2" xfId="1894"/>
    <cellStyle name="差_07临沂 2" xfId="1895"/>
    <cellStyle name="差_2007年结算已定项目对账单_2014省级收入12.2（更新后） 2" xfId="1896"/>
    <cellStyle name="60% - 强调文字颜色 1 2 4 2" xfId="1897"/>
    <cellStyle name="差_2010省级行政性收费专项收入批复 2 2" xfId="1898"/>
    <cellStyle name="60% - 强调文字颜色 1 2 4 3" xfId="1899"/>
    <cellStyle name="60% - 强调文字颜色 1 2 5 2" xfId="1900"/>
    <cellStyle name="差_行政公检法测算_民生政策最低支出需求_2014省级收入12.2（更新后）" xfId="1901"/>
    <cellStyle name="60% - 强调文字颜色 1 2_3.2017全省支出" xfId="1902"/>
    <cellStyle name="60% - 强调文字颜色 1 3 4" xfId="1903"/>
    <cellStyle name="60% - 强调文字颜色 1 4" xfId="1904"/>
    <cellStyle name="差_电力公司增值税划转_2014省级收入12.2（更新后）" xfId="1905"/>
    <cellStyle name="60% - 强调文字颜色 1 4 2" xfId="1906"/>
    <cellStyle name="差_电力公司增值税划转_2014省级收入12.2（更新后） 2" xfId="1907"/>
    <cellStyle name="60% - 强调文字颜色 1 4 3" xfId="1908"/>
    <cellStyle name="差_2010年收入预测表（20091218)）_基金汇总 2" xfId="1909"/>
    <cellStyle name="差_电力公司增值税划转_2014省级收入12.2（更新后） 3" xfId="1910"/>
    <cellStyle name="差_国有资本经营预算（2011年报省人大）_附表1-6" xfId="1911"/>
    <cellStyle name="60% - 强调文字颜色 1 5" xfId="1912"/>
    <cellStyle name="60% - 强调文字颜色 1 6" xfId="1913"/>
    <cellStyle name="差_material report in Jul 2" xfId="1914"/>
    <cellStyle name="60% - 强调文字颜色 2 2 2 3" xfId="1915"/>
    <cellStyle name="60% - 强调文字颜色 2 2 3 2" xfId="1916"/>
    <cellStyle name="60% - 强调文字颜色 3 2 4" xfId="1917"/>
    <cellStyle name="60% - 强调文字颜色 2 2 3 3" xfId="1918"/>
    <cellStyle name="60% - 强调文字颜色 3 2 5" xfId="1919"/>
    <cellStyle name="60% - 强调文字颜色 2 2 4" xfId="1920"/>
    <cellStyle name="差_财政厅编制用表（2011年报省人大）_2014省级收入12.2（更新后） 3" xfId="1921"/>
    <cellStyle name="60% - 强调文字颜色 2 2 4 2" xfId="1922"/>
    <cellStyle name="60% - 强调文字颜色 3 3 4" xfId="1923"/>
    <cellStyle name="差_2009年财力测算情况11.19 4" xfId="1924"/>
    <cellStyle name="60% - 强调文字颜色 2 2 4 3" xfId="1925"/>
    <cellStyle name="60% - 强调文字颜色 2 2 5" xfId="1926"/>
    <cellStyle name="60% - 强调文字颜色 2 2 5 2" xfId="1927"/>
    <cellStyle name="60% - 强调文字颜色 2 2 6" xfId="1928"/>
    <cellStyle name="60% - 强调文字颜色 2 2_3.2017全省支出" xfId="1929"/>
    <cellStyle name="60% - 强调文字颜色 2 3 2" xfId="1930"/>
    <cellStyle name="差_20河南_2014省级收入及财力12.12（更新后）" xfId="1931"/>
    <cellStyle name="60% - 强调文字颜色 2 3 2 2" xfId="1932"/>
    <cellStyle name="差_20河南_2014省级收入及财力12.12（更新后） 2" xfId="1933"/>
    <cellStyle name="60% - 强调文字颜色 2 3 3" xfId="1934"/>
    <cellStyle name="60% - 强调文字颜色 2 3 4" xfId="1935"/>
    <cellStyle name="百_NJ18-38" xfId="1936"/>
    <cellStyle name="百_NJ18-43" xfId="1937"/>
    <cellStyle name="60% - 强调文字颜色 3 2" xfId="1938"/>
    <cellStyle name="60% - 强调文字颜色 3 2 3" xfId="1939"/>
    <cellStyle name="差_行政公检法测算_县市旗测算-新科目（含人口规模效应）_2014省级收入12.2（更新后）" xfId="1940"/>
    <cellStyle name="60% - 强调文字颜色 3 2 3 2" xfId="1941"/>
    <cellStyle name="差_行政公检法测算_县市旗测算-新科目（含人口规模效应）_2014省级收入12.2（更新后） 2" xfId="1942"/>
    <cellStyle name="60% - 强调文字颜色 3 2 4 2" xfId="1943"/>
    <cellStyle name="百_NJ17-19" xfId="1944"/>
    <cellStyle name="60% - 强调文字颜色 3 2 5 2" xfId="1945"/>
    <cellStyle name="60% - 强调文字颜色 3 2 6" xfId="1946"/>
    <cellStyle name="60% - 强调文字颜色 3 3 3" xfId="1947"/>
    <cellStyle name="差_2009年财力测算情况11.19 3" xfId="1948"/>
    <cellStyle name="60% - 强调文字颜色 4 2" xfId="1949"/>
    <cellStyle name="60% - 强调文字颜色 4 2 3 2" xfId="1950"/>
    <cellStyle name="60% - 强调文字颜色 4 2 3 3" xfId="1951"/>
    <cellStyle name="60% - 强调文字颜色 4 2 4" xfId="1952"/>
    <cellStyle name="60% - 强调文字颜色 4 2 4 2" xfId="1953"/>
    <cellStyle name="差_2007年一般预算支出剔除_财力性转移支付2010年预算参考数 3" xfId="1954"/>
    <cellStyle name="60% - 强调文字颜色 4 2 4 3" xfId="1955"/>
    <cellStyle name="差_2007年一般预算支出剔除_财力性转移支付2010年预算参考数 4" xfId="1956"/>
    <cellStyle name="60% - 强调文字颜色 4 2 5 2" xfId="1957"/>
    <cellStyle name="60% - 强调文字颜色 4 2_3.2017全省支出" xfId="1958"/>
    <cellStyle name="差_20河南_省级财力12.12 2" xfId="1959"/>
    <cellStyle name="60% - 强调文字颜色 4 3 2" xfId="1960"/>
    <cellStyle name="60% - 强调文字颜色 4 3 2 2" xfId="1961"/>
    <cellStyle name="60% - 强调文字颜色 4 3 2 3" xfId="1962"/>
    <cellStyle name="60% - 强调文字颜色 4 3 3" xfId="1963"/>
    <cellStyle name="60% - 强调文字颜色 4 3 4" xfId="1964"/>
    <cellStyle name="百_NJ18-38 2" xfId="1965"/>
    <cellStyle name="百_NJ18-43 2" xfId="1966"/>
    <cellStyle name="60% - 强调文字颜色 4 4" xfId="1967"/>
    <cellStyle name="差_2008年全省汇总收支计算表 2" xfId="1968"/>
    <cellStyle name="60% - 强调文字颜色 4 4 2" xfId="1969"/>
    <cellStyle name="差_2008年全省汇总收支计算表 2 2" xfId="1970"/>
    <cellStyle name="60% - 强调文字颜色 4 4 3" xfId="1971"/>
    <cellStyle name="差_2007年一般预算支出剔除_省级财力12.12 2" xfId="1972"/>
    <cellStyle name="60% - 强调文字颜色 4 5" xfId="1973"/>
    <cellStyle name="差_2008年全省汇总收支计算表 3" xfId="1974"/>
    <cellStyle name="60% - 强调文字颜色 4 6" xfId="1975"/>
    <cellStyle name="差_2008年全省汇总收支计算表 4" xfId="1976"/>
    <cellStyle name="差_20160105省级2016年预算情况表（最新） 2 2" xfId="1977"/>
    <cellStyle name="60% - 强调文字颜色 5 2 2" xfId="1978"/>
    <cellStyle name="60% - 强调文字颜色 5 2 2 2" xfId="1979"/>
    <cellStyle name="差_行政（人员）_民生政策最低支出需求_省级财力12.12" xfId="1980"/>
    <cellStyle name="60% - 强调文字颜色 5 2 2 3" xfId="1981"/>
    <cellStyle name="60% - 强调文字颜色 5 2 3" xfId="1982"/>
    <cellStyle name="60% - 强调文字颜色 5 2 3 2" xfId="1983"/>
    <cellStyle name="60% - 强调文字颜色 5 2 3 3" xfId="1984"/>
    <cellStyle name="60% - 强调文字颜色 5 2 4" xfId="1985"/>
    <cellStyle name="差_2006年水利统计指标统计表 2 2" xfId="1986"/>
    <cellStyle name="60% - 强调文字颜色 5 2 4 2" xfId="1987"/>
    <cellStyle name="60% - 强调文字颜色 5 2 4 3" xfId="1988"/>
    <cellStyle name="差_附表 2" xfId="1989"/>
    <cellStyle name="60% - 强调文字颜色 5 2 5" xfId="1990"/>
    <cellStyle name="60% - 强调文字颜色 5 2 5 2" xfId="1991"/>
    <cellStyle name="60% - 强调文字颜色 5 2 6" xfId="1992"/>
    <cellStyle name="60% - 强调文字颜色 5 3 2" xfId="1993"/>
    <cellStyle name="差_05潍坊 2" xfId="1994"/>
    <cellStyle name="60% - 强调文字颜色 5 3 2 2" xfId="1995"/>
    <cellStyle name="差_05潍坊 2 2" xfId="1996"/>
    <cellStyle name="60% - 强调文字颜色 5 3 2 3" xfId="1997"/>
    <cellStyle name="60% - 强调文字颜色 5 3 3" xfId="1998"/>
    <cellStyle name="差_05潍坊 3" xfId="1999"/>
    <cellStyle name="60% - 强调文字颜色 5 4" xfId="2000"/>
    <cellStyle name="60% - 强调文字颜色 5 5" xfId="2001"/>
    <cellStyle name="60% - 强调文字颜色 6 2 2" xfId="2002"/>
    <cellStyle name="60% - 强调文字颜色 6 2 2 2" xfId="2003"/>
    <cellStyle name="60% - 强调文字颜色 6 2 2 3" xfId="2004"/>
    <cellStyle name="60% - 强调文字颜色 6 2 3" xfId="2005"/>
    <cellStyle name="差_行政（人员）_民生政策最低支出需求" xfId="2006"/>
    <cellStyle name="60% - 强调文字颜色 6 2 3 2" xfId="2007"/>
    <cellStyle name="差_行政（人员）_民生政策最低支出需求 2" xfId="2008"/>
    <cellStyle name="60% - 强调文字颜色 6 2 3 3" xfId="2009"/>
    <cellStyle name="差_行政（人员）_民生政策最低支出需求 3" xfId="2010"/>
    <cellStyle name="60% - 强调文字颜色 6 2_3.2017全省支出" xfId="2011"/>
    <cellStyle name="差_2011年全省及省级预计12-31 4" xfId="2012"/>
    <cellStyle name="60% - 强调文字颜色 6 3 2" xfId="2013"/>
    <cellStyle name="60% - 强调文字颜色 6 3 2 3" xfId="2014"/>
    <cellStyle name="60% - 强调文字颜色 6 3 3" xfId="2015"/>
    <cellStyle name="60% - 强调文字颜色 6 3 4" xfId="2016"/>
    <cellStyle name="60% - 强调文字颜色 6 4 2" xfId="2017"/>
    <cellStyle name="差_34青海_1 4" xfId="2018"/>
    <cellStyle name="差_测算结果_省级财力12.12 3" xfId="2019"/>
    <cellStyle name="60% - 强调文字颜色 6 4 3" xfId="2020"/>
    <cellStyle name="60% - 强调文字颜色 6 5" xfId="2021"/>
    <cellStyle name="百分比 3 2 3" xfId="2022"/>
    <cellStyle name="60% - 强调文字颜色 6 6" xfId="2023"/>
    <cellStyle name="差_分析缺口率_财力性转移支付2010年预算参考数 2" xfId="2024"/>
    <cellStyle name="60% - 着色 1" xfId="2025"/>
    <cellStyle name="60% - 着色 2 3" xfId="2026"/>
    <cellStyle name="差_分县成本差异系数_不含人员经费系数_2014省级收入12.2（更新后） 3" xfId="2027"/>
    <cellStyle name="60% - 着色 3 2" xfId="2028"/>
    <cellStyle name="差_测算总表_2014省级收入12.2（更新后） 2" xfId="2029"/>
    <cellStyle name="60% - 着色 3 3" xfId="2030"/>
    <cellStyle name="差_material report in May 2" xfId="2031"/>
    <cellStyle name="差_测算总表_2014省级收入12.2（更新后） 3" xfId="2032"/>
    <cellStyle name="60% - 着色 4 2" xfId="2033"/>
    <cellStyle name="60% - 着色 4 3" xfId="2034"/>
    <cellStyle name="60% - 着色 5" xfId="2035"/>
    <cellStyle name="差_20160105省级2016年预算情况表（最新）_收入汇总" xfId="2036"/>
    <cellStyle name="60% - 着色 5 2" xfId="2037"/>
    <cellStyle name="差_20160105省级2016年预算情况表（最新）_收入汇总 2" xfId="2038"/>
    <cellStyle name="60% - 着色 5 3" xfId="2039"/>
    <cellStyle name="差_20160105省级2016年预算情况表（最新）_收入汇总 3" xfId="2040"/>
    <cellStyle name="差_22湖南_财力性转移支付2010年预算参考数 2 2" xfId="2041"/>
    <cellStyle name="Accent1" xfId="2042"/>
    <cellStyle name="差_20 2007年河南结算单_收入汇总 2" xfId="2043"/>
    <cellStyle name="Accent1 - 40% 2" xfId="2044"/>
    <cellStyle name="差_27重庆_2014省级收入及财力12.12（更新后） 3" xfId="2045"/>
    <cellStyle name="Accent1 - 40% 2 2" xfId="2046"/>
    <cellStyle name="Accent1 - 40% 2 3" xfId="2047"/>
    <cellStyle name="差 2 2" xfId="2048"/>
    <cellStyle name="Accent1 - 40% 3" xfId="2049"/>
    <cellStyle name="Accent1 - 40% 4" xfId="2050"/>
    <cellStyle name="差_20160105省级2016年预算情况表（最新）_支出汇总" xfId="2051"/>
    <cellStyle name="Accent1 - 60%" xfId="2052"/>
    <cellStyle name="Accent1 - 60% 3" xfId="2053"/>
    <cellStyle name="差_2008计算资料（8月5）" xfId="2054"/>
    <cellStyle name="Accent1 - 60% 4" xfId="2055"/>
    <cellStyle name="Accent1 10" xfId="2056"/>
    <cellStyle name="Accent1 11" xfId="2057"/>
    <cellStyle name="差_2007年一般预算支出剔除_财力性转移支付2010年预算参考数 2 2" xfId="2058"/>
    <cellStyle name="Accent1 12" xfId="2059"/>
    <cellStyle name="Accent1 2" xfId="2060"/>
    <cellStyle name="Accent1 3" xfId="2061"/>
    <cellStyle name="Accent1 4" xfId="2062"/>
    <cellStyle name="Accent1 5" xfId="2063"/>
    <cellStyle name="Accent1 6" xfId="2064"/>
    <cellStyle name="Accent1 7" xfId="2065"/>
    <cellStyle name="差_2009年省对市县转移支付测算表(9.27)_2014省级收入及财力12.12（更新后）" xfId="2066"/>
    <cellStyle name="Accent1_2006年33甘肃" xfId="2067"/>
    <cellStyle name="Accent2" xfId="2068"/>
    <cellStyle name="差_20 2007年河南结算单_收入汇总 3" xfId="2069"/>
    <cellStyle name="Accent2 - 20%" xfId="2070"/>
    <cellStyle name="Accent2 - 20% 2" xfId="2071"/>
    <cellStyle name="Accent2 - 20% 2 2" xfId="2072"/>
    <cellStyle name="Accent2 - 20% 2 3" xfId="2073"/>
    <cellStyle name="百_NJ18-06 2 2" xfId="2074"/>
    <cellStyle name="百_NJ18-11 2 2" xfId="2075"/>
    <cellStyle name="Accent2 - 20% 3" xfId="2076"/>
    <cellStyle name="Accent2 - 40% 2" xfId="2077"/>
    <cellStyle name="Accent2 - 40% 2 2" xfId="2078"/>
    <cellStyle name="百_NJ17-39" xfId="2079"/>
    <cellStyle name="差_2010省级行政性收费专项收入批复_收入汇总" xfId="2080"/>
    <cellStyle name="Accent2 - 40% 2 3" xfId="2081"/>
    <cellStyle name="Accent2 - 40% 3" xfId="2082"/>
    <cellStyle name="Accent2 - 40% 4" xfId="2083"/>
    <cellStyle name="差_行政（人员）_民生政策最低支出需求_财力性转移支付2010年预算参考数 2" xfId="2084"/>
    <cellStyle name="Accent2 - 60%" xfId="2085"/>
    <cellStyle name="Comma [0] 3" xfId="2086"/>
    <cellStyle name="Accent2 - 60% 3" xfId="2087"/>
    <cellStyle name="差_河南 缺口县区测算(地方填报) 2" xfId="2088"/>
    <cellStyle name="Accent2 - 60% 4" xfId="2089"/>
    <cellStyle name="差_河南 缺口县区测算(地方填报) 3" xfId="2090"/>
    <cellStyle name="Ç§·öî»" xfId="2091"/>
    <cellStyle name="Accent2 10" xfId="2092"/>
    <cellStyle name="Accent2 11" xfId="2093"/>
    <cellStyle name="差_2008年全省汇总收支计算表_2014省级收入12.2（更新后）" xfId="2094"/>
    <cellStyle name="Accent2 12" xfId="2095"/>
    <cellStyle name="差_成本差异系数（含人口规模）_2014省级收入12.2（更新后） 2" xfId="2096"/>
    <cellStyle name="Accent2 13" xfId="2097"/>
    <cellStyle name="差_成本差异系数（含人口规模）_2014省级收入12.2（更新后） 3" xfId="2098"/>
    <cellStyle name="Accent2 14" xfId="2099"/>
    <cellStyle name="Accent2 15" xfId="2100"/>
    <cellStyle name="Accent2 20" xfId="2101"/>
    <cellStyle name="Accent2 16" xfId="2102"/>
    <cellStyle name="Accent2 17" xfId="2103"/>
    <cellStyle name="差_2011年预算大表11-26 2" xfId="2104"/>
    <cellStyle name="Accent2 18" xfId="2105"/>
    <cellStyle name="差_2011年预算大表11-26 3" xfId="2106"/>
    <cellStyle name="Accent2 19" xfId="2107"/>
    <cellStyle name="差_2011年预算大表11-26 4" xfId="2108"/>
    <cellStyle name="Accent2 2" xfId="2109"/>
    <cellStyle name="差_财力（李处长）_2014省级收入及财力12.12（更新后） 3" xfId="2110"/>
    <cellStyle name="Accent2 2 2" xfId="2111"/>
    <cellStyle name="Accent2 3" xfId="2112"/>
    <cellStyle name="Accent2 3 2" xfId="2113"/>
    <cellStyle name="Accent2 4" xfId="2114"/>
    <cellStyle name="差_M01-2(州市补助收入)" xfId="2115"/>
    <cellStyle name="Accent2 5" xfId="2116"/>
    <cellStyle name="差_03昭通 2" xfId="2117"/>
    <cellStyle name="Accent2 6" xfId="2118"/>
    <cellStyle name="差_03昭通 3" xfId="2119"/>
    <cellStyle name="Accent2 7" xfId="2120"/>
    <cellStyle name="差_03昭通 4" xfId="2121"/>
    <cellStyle name="Accent2_2006年33甘肃" xfId="2122"/>
    <cellStyle name="差_Book1_2012年省级平衡简表（用） 2" xfId="2123"/>
    <cellStyle name="Accent3" xfId="2124"/>
    <cellStyle name="Accent3 - 20%" xfId="2125"/>
    <cellStyle name="差_行政公检法测算_2014省级收入12.2（更新后） 3" xfId="2126"/>
    <cellStyle name="Accent3 - 20% 2" xfId="2127"/>
    <cellStyle name="差_行政(燃修费)_不含人员经费系数_财力性转移支付2010年预算参考数" xfId="2128"/>
    <cellStyle name="Accent3 - 20% 2 2" xfId="2129"/>
    <cellStyle name="差_行政(燃修费)_不含人员经费系数_财力性转移支付2010年预算参考数 2" xfId="2130"/>
    <cellStyle name="Accent3 - 20% 2 3" xfId="2131"/>
    <cellStyle name="差_行政(燃修费)_不含人员经费系数_财力性转移支付2010年预算参考数 3" xfId="2132"/>
    <cellStyle name="Accent3 - 20% 3" xfId="2133"/>
    <cellStyle name="差_2006年34青海_2014省级收入及财力12.12（更新后）" xfId="2134"/>
    <cellStyle name="Accent3 - 20% 4" xfId="2135"/>
    <cellStyle name="Accent3 - 40% 2 3" xfId="2136"/>
    <cellStyle name="百_NJ09-07 2" xfId="2137"/>
    <cellStyle name="差_Sheet2_1" xfId="2138"/>
    <cellStyle name="Accent3 - 40% 4" xfId="2139"/>
    <cellStyle name="Accent3 - 60%" xfId="2140"/>
    <cellStyle name="Accent3 - 60% 2" xfId="2141"/>
    <cellStyle name="Accent3 - 60% 3" xfId="2142"/>
    <cellStyle name="差_2008计算资料（8月5） 2" xfId="2143"/>
    <cellStyle name="Accent3 - 60% 4" xfId="2144"/>
    <cellStyle name="百_NJ17-07 2 2" xfId="2145"/>
    <cellStyle name="差_2008计算资料（8月5） 3" xfId="2146"/>
    <cellStyle name="Accent3 10" xfId="2147"/>
    <cellStyle name="Accent3 11" xfId="2148"/>
    <cellStyle name="差_2007一般预算支出口径剔除表_财力性转移支付2010年预算参考数 2" xfId="2149"/>
    <cellStyle name="Accent3 12" xfId="2150"/>
    <cellStyle name="差 2 2 2" xfId="2151"/>
    <cellStyle name="差_2007一般预算支出口径剔除表_财力性转移支付2010年预算参考数 3" xfId="2152"/>
    <cellStyle name="Accent3 13" xfId="2153"/>
    <cellStyle name="差 2 2 3" xfId="2154"/>
    <cellStyle name="差_2007一般预算支出口径剔除表_财力性转移支付2010年预算参考数 4" xfId="2155"/>
    <cellStyle name="Accent3 14" xfId="2156"/>
    <cellStyle name="Accent3 15" xfId="2157"/>
    <cellStyle name="Accent3 20" xfId="2158"/>
    <cellStyle name="Accent3 16" xfId="2159"/>
    <cellStyle name="差_2006年水利统计指标统计表_财力性转移支付2010年预算参考数 2 2" xfId="2160"/>
    <cellStyle name="Accent3 18" xfId="2161"/>
    <cellStyle name="Accent6 - 20% 2" xfId="2162"/>
    <cellStyle name="差_行政(燃修费)_县市旗测算-新科目（含人口规模效应） 2 2" xfId="2163"/>
    <cellStyle name="Accent3 2" xfId="2164"/>
    <cellStyle name="Accent3 2 2" xfId="2165"/>
    <cellStyle name="Accent3 3" xfId="2166"/>
    <cellStyle name="差_2006年33甘肃 2" xfId="2167"/>
    <cellStyle name="Accent3 3 2" xfId="2168"/>
    <cellStyle name="差_2006年33甘肃 2 2" xfId="2169"/>
    <cellStyle name="Accent3 4" xfId="2170"/>
    <cellStyle name="差_(财政总决算简表-2016年)收入导出数据" xfId="2171"/>
    <cellStyle name="差_2006年33甘肃 3" xfId="2172"/>
    <cellStyle name="Accent3 5" xfId="2173"/>
    <cellStyle name="差_2006年33甘肃 4" xfId="2174"/>
    <cellStyle name="Accent3 6" xfId="2175"/>
    <cellStyle name="Accent3 7" xfId="2176"/>
    <cellStyle name="Accent4 - 20% 2 2" xfId="2177"/>
    <cellStyle name="Accent4 - 20% 2 3" xfId="2178"/>
    <cellStyle name="差_2016年财政总决算生成表全套0417 -平衡表" xfId="2179"/>
    <cellStyle name="Accent4 - 20% 3" xfId="2180"/>
    <cellStyle name="Accent4 - 20% 4" xfId="2181"/>
    <cellStyle name="差_1_省级财力12.12" xfId="2182"/>
    <cellStyle name="Accent4 - 40%" xfId="2183"/>
    <cellStyle name="Accent4 - 40% 2" xfId="2184"/>
    <cellStyle name="百_NJ17-18 3" xfId="2185"/>
    <cellStyle name="百_NJ17-23 3" xfId="2186"/>
    <cellStyle name="差_07临沂" xfId="2187"/>
    <cellStyle name="差_2007年结算已定项目对账单_2014省级收入12.2（更新后）" xfId="2188"/>
    <cellStyle name="差_2010年收入预测表（20091218)） 3" xfId="2189"/>
    <cellStyle name="Accent4 - 40% 2 3" xfId="2190"/>
    <cellStyle name="差_07临沂 3" xfId="2191"/>
    <cellStyle name="差_2007年结算已定项目对账单_2014省级收入12.2（更新后） 3" xfId="2192"/>
    <cellStyle name="Accent4 - 40% 3" xfId="2193"/>
    <cellStyle name="差_2010年收入预测表（20091218)） 4" xfId="2194"/>
    <cellStyle name="Accent4 - 40% 4" xfId="2195"/>
    <cellStyle name="差_2007年结算已定项目对账单_2017年预算草案（债务）" xfId="2196"/>
    <cellStyle name="Accent4 - 60%" xfId="2197"/>
    <cellStyle name="Accent4 - 60% 2" xfId="2198"/>
    <cellStyle name="差_2010.10.30 4" xfId="2199"/>
    <cellStyle name="差_2010年收入预测表（20091230)） 3" xfId="2200"/>
    <cellStyle name="Accent4 - 60% 2 2" xfId="2201"/>
    <cellStyle name="Accent5 12" xfId="2202"/>
    <cellStyle name="Accent4 - 60% 3" xfId="2203"/>
    <cellStyle name="差_2010年收入预测表（20091230)） 4" xfId="2204"/>
    <cellStyle name="Accent4 - 60% 4" xfId="2205"/>
    <cellStyle name="差_2011年预算大表11-26_基金汇总 2 2" xfId="2206"/>
    <cellStyle name="Accent4 10" xfId="2207"/>
    <cellStyle name="Accent4 11" xfId="2208"/>
    <cellStyle name="Accent4 12" xfId="2209"/>
    <cellStyle name="Accent4 13" xfId="2210"/>
    <cellStyle name="Accent4 14" xfId="2211"/>
    <cellStyle name="Accent4 15" xfId="2212"/>
    <cellStyle name="Accent4 20" xfId="2213"/>
    <cellStyle name="Accent4 16" xfId="2214"/>
    <cellStyle name="Accent4 17" xfId="2215"/>
    <cellStyle name="差_行政(燃修费)_不含人员经费系数_2014省级收入及财力12.12（更新后）" xfId="2216"/>
    <cellStyle name="Accent4 18" xfId="2217"/>
    <cellStyle name="差_Xl0000071_基金汇总 2" xfId="2218"/>
    <cellStyle name="Accent4 19" xfId="2219"/>
    <cellStyle name="差_Xl0000071_基金汇总 3" xfId="2220"/>
    <cellStyle name="Accent4 3" xfId="2221"/>
    <cellStyle name="Accent4 3 2" xfId="2222"/>
    <cellStyle name="Accent4 4" xfId="2223"/>
    <cellStyle name="Accent4 5" xfId="2224"/>
    <cellStyle name="差_Book1 2" xfId="2225"/>
    <cellStyle name="Accent4 6" xfId="2226"/>
    <cellStyle name="差_Book1 3" xfId="2227"/>
    <cellStyle name="Accent4 7" xfId="2228"/>
    <cellStyle name="差_2007年结算已定项目对账单 2" xfId="2229"/>
    <cellStyle name="差_Book1 4" xfId="2230"/>
    <cellStyle name="Accent4_Sheet2" xfId="2231"/>
    <cellStyle name="差_Book1_2012-2013年经常性收入预测（1.1新口径） 2 2" xfId="2232"/>
    <cellStyle name="Accent5 - 20% 2 2" xfId="2233"/>
    <cellStyle name="差_不含人员经费系数_2014省级收入12.2（更新后） 2" xfId="2234"/>
    <cellStyle name="差_附表_财力性转移支付2010年预算参考数 2" xfId="2235"/>
    <cellStyle name="Accent5 - 20% 2 3" xfId="2236"/>
    <cellStyle name="差_2007年中央财政与河南省财政年终决算结算单_附表1-6" xfId="2237"/>
    <cellStyle name="差_不含人员经费系数_2014省级收入12.2（更新后） 3" xfId="2238"/>
    <cellStyle name="差_附表_财力性转移支付2010年预算参考数 3" xfId="2239"/>
    <cellStyle name="Accent5 - 20% 3" xfId="2240"/>
    <cellStyle name="Accent5 - 20% 4" xfId="2241"/>
    <cellStyle name="Accent5 - 40%" xfId="2242"/>
    <cellStyle name="Accent5 - 40% 2 3" xfId="2243"/>
    <cellStyle name="HEADING2" xfId="2244"/>
    <cellStyle name="差_行政公检法测算_民生政策最低支出需求_省级财力12.12 2" xfId="2245"/>
    <cellStyle name="Accent5 - 60%" xfId="2246"/>
    <cellStyle name="差_2006年28四川_财力性转移支付2010年预算参考数" xfId="2247"/>
    <cellStyle name="Accent5 - 60% 2 2" xfId="2248"/>
    <cellStyle name="差_2006年28四川_财力性转移支付2010年预算参考数 2 2" xfId="2249"/>
    <cellStyle name="Accent5 - 60% 3" xfId="2250"/>
    <cellStyle name="差_2006年28四川_财力性转移支付2010年预算参考数 3" xfId="2251"/>
    <cellStyle name="差_Xl0000335 2" xfId="2252"/>
    <cellStyle name="Accent5 10" xfId="2253"/>
    <cellStyle name="Comma 5 2" xfId="2254"/>
    <cellStyle name="Accent5 11" xfId="2255"/>
    <cellStyle name="百_NJ17-47" xfId="2256"/>
    <cellStyle name="Accent5 13" xfId="2257"/>
    <cellStyle name="百_NJ17-54" xfId="2258"/>
    <cellStyle name="Accent5 14" xfId="2259"/>
    <cellStyle name="Fixed" xfId="2260"/>
    <cellStyle name="百_NJ17-60" xfId="2261"/>
    <cellStyle name="Accent5 15" xfId="2262"/>
    <cellStyle name="Accent5 20" xfId="2263"/>
    <cellStyle name="Accent5 16" xfId="2264"/>
    <cellStyle name="百_NJ17-62" xfId="2265"/>
    <cellStyle name="Accent5 17" xfId="2266"/>
    <cellStyle name="Accent5 18" xfId="2267"/>
    <cellStyle name="Accent5 19" xfId="2268"/>
    <cellStyle name="差_2006年28四川_省级财力12.12 2" xfId="2269"/>
    <cellStyle name="差_34青海_1" xfId="2270"/>
    <cellStyle name="Accent5 2" xfId="2271"/>
    <cellStyle name="差_行政（人员）_县市旗测算-新科目（含人口规模效应）_2014省级收入及财力12.12（更新后）" xfId="2272"/>
    <cellStyle name="Accent5 2 2" xfId="2273"/>
    <cellStyle name="差_行政（人员）_县市旗测算-新科目（含人口规模效应）_2014省级收入及财力12.12（更新后） 2" xfId="2274"/>
    <cellStyle name="Accent5 3 2" xfId="2275"/>
    <cellStyle name="差_2011年全省及省级预计12-31 3" xfId="2276"/>
    <cellStyle name="Accent5 4" xfId="2277"/>
    <cellStyle name="Accent5 5" xfId="2278"/>
    <cellStyle name="差_Book2 2" xfId="2279"/>
    <cellStyle name="Accent5 6" xfId="2280"/>
    <cellStyle name="差_Book2 3" xfId="2281"/>
    <cellStyle name="Accent5 7" xfId="2282"/>
    <cellStyle name="差_Book2 4" xfId="2283"/>
    <cellStyle name="Accent5_Sheet2" xfId="2284"/>
    <cellStyle name="Accent6" xfId="2285"/>
    <cellStyle name="百_NJ09-05 2 2" xfId="2286"/>
    <cellStyle name="Accent6 - 20%" xfId="2287"/>
    <cellStyle name="差_国有资本经营预算（2011年报省人大）_省级财力12.12 2" xfId="2288"/>
    <cellStyle name="差_行政(燃修费)_县市旗测算-新科目（含人口规模效应） 2" xfId="2289"/>
    <cellStyle name="Accent6 - 20% 2 2" xfId="2290"/>
    <cellStyle name="Accent6 - 20% 2 3" xfId="2291"/>
    <cellStyle name="Accent6 - 40%" xfId="2292"/>
    <cellStyle name="差_410927000_台前县_省级财力12.12 3" xfId="2293"/>
    <cellStyle name="Accent6 - 40% 2" xfId="2294"/>
    <cellStyle name="Accent6 - 40% 2 3" xfId="2295"/>
    <cellStyle name="Accent6 - 40% 3" xfId="2296"/>
    <cellStyle name="Accent6 - 40% 4" xfId="2297"/>
    <cellStyle name="Accent6 - 60%" xfId="2298"/>
    <cellStyle name="Accent6 - 60% 2" xfId="2299"/>
    <cellStyle name="Accent6 - 60% 3" xfId="2300"/>
    <cellStyle name="Accent6 - 60% 4" xfId="2301"/>
    <cellStyle name="标题 3 2_1.3日 2017年预算草案 - 副本" xfId="2302"/>
    <cellStyle name="Accent6 14" xfId="2303"/>
    <cellStyle name="Accent6 15" xfId="2304"/>
    <cellStyle name="Accent6 20" xfId="2305"/>
    <cellStyle name="Accent6 16" xfId="2306"/>
    <cellStyle name="差_分县成本差异系数_财力性转移支付2010年预算参考数 2" xfId="2307"/>
    <cellStyle name="Accent6 17" xfId="2308"/>
    <cellStyle name="差_分县成本差异系数_财力性转移支付2010年预算参考数 3" xfId="2309"/>
    <cellStyle name="Accent6 18" xfId="2310"/>
    <cellStyle name="差_分县成本差异系数_财力性转移支付2010年预算参考数 4" xfId="2311"/>
    <cellStyle name="Accent6 2" xfId="2312"/>
    <cellStyle name="差_行政公检法测算_不含人员经费系数_2014省级收入12.2（更新后）" xfId="2313"/>
    <cellStyle name="Accent6 2 2" xfId="2314"/>
    <cellStyle name="差_分县成本差异系数_省级财力12.12 3" xfId="2315"/>
    <cellStyle name="差_行政公检法测算_不含人员经费系数_2014省级收入12.2（更新后） 2" xfId="2316"/>
    <cellStyle name="差_行政公检法测算_民生政策最低支出需求 4" xfId="2317"/>
    <cellStyle name="Accent6 3" xfId="2318"/>
    <cellStyle name="Accent6 3 2" xfId="2319"/>
    <cellStyle name="差_34青海_财力性转移支付2010年预算参考数" xfId="2320"/>
    <cellStyle name="常规 5" xfId="2321"/>
    <cellStyle name="Accent6 4" xfId="2322"/>
    <cellStyle name="Accent6 5" xfId="2323"/>
    <cellStyle name="Accent6 6" xfId="2324"/>
    <cellStyle name="差_2006年全省财力计算表（中央、决算）" xfId="2325"/>
    <cellStyle name="Accent6 7" xfId="2326"/>
    <cellStyle name="Accent6_2006年33甘肃" xfId="2327"/>
    <cellStyle name="百_NJ09-05" xfId="2328"/>
    <cellStyle name="差_34青海_2014省级收入及财力12.12（更新后）" xfId="2329"/>
    <cellStyle name="Æõ" xfId="2330"/>
    <cellStyle name="差_12滨州_财力性转移支付2010年预算参考数 3" xfId="2331"/>
    <cellStyle name="Æõí¨" xfId="2332"/>
    <cellStyle name="Æõí¨ 2 2" xfId="2333"/>
    <cellStyle name="Æõí¨ 3" xfId="2334"/>
    <cellStyle name="差_第一部分：综合全 4" xfId="2335"/>
    <cellStyle name="差_安徽 缺口县区测算(地方填报)1_2014省级收入12.2（更新后） 2" xfId="2336"/>
    <cellStyle name="Bad 3" xfId="2337"/>
    <cellStyle name="差_1110洱源县_2014省级收入12.2（更新后） 3" xfId="2338"/>
    <cellStyle name="Ç§·" xfId="2339"/>
    <cellStyle name="差_复件 复件 2010年预算表格－2010-03-26-（含表间 公式）_省级财力12.12" xfId="2340"/>
    <cellStyle name="Ç§· 2" xfId="2341"/>
    <cellStyle name="差_复件 复件 2010年预算表格－2010-03-26-（含表间 公式）_省级财力12.12 2" xfId="2342"/>
    <cellStyle name="差_09黑龙江_财力性转移支付2010年预算参考数" xfId="2343"/>
    <cellStyle name="Ç§· 2 2" xfId="2344"/>
    <cellStyle name="差_09黑龙江_财力性转移支付2010年预算参考数 2" xfId="2345"/>
    <cellStyle name="Ç§· 3" xfId="2346"/>
    <cellStyle name="差_复件 复件 2010年预算表格－2010-03-26-（含表间 公式）_省级财力12.12 3" xfId="2347"/>
    <cellStyle name="Ç§·öî»[0] 2 2" xfId="2348"/>
    <cellStyle name="Ç§î»" xfId="2349"/>
    <cellStyle name="Ç§î» 2" xfId="2350"/>
    <cellStyle name="Ç§î» 2 2" xfId="2351"/>
    <cellStyle name="差_20160105省级2016年预算情况表（最新） 4" xfId="2352"/>
    <cellStyle name="差_分析缺口率_财力性转移支付2010年预算参考数" xfId="2353"/>
    <cellStyle name="Ç§î»[0]" xfId="2354"/>
    <cellStyle name="百_NJ17-34 2" xfId="2355"/>
    <cellStyle name="Ç§î»[0] 2 2" xfId="2356"/>
    <cellStyle name="Ç§î»·ö¸ 2 2" xfId="2357"/>
    <cellStyle name="差_行政(燃修费)_县市旗测算-新科目（含人口规模效应）_2014省级收入12.2（更新后）" xfId="2358"/>
    <cellStyle name="差_11大理 4" xfId="2359"/>
    <cellStyle name="Ç§î»·ö¸ 3" xfId="2360"/>
    <cellStyle name="差_2007年收支情况及2008年收支预计表(汇总表)_2014省级收入及财力12.12（更新后） 3" xfId="2361"/>
    <cellStyle name="差_2010年收入预测表（20091230)）_收入汇总 2" xfId="2362"/>
    <cellStyle name="Calculation" xfId="2363"/>
    <cellStyle name="百_03-17 2" xfId="2364"/>
    <cellStyle name="Calculation 2" xfId="2365"/>
    <cellStyle name="百_03-17 2 2" xfId="2366"/>
    <cellStyle name="差_2006年27重庆_省级财力12.12" xfId="2367"/>
    <cellStyle name="差_27重庆" xfId="2368"/>
    <cellStyle name="Calculation 2 2" xfId="2369"/>
    <cellStyle name="差_2006年27重庆_省级财力12.12 2" xfId="2370"/>
    <cellStyle name="差_27重庆 2" xfId="2371"/>
    <cellStyle name="Calculation 3" xfId="2372"/>
    <cellStyle name="百_NJ17-26 2 2" xfId="2373"/>
    <cellStyle name="差_30云南_1_省级财力12.12 2" xfId="2374"/>
    <cellStyle name="差_安徽 缺口县区测算(地方填报)1_财力性转移支付2010年预算参考数 2 2" xfId="2375"/>
    <cellStyle name="Calculation 4" xfId="2376"/>
    <cellStyle name="差_30云南_1_省级财力12.12 3" xfId="2377"/>
    <cellStyle name="Calculation 5" xfId="2378"/>
    <cellStyle name="Calculation 6" xfId="2379"/>
    <cellStyle name="Check Cell" xfId="2380"/>
    <cellStyle name="Check Cell 2" xfId="2381"/>
    <cellStyle name="Check Cell 3" xfId="2382"/>
    <cellStyle name="差_2011年全省及省级预计12-31 2 2" xfId="2383"/>
    <cellStyle name="Comma [0]" xfId="2384"/>
    <cellStyle name="百_NJ18-21 3" xfId="2385"/>
    <cellStyle name="Comma [0] 2" xfId="2386"/>
    <cellStyle name="差_2016年财政总决算生成表全套0417 -平衡表 4" xfId="2387"/>
    <cellStyle name="Comma [0] 2 2" xfId="2388"/>
    <cellStyle name="Comma 2" xfId="2389"/>
    <cellStyle name="差_(财政总决算简表-2016年)收入导出数据 2" xfId="2390"/>
    <cellStyle name="Comma 2 2" xfId="2391"/>
    <cellStyle name="差_(财政总决算简表-2016年)收入导出数据 2 2" xfId="2392"/>
    <cellStyle name="Comma 3" xfId="2393"/>
    <cellStyle name="差_(财政总决算简表-2016年)收入导出数据 3" xfId="2394"/>
    <cellStyle name="Comma 3 2" xfId="2395"/>
    <cellStyle name="Comma 4" xfId="2396"/>
    <cellStyle name="差_(财政总决算简表-2016年)收入导出数据 4" xfId="2397"/>
    <cellStyle name="Comma 4 2" xfId="2398"/>
    <cellStyle name="Comma 5" xfId="2399"/>
    <cellStyle name="差_Book2_财力性转移支付2010年预算参考数 2 2" xfId="2400"/>
    <cellStyle name="Comma 6" xfId="2401"/>
    <cellStyle name="差_11大理_2014省级收入及财力12.12（更新后）" xfId="2402"/>
    <cellStyle name="comma zerodec" xfId="2403"/>
    <cellStyle name="差_分县成本差异系数_不含人员经费系数 4" xfId="2404"/>
    <cellStyle name="Comma_04" xfId="2405"/>
    <cellStyle name="Currency [0] 2" xfId="2406"/>
    <cellStyle name="百_NJ18-08 2" xfId="2407"/>
    <cellStyle name="百_NJ18-13 2" xfId="2408"/>
    <cellStyle name="Currency 3" xfId="2409"/>
    <cellStyle name="Currency 4" xfId="2410"/>
    <cellStyle name="Currency_04" xfId="2411"/>
    <cellStyle name="Date" xfId="2412"/>
    <cellStyle name="差_行政公检法测算_不含人员经费系数_财力性转移支付2010年预算参考数 3" xfId="2413"/>
    <cellStyle name="Dollar (zero dec)" xfId="2414"/>
    <cellStyle name="Explanatory Text 2" xfId="2415"/>
    <cellStyle name="差_2007年中央财政与河南省财政年终决算结算单 2 3" xfId="2416"/>
    <cellStyle name="Filter Label" xfId="2417"/>
    <cellStyle name="Filter Label 3" xfId="2418"/>
    <cellStyle name="Filter Label 4" xfId="2419"/>
    <cellStyle name="Good 3" xfId="2420"/>
    <cellStyle name="Grey" xfId="2421"/>
    <cellStyle name="差_2011年预算大表11-26 2 3" xfId="2422"/>
    <cellStyle name="Grey 2" xfId="2423"/>
    <cellStyle name="Header1" xfId="2424"/>
    <cellStyle name="百" xfId="2425"/>
    <cellStyle name="差_行政公检法测算_县市旗测算-新科目（含人口规模效应） 2 2" xfId="2426"/>
    <cellStyle name="差_河南 缺口县区测算(地方填报)_2014省级收入12.2（更新后） 2" xfId="2427"/>
    <cellStyle name="Header2" xfId="2428"/>
    <cellStyle name="差_2009年结算（最终） 2 2" xfId="2429"/>
    <cellStyle name="差_河南 缺口县区测算(地方填报)_2014省级收入12.2（更新后） 3" xfId="2430"/>
    <cellStyle name="差_河南 缺口县区测算(地方填报白)_2014省级收入12.2（更新后） 2" xfId="2431"/>
    <cellStyle name="Header2 2" xfId="2432"/>
    <cellStyle name="百_NJ17-35 3" xfId="2433"/>
    <cellStyle name="Header2 3" xfId="2434"/>
    <cellStyle name="Header2 4" xfId="2435"/>
    <cellStyle name="Heading 1" xfId="2436"/>
    <cellStyle name="差_410927000_台前县_2014省级收入12.2（更新后） 3" xfId="2437"/>
    <cellStyle name="Heading 1 2" xfId="2438"/>
    <cellStyle name="Heading 2" xfId="2439"/>
    <cellStyle name="Heading 2 2" xfId="2440"/>
    <cellStyle name="Heading 3" xfId="2441"/>
    <cellStyle name="Heading 3 2" xfId="2442"/>
    <cellStyle name="Heading 3 3" xfId="2443"/>
    <cellStyle name="差_行政(燃修费)_民生政策最低支出需求_省级财力12.12 2" xfId="2444"/>
    <cellStyle name="Heading 4" xfId="2445"/>
    <cellStyle name="差_测算结果_财力性转移支付2010年预算参考数 2" xfId="2446"/>
    <cellStyle name="Heading 4 2" xfId="2447"/>
    <cellStyle name="差_测算结果_财力性转移支付2010年预算参考数 2 2" xfId="2448"/>
    <cellStyle name="Input" xfId="2449"/>
    <cellStyle name="差_2008年财政收支预算草案(1.4) 3" xfId="2450"/>
    <cellStyle name="Input [yellow]" xfId="2451"/>
    <cellStyle name="Input [yellow] 2" xfId="2452"/>
    <cellStyle name="Input [yellow] 3" xfId="2453"/>
    <cellStyle name="Input [yellow] 4" xfId="2454"/>
    <cellStyle name="Input 11" xfId="2455"/>
    <cellStyle name="差_12滨州_财力性转移支付2010年预算参考数" xfId="2456"/>
    <cellStyle name="Input 2" xfId="2457"/>
    <cellStyle name="标题 5 6" xfId="2458"/>
    <cellStyle name="差_2008年财政收支预算草案(1.4) 3 2" xfId="2459"/>
    <cellStyle name="Input 3" xfId="2460"/>
    <cellStyle name="差_行政（人员）_财力性转移支付2010年预算参考数 2 2" xfId="2461"/>
    <cellStyle name="Input 4" xfId="2462"/>
    <cellStyle name="Input 5" xfId="2463"/>
    <cellStyle name="差_5.2017省本级收入" xfId="2464"/>
    <cellStyle name="Input 6" xfId="2465"/>
    <cellStyle name="Input 7" xfId="2466"/>
    <cellStyle name="Input 8" xfId="2467"/>
    <cellStyle name="Normal 5 2" xfId="2468"/>
    <cellStyle name="Input 9" xfId="2469"/>
    <cellStyle name="Input_Sheet2" xfId="2470"/>
    <cellStyle name="Neutral" xfId="2471"/>
    <cellStyle name="Neutral 2" xfId="2472"/>
    <cellStyle name="标题 2 2 6" xfId="2473"/>
    <cellStyle name="Norma,_laroux_4_营业在建 (2)_E21" xfId="2474"/>
    <cellStyle name="Normal 12" xfId="2475"/>
    <cellStyle name="Normal 13" xfId="2476"/>
    <cellStyle name="差_行政公检法测算 2" xfId="2477"/>
    <cellStyle name="Normal 2 2" xfId="2478"/>
    <cellStyle name="Normal 3" xfId="2479"/>
    <cellStyle name="Normal 3 2" xfId="2480"/>
    <cellStyle name="差_11大理_2014省级收入12.2（更新后） 3" xfId="2481"/>
    <cellStyle name="Normal 3 3" xfId="2482"/>
    <cellStyle name="Normal 4" xfId="2483"/>
    <cellStyle name="Normal 4 2" xfId="2484"/>
    <cellStyle name="Normal 4 3" xfId="2485"/>
    <cellStyle name="Normal 5" xfId="2486"/>
    <cellStyle name="Normal_#10-Headcount" xfId="2487"/>
    <cellStyle name="Note 2" xfId="2488"/>
    <cellStyle name="差_2008年全省人员信息 2" xfId="2489"/>
    <cellStyle name="差_行政（人员）_不含人员经费系数_2014省级收入及财力12.12（更新后） 2" xfId="2490"/>
    <cellStyle name="Note 3" xfId="2491"/>
    <cellStyle name="差_2008年全省人员信息 3" xfId="2492"/>
    <cellStyle name="差_行政（人员）_不含人员经费系数_2014省级收入及财力12.12（更新后） 3" xfId="2493"/>
    <cellStyle name="Note 4" xfId="2494"/>
    <cellStyle name="差_2008年全省人员信息 4" xfId="2495"/>
    <cellStyle name="Note 5" xfId="2496"/>
    <cellStyle name="Output 3" xfId="2497"/>
    <cellStyle name="Output 4" xfId="2498"/>
    <cellStyle name="Output 5" xfId="2499"/>
    <cellStyle name="Percent [2]" xfId="2500"/>
    <cellStyle name="差_Sheet1_全省基金收支" xfId="2501"/>
    <cellStyle name="Percent [2] 2" xfId="2502"/>
    <cellStyle name="差_0605石屏县_省级财力12.12" xfId="2503"/>
    <cellStyle name="差_Sheet1_全省基金收支 2" xfId="2504"/>
    <cellStyle name="Percent 2 2" xfId="2505"/>
    <cellStyle name="Percent_laroux" xfId="2506"/>
    <cellStyle name="RowLevel_0" xfId="2507"/>
    <cellStyle name="Title" xfId="2508"/>
    <cellStyle name="差_30云南_1_财力性转移支付2010年预算参考数 2" xfId="2509"/>
    <cellStyle name="Title 2" xfId="2510"/>
    <cellStyle name="差_2007年一般预算支出剔除_2014省级收入及财力12.12（更新后） 3" xfId="2511"/>
    <cellStyle name="差_30云南_1_财力性转移支付2010年预算参考数 2 2" xfId="2512"/>
    <cellStyle name="Total 2" xfId="2513"/>
    <cellStyle name="表标题 3" xfId="2514"/>
    <cellStyle name="Total 3" xfId="2515"/>
    <cellStyle name="表标题 4" xfId="2516"/>
    <cellStyle name="Total 4" xfId="2517"/>
    <cellStyle name="表标题 5" xfId="2518"/>
    <cellStyle name="Warning Text" xfId="2519"/>
    <cellStyle name="百_NJ09-04" xfId="2520"/>
    <cellStyle name="Warning Text 2" xfId="2521"/>
    <cellStyle name="百_NJ09-04 2" xfId="2522"/>
    <cellStyle name="百 2" xfId="2523"/>
    <cellStyle name="百_NJ17-34 3" xfId="2524"/>
    <cellStyle name="百 3" xfId="2525"/>
    <cellStyle name="差_Sheet1_省级收入" xfId="2526"/>
    <cellStyle name="百_03-17" xfId="2527"/>
    <cellStyle name="百_03-17 3" xfId="2528"/>
    <cellStyle name="百_04-19" xfId="2529"/>
    <cellStyle name="差_分析缺口率_2014省级收入及财力12.12（更新后） 2" xfId="2530"/>
    <cellStyle name="百_04-19 2" xfId="2531"/>
    <cellStyle name="百_04-19 3" xfId="2532"/>
    <cellStyle name="差_2011年预算表格2010.12.9_省级财力12.12" xfId="2533"/>
    <cellStyle name="差_28四川_省级财力12.12" xfId="2534"/>
    <cellStyle name="百_05" xfId="2535"/>
    <cellStyle name="百_05 2" xfId="2536"/>
    <cellStyle name="百_05 2 2" xfId="2537"/>
    <cellStyle name="百_2005-18 2 2" xfId="2538"/>
    <cellStyle name="差_2011年预算大表11-26_基金汇总" xfId="2539"/>
    <cellStyle name="差_行政（人员）_县市旗测算-新科目（含人口规模效应） 2 2" xfId="2540"/>
    <cellStyle name="百_2005-18 3" xfId="2541"/>
    <cellStyle name="差_行政（人员）_县市旗测算-新科目（含人口规模效应） 3" xfId="2542"/>
    <cellStyle name="百_NJ09-03" xfId="2543"/>
    <cellStyle name="百_NJ09-03 2" xfId="2544"/>
    <cellStyle name="百_NJ09-03 2 2" xfId="2545"/>
    <cellStyle name="差_2007年中央财政与河南省财政年终决算结算单_2017年预算草案（债务）" xfId="2546"/>
    <cellStyle name="百_NJ09-03 3" xfId="2547"/>
    <cellStyle name="百_NJ09-05 2" xfId="2548"/>
    <cellStyle name="差_34青海_2014省级收入及财力12.12（更新后） 2" xfId="2549"/>
    <cellStyle name="百_NJ09-05 3" xfId="2550"/>
    <cellStyle name="差_34青海_2014省级收入及财力12.12（更新后） 3" xfId="2551"/>
    <cellStyle name="百_NJ09-07" xfId="2552"/>
    <cellStyle name="百_NJ09-07 2 2" xfId="2553"/>
    <cellStyle name="差_Sheet2_1 2" xfId="2554"/>
    <cellStyle name="百_NJ09-07 3" xfId="2555"/>
    <cellStyle name="百_NJ09-08" xfId="2556"/>
    <cellStyle name="差_09黑龙江" xfId="2557"/>
    <cellStyle name="百_NJ09-08 2" xfId="2558"/>
    <cellStyle name="差_09黑龙江 2" xfId="2559"/>
    <cellStyle name="差_安徽 缺口县区测算(地方填报)1 3" xfId="2560"/>
    <cellStyle name="百_NJ09-08 2 2" xfId="2561"/>
    <cellStyle name="差_09黑龙江 2 2" xfId="2562"/>
    <cellStyle name="百_NJ09-08 3" xfId="2563"/>
    <cellStyle name="差_09黑龙江 3" xfId="2564"/>
    <cellStyle name="差_安徽 缺口县区测算(地方填报)1 4" xfId="2565"/>
    <cellStyle name="百_NJ17-07" xfId="2566"/>
    <cellStyle name="百_NJ17-07 2" xfId="2567"/>
    <cellStyle name="百_NJ17-07 3" xfId="2568"/>
    <cellStyle name="差_2010年收入预测表（20091219)）_支出汇总 2" xfId="2569"/>
    <cellStyle name="百_NJ17-08" xfId="2570"/>
    <cellStyle name="百_NJ17-08 2 2" xfId="2571"/>
    <cellStyle name="百_NJ17-08 3" xfId="2572"/>
    <cellStyle name="百_NJ17-11" xfId="2573"/>
    <cellStyle name="百_NJ17-11 2" xfId="2574"/>
    <cellStyle name="百_NJ17-11 2 2" xfId="2575"/>
    <cellStyle name="百_NJ17-11 3" xfId="2576"/>
    <cellStyle name="百_NJ17-16" xfId="2577"/>
    <cellStyle name="百_NJ17-21" xfId="2578"/>
    <cellStyle name="标题 4 2_3.2017全省支出" xfId="2579"/>
    <cellStyle name="百_NJ17-16 2" xfId="2580"/>
    <cellStyle name="百_NJ17-21 2" xfId="2581"/>
    <cellStyle name="差_410927000_台前县" xfId="2582"/>
    <cellStyle name="百_NJ17-16 2 2" xfId="2583"/>
    <cellStyle name="百_NJ17-21 2 2" xfId="2584"/>
    <cellStyle name="差_410927000_台前县 2" xfId="2585"/>
    <cellStyle name="百_NJ17-16 3" xfId="2586"/>
    <cellStyle name="百_NJ17-21 3" xfId="2587"/>
    <cellStyle name="差_行政(燃修费)_县市旗测算-新科目（含人口规模效应）_省级财力12.12 2" xfId="2588"/>
    <cellStyle name="百_NJ17-18" xfId="2589"/>
    <cellStyle name="百_NJ17-23" xfId="2590"/>
    <cellStyle name="差_2010年收入预测表（20091218)）" xfId="2591"/>
    <cellStyle name="百_NJ17-18 2" xfId="2592"/>
    <cellStyle name="百_NJ17-23 2" xfId="2593"/>
    <cellStyle name="差_2010年收入预测表（20091218)） 2" xfId="2594"/>
    <cellStyle name="百_NJ17-19 2" xfId="2595"/>
    <cellStyle name="百_NJ17-19 2 2" xfId="2596"/>
    <cellStyle name="百_NJ17-19 3" xfId="2597"/>
    <cellStyle name="百_NJ17-22" xfId="2598"/>
    <cellStyle name="百_NJ17-22 2" xfId="2599"/>
    <cellStyle name="百_NJ17-22 2 2" xfId="2600"/>
    <cellStyle name="百_NJ17-22 3" xfId="2601"/>
    <cellStyle name="差_行政（人员）_不含人员经费系数 2" xfId="2602"/>
    <cellStyle name="百_NJ17-25 2" xfId="2603"/>
    <cellStyle name="差_1110洱源县 3" xfId="2604"/>
    <cellStyle name="差_分析缺口率_财力性转移支付2010年预算参考数 4" xfId="2605"/>
    <cellStyle name="百_NJ17-25 2 2" xfId="2606"/>
    <cellStyle name="百_NJ17-25 3" xfId="2607"/>
    <cellStyle name="差_1110洱源县 4" xfId="2608"/>
    <cellStyle name="百_NJ17-26" xfId="2609"/>
    <cellStyle name="差_安徽 缺口县区测算(地方填报)1_财力性转移支付2010年预算参考数" xfId="2610"/>
    <cellStyle name="百_NJ17-26 2" xfId="2611"/>
    <cellStyle name="差_30云南_1_省级财力12.12" xfId="2612"/>
    <cellStyle name="差_安徽 缺口县区测算(地方填报)1_财力性转移支付2010年预算参考数 2" xfId="2613"/>
    <cellStyle name="百_NJ17-26 3" xfId="2614"/>
    <cellStyle name="差_安徽 缺口县区测算(地方填报)1_财力性转移支付2010年预算参考数 3" xfId="2615"/>
    <cellStyle name="百_NJ17-27" xfId="2616"/>
    <cellStyle name="百_NJ17-27 2" xfId="2617"/>
    <cellStyle name="百_NJ17-27 3" xfId="2618"/>
    <cellStyle name="百_NJ17-28" xfId="2619"/>
    <cellStyle name="百_NJ17-33" xfId="2620"/>
    <cellStyle name="差_行政（人员）_不含人员经费系数_2014省级收入12.2（更新后） 2" xfId="2621"/>
    <cellStyle name="百_NJ17-34" xfId="2622"/>
    <cellStyle name="差_行政（人员）_不含人员经费系数_2014省级收入12.2（更新后） 3" xfId="2623"/>
    <cellStyle name="百_NJ17-35" xfId="2624"/>
    <cellStyle name="百_NJ17-35 2" xfId="2625"/>
    <cellStyle name="差_2007一般预算支出口径剔除表_2014省级收入及财力12.12（更新后）" xfId="2626"/>
    <cellStyle name="百_NJ17-35 2 2" xfId="2627"/>
    <cellStyle name="差_2006年水利统计指标统计表_2014省级收入12.2（更新后） 3" xfId="2628"/>
    <cellStyle name="差_2007一般预算支出口径剔除表_2014省级收入及财力12.12（更新后） 2" xfId="2629"/>
    <cellStyle name="百_NJ17-36" xfId="2630"/>
    <cellStyle name="百_NJ17-36 2" xfId="2631"/>
    <cellStyle name="差_2008年财政收支预算草案(1.4)" xfId="2632"/>
    <cellStyle name="百_NJ17-36 2 2" xfId="2633"/>
    <cellStyle name="差_2008年财政收支预算草案(1.4) 2" xfId="2634"/>
    <cellStyle name="百_NJ17-36 3" xfId="2635"/>
    <cellStyle name="百_NJ17-37" xfId="2636"/>
    <cellStyle name="百_NJ17-42" xfId="2637"/>
    <cellStyle name="百_NJ17-37 2" xfId="2638"/>
    <cellStyle name="百_NJ17-42 2" xfId="2639"/>
    <cellStyle name="差_河南省----2009-05-21（补充数据）_2013省级预算附表" xfId="2640"/>
    <cellStyle name="百_NJ17-37 2 2" xfId="2641"/>
    <cellStyle name="百_NJ17-42 2 2" xfId="2642"/>
    <cellStyle name="差_河南省----2009-05-21（补充数据）_2013省级预算附表 2" xfId="2643"/>
    <cellStyle name="百_NJ17-37 3" xfId="2644"/>
    <cellStyle name="百_NJ17-42 3" xfId="2645"/>
    <cellStyle name="百_NJ17-39 2" xfId="2646"/>
    <cellStyle name="差_2010省级行政性收费专项收入批复_收入汇总 2" xfId="2647"/>
    <cellStyle name="差_2011年预算大表11-26_支出汇总" xfId="2648"/>
    <cellStyle name="差_5.2017省本级收入 3" xfId="2649"/>
    <cellStyle name="百_NJ17-39 2 2" xfId="2650"/>
    <cellStyle name="差_2011年预算大表11-26_支出汇总 2" xfId="2651"/>
    <cellStyle name="百_NJ17-39 3" xfId="2652"/>
    <cellStyle name="差_2007年结算已定项目对账单_基金汇总 2" xfId="2653"/>
    <cellStyle name="差_2010省级行政性收费专项收入批复_收入汇总 3" xfId="2654"/>
    <cellStyle name="百_NJ17-47 2" xfId="2655"/>
    <cellStyle name="百_NJ17-47 2 2" xfId="2656"/>
    <cellStyle name="百_NJ17-47 3" xfId="2657"/>
    <cellStyle name="百_NJ17-54 2" xfId="2658"/>
    <cellStyle name="差_国有资本经营预算（2011年报省人大）_收入汇总 3" xfId="2659"/>
    <cellStyle name="百_NJ17-54 2 2" xfId="2660"/>
    <cellStyle name="百_NJ17-54 3" xfId="2661"/>
    <cellStyle name="百_NJ17-60 2" xfId="2662"/>
    <cellStyle name="百_NJ17-60 2 2" xfId="2663"/>
    <cellStyle name="百_NJ17-60 3" xfId="2664"/>
    <cellStyle name="百_NJ17-62 2" xfId="2665"/>
    <cellStyle name="差_附表 3" xfId="2666"/>
    <cellStyle name="百_NJ17-62 2 2" xfId="2667"/>
    <cellStyle name="差_2012年国有资本经营预算收支总表 3" xfId="2668"/>
    <cellStyle name="百_NJ17-62 3" xfId="2669"/>
    <cellStyle name="差_附表 4" xfId="2670"/>
    <cellStyle name="百_NJ18-05 2 2" xfId="2671"/>
    <cellStyle name="百_NJ18-10 2 2" xfId="2672"/>
    <cellStyle name="百_NJ18-06 3" xfId="2673"/>
    <cellStyle name="百_NJ18-11 3" xfId="2674"/>
    <cellStyle name="百_NJ18-07 2" xfId="2675"/>
    <cellStyle name="百_NJ18-12 2" xfId="2676"/>
    <cellStyle name="差_1110洱源县" xfId="2677"/>
    <cellStyle name="百_NJ18-07 2 2" xfId="2678"/>
    <cellStyle name="百_NJ18-12 2 2" xfId="2679"/>
    <cellStyle name="差_1110洱源县 2" xfId="2680"/>
    <cellStyle name="差_分析缺口率_财力性转移支付2010年预算参考数 3" xfId="2681"/>
    <cellStyle name="百_NJ18-07 3" xfId="2682"/>
    <cellStyle name="百_NJ18-12 3" xfId="2683"/>
    <cellStyle name="百_NJ18-08 3" xfId="2684"/>
    <cellStyle name="百_NJ18-13 3" xfId="2685"/>
    <cellStyle name="百_NJ18-09" xfId="2686"/>
    <cellStyle name="百_NJ18-14" xfId="2687"/>
    <cellStyle name="百_NJ18-09 2" xfId="2688"/>
    <cellStyle name="百_NJ18-14 2" xfId="2689"/>
    <cellStyle name="差_国有资本经营预算（2011年报省人大） 4" xfId="2690"/>
    <cellStyle name="百_NJ18-09 3" xfId="2691"/>
    <cellStyle name="百_NJ18-14 3" xfId="2692"/>
    <cellStyle name="差_国有资本经营预算（2011年报省人大） 5" xfId="2693"/>
    <cellStyle name="百_NJ18-17" xfId="2694"/>
    <cellStyle name="百_NJ18-17 2" xfId="2695"/>
    <cellStyle name="百_NJ18-17 2 2" xfId="2696"/>
    <cellStyle name="百_NJ18-17 3" xfId="2697"/>
    <cellStyle name="百_NJ18-18" xfId="2698"/>
    <cellStyle name="百_NJ18-23" xfId="2699"/>
    <cellStyle name="百_NJ18-18 2" xfId="2700"/>
    <cellStyle name="百_NJ18-23 2" xfId="2701"/>
    <cellStyle name="差_成本差异系数（含人口规模） 4" xfId="2702"/>
    <cellStyle name="百_NJ18-18 2 2" xfId="2703"/>
    <cellStyle name="百_NJ18-23 2 2" xfId="2704"/>
    <cellStyle name="差_20河南_财力性转移支付2010年预算参考数 3" xfId="2705"/>
    <cellStyle name="百_NJ18-21" xfId="2706"/>
    <cellStyle name="百_NJ18-21 2" xfId="2707"/>
    <cellStyle name="百_NJ18-21 2 2" xfId="2708"/>
    <cellStyle name="百_NJ18-27 2 2" xfId="2709"/>
    <cellStyle name="百_NJ18-32 2 2" xfId="2710"/>
    <cellStyle name="百_NJ18-33" xfId="2711"/>
    <cellStyle name="百_NJ18-33 2" xfId="2712"/>
    <cellStyle name="百_NJ18-33 2 2" xfId="2713"/>
    <cellStyle name="差_财政厅编制用表（2011年报省人大）_支出汇总" xfId="2714"/>
    <cellStyle name="百_NJ18-34" xfId="2715"/>
    <cellStyle name="差_2007结算与财力(6.2)_收入汇总" xfId="2716"/>
    <cellStyle name="百_NJ18-34 2 2" xfId="2717"/>
    <cellStyle name="百_NJ18-38 2 2" xfId="2718"/>
    <cellStyle name="百_NJ18-43 2 2" xfId="2719"/>
    <cellStyle name="百_NJ18-38 3" xfId="2720"/>
    <cellStyle name="百_NJ18-43 3" xfId="2721"/>
    <cellStyle name="百_NJ18-39 2 2" xfId="2722"/>
    <cellStyle name="百_NJ18-39 3" xfId="2723"/>
    <cellStyle name="百_封面 2" xfId="2724"/>
    <cellStyle name="百_封面 2 2" xfId="2725"/>
    <cellStyle name="百_封面 3" xfId="2726"/>
    <cellStyle name="百分比 2" xfId="2727"/>
    <cellStyle name="差_2007结算与财力(6.2)_基金汇总" xfId="2728"/>
    <cellStyle name="百分比 2 2" xfId="2729"/>
    <cellStyle name="差_2007结算与财力(6.2)_基金汇总 2" xfId="2730"/>
    <cellStyle name="百分比 2 2 2" xfId="2731"/>
    <cellStyle name="差_2006年22湖南_财力性转移支付2010年预算参考数" xfId="2732"/>
    <cellStyle name="百分比 2 3" xfId="2733"/>
    <cellStyle name="差_2007结算与财力(6.2)_基金汇总 3" xfId="2734"/>
    <cellStyle name="百分比 2 4" xfId="2735"/>
    <cellStyle name="差 2 4 2" xfId="2736"/>
    <cellStyle name="差_2007年中央财政与河南省财政年终决算结算单_2014省级收入及财力12.12（更新后） 2" xfId="2737"/>
    <cellStyle name="百分比 3" xfId="2738"/>
    <cellStyle name="百分比 3 2" xfId="2739"/>
    <cellStyle name="差_22.2017年全省基金支出 3" xfId="2740"/>
    <cellStyle name="百分比 3 3" xfId="2741"/>
    <cellStyle name="百分比 4 2" xfId="2742"/>
    <cellStyle name="百分比 4 3" xfId="2743"/>
    <cellStyle name="标题 1 2 2" xfId="2744"/>
    <cellStyle name="差_测算结果汇总_财力性转移支付2010年预算参考数 2 2" xfId="2745"/>
    <cellStyle name="差_行政（人员）_2014省级收入12.2（更新后） 2" xfId="2746"/>
    <cellStyle name="标题 1 2 2 2" xfId="2747"/>
    <cellStyle name="标题 1 2 2 3" xfId="2748"/>
    <cellStyle name="差_Material reprot In Dec (3) 2 2" xfId="2749"/>
    <cellStyle name="标题 1 2 3" xfId="2750"/>
    <cellStyle name="差_行政（人员）_2014省级收入12.2（更新后） 3" xfId="2751"/>
    <cellStyle name="标题 1 2 3 3" xfId="2752"/>
    <cellStyle name="标题 1 2 4" xfId="2753"/>
    <cellStyle name="标题 1 2 4 2" xfId="2754"/>
    <cellStyle name="标题 1 2 5" xfId="2755"/>
    <cellStyle name="差_2008年全省汇总收支计算表_财力性转移支付2010年预算参考数" xfId="2756"/>
    <cellStyle name="差_34青海 2" xfId="2757"/>
    <cellStyle name="标题 1 2 6" xfId="2758"/>
    <cellStyle name="差_34青海 3" xfId="2759"/>
    <cellStyle name="标题 1 2 7" xfId="2760"/>
    <cellStyle name="差_34青海 4" xfId="2761"/>
    <cellStyle name="差_分县成本差异系数_省级财力12.12" xfId="2762"/>
    <cellStyle name="标题 1 3" xfId="2763"/>
    <cellStyle name="差_2012年省级平衡简表（用）" xfId="2764"/>
    <cellStyle name="差_测算结果汇总_财力性转移支付2010年预算参考数 3" xfId="2765"/>
    <cellStyle name="标题 1 3 2" xfId="2766"/>
    <cellStyle name="差_2012年省级平衡简表（用） 2" xfId="2767"/>
    <cellStyle name="标题 1 3 2 2" xfId="2768"/>
    <cellStyle name="差_2012年省级平衡简表（用） 2 2" xfId="2769"/>
    <cellStyle name="标题 1 3 2 3" xfId="2770"/>
    <cellStyle name="差_2011年预算表格2010.12.9_附表1-6 2" xfId="2771"/>
    <cellStyle name="标题 1 3 3" xfId="2772"/>
    <cellStyle name="差_2012年省级平衡简表（用） 3" xfId="2773"/>
    <cellStyle name="标题 1 3 4" xfId="2774"/>
    <cellStyle name="差_2009年省与市县结算（最终） 2 2" xfId="2775"/>
    <cellStyle name="差_2012年省级平衡简表（用） 4" xfId="2776"/>
    <cellStyle name="标题 1 6" xfId="2777"/>
    <cellStyle name="差_12滨州_省级财力12.12" xfId="2778"/>
    <cellStyle name="标题 2 2 2" xfId="2779"/>
    <cellStyle name="差_2009年结算（最终）_基金汇总 2" xfId="2780"/>
    <cellStyle name="标题 2 2 2 2" xfId="2781"/>
    <cellStyle name="标题 2 2 2 3" xfId="2782"/>
    <cellStyle name="标题 2 2 3 3" xfId="2783"/>
    <cellStyle name="标题 2 2 4 2" xfId="2784"/>
    <cellStyle name="差_国有资本经营预算（2011年报省人大）_2013省级预算附表 3" xfId="2785"/>
    <cellStyle name="标题 2 2 5" xfId="2786"/>
    <cellStyle name="标题 2 2 7" xfId="2787"/>
    <cellStyle name="标题 2 2_1.3日 2017年预算草案 - 副本" xfId="2788"/>
    <cellStyle name="标题 2 3" xfId="2789"/>
    <cellStyle name="标题 2 3 2" xfId="2790"/>
    <cellStyle name="标题 2 3 2 2" xfId="2791"/>
    <cellStyle name="标题 2 3 2 3" xfId="2792"/>
    <cellStyle name="标题 2 4" xfId="2793"/>
    <cellStyle name="标题 2 4 2" xfId="2794"/>
    <cellStyle name="标题 2 5" xfId="2795"/>
    <cellStyle name="标题 2 6" xfId="2796"/>
    <cellStyle name="标题 3 2" xfId="2797"/>
    <cellStyle name="差_gdp 2 2" xfId="2798"/>
    <cellStyle name="标题 3 2 2" xfId="2799"/>
    <cellStyle name="标题 3 2 2 2" xfId="2800"/>
    <cellStyle name="标题 3 2 3" xfId="2801"/>
    <cellStyle name="差_行政（人员）_财力性转移支付2010年预算参考数" xfId="2802"/>
    <cellStyle name="标题 3 2 4" xfId="2803"/>
    <cellStyle name="标题 3 2 4 2" xfId="2804"/>
    <cellStyle name="差_行政（人员）_省级财力12.12 3" xfId="2805"/>
    <cellStyle name="标题 3 2 5" xfId="2806"/>
    <cellStyle name="差_27重庆_省级财力12.12" xfId="2807"/>
    <cellStyle name="差_财政厅编制用表（2011年报省人大）_收入汇总 2" xfId="2808"/>
    <cellStyle name="标题 3 2 6" xfId="2809"/>
    <cellStyle name="差_财政厅编制用表（2011年报省人大）_收入汇总 3" xfId="2810"/>
    <cellStyle name="标题 3 3" xfId="2811"/>
    <cellStyle name="标题 3 3 2" xfId="2812"/>
    <cellStyle name="标题 3 3 2 2" xfId="2813"/>
    <cellStyle name="差_material report in Jul 3" xfId="2814"/>
    <cellStyle name="标题 3 3 3" xfId="2815"/>
    <cellStyle name="标题 3 3_1.3日 2017年预算草案 - 副本" xfId="2816"/>
    <cellStyle name="标题 3 4" xfId="2817"/>
    <cellStyle name="标题 3 4 2" xfId="2818"/>
    <cellStyle name="差_财力差异计算表(不含非农业区)_省级财力12.12 3" xfId="2819"/>
    <cellStyle name="标题 3 4 3" xfId="2820"/>
    <cellStyle name="差_20 2007年河南结算单 2 2" xfId="2821"/>
    <cellStyle name="差_2010年收入预测表（20091218)）_收入汇总 2" xfId="2822"/>
    <cellStyle name="标题 3 5" xfId="2823"/>
    <cellStyle name="差_行政(燃修费)_财力性转移支付2010年预算参考数" xfId="2824"/>
    <cellStyle name="标题 3 6" xfId="2825"/>
    <cellStyle name="标题 4 2 2 2" xfId="2826"/>
    <cellStyle name="标题 4 2 3" xfId="2827"/>
    <cellStyle name="差_成本差异系数 2 2" xfId="2828"/>
    <cellStyle name="标题 4 2 3 2" xfId="2829"/>
    <cellStyle name="差_Book1_2012年省级平衡简表（用） 4" xfId="2830"/>
    <cellStyle name="标题 4 2 4" xfId="2831"/>
    <cellStyle name="差_20河南(财政部2010年县级基本财力测算数据) 2" xfId="2832"/>
    <cellStyle name="标题 4 2 4 2" xfId="2833"/>
    <cellStyle name="差_20河南(财政部2010年县级基本财力测算数据) 2 2" xfId="2834"/>
    <cellStyle name="标题 4 2 5" xfId="2835"/>
    <cellStyle name="差_2007年结算已定项目对账单_2017年预算草案（债务） 2" xfId="2836"/>
    <cellStyle name="差_20河南(财政部2010年县级基本财力测算数据) 3" xfId="2837"/>
    <cellStyle name="标题 4 2 6" xfId="2838"/>
    <cellStyle name="差_2007年结算已定项目对账单_2017年预算草案（债务） 3" xfId="2839"/>
    <cellStyle name="差_20河南(财政部2010年县级基本财力测算数据) 4" xfId="2840"/>
    <cellStyle name="标题 4 4" xfId="2841"/>
    <cellStyle name="标题 4 4 2" xfId="2842"/>
    <cellStyle name="差_第一部分：综合全" xfId="2843"/>
    <cellStyle name="标题 4 4 3" xfId="2844"/>
    <cellStyle name="标题 4 5" xfId="2845"/>
    <cellStyle name="标题 5 2" xfId="2846"/>
    <cellStyle name="差_20 2007年河南结算单_附表1-6 2" xfId="2847"/>
    <cellStyle name="标题 5 2 2" xfId="2848"/>
    <cellStyle name="标题 5 3" xfId="2849"/>
    <cellStyle name="差_20 2007年河南结算单_附表1-6 3" xfId="2850"/>
    <cellStyle name="差_安徽 缺口县区测算(地方填报)1_2014省级收入及财力12.12（更新后） 2" xfId="2851"/>
    <cellStyle name="标题 5 4" xfId="2852"/>
    <cellStyle name="差_安徽 缺口县区测算(地方填报)1_2014省级收入及财力12.12（更新后） 3" xfId="2853"/>
    <cellStyle name="标题 5 4 2" xfId="2854"/>
    <cellStyle name="标题 5 5" xfId="2855"/>
    <cellStyle name="标题 5_3.2017全省支出" xfId="2856"/>
    <cellStyle name="差_2008年支出调整_2014省级收入及财力12.12（更新后） 2" xfId="2857"/>
    <cellStyle name="差_Book1_财力性转移支付2010年预算参考数 3" xfId="2858"/>
    <cellStyle name="标题 6" xfId="2859"/>
    <cellStyle name="差_20河南_财力性转移支付2010年预算参考数 2 2" xfId="2860"/>
    <cellStyle name="标题 6 2" xfId="2861"/>
    <cellStyle name="标题 6 3" xfId="2862"/>
    <cellStyle name="标题 9" xfId="2863"/>
    <cellStyle name="表标题" xfId="2864"/>
    <cellStyle name="表标题 2" xfId="2865"/>
    <cellStyle name="差_2012年结余使用" xfId="2866"/>
    <cellStyle name="差_22湖南_2014省级收入及财力12.12（更新后）" xfId="2867"/>
    <cellStyle name="表标题 2 2" xfId="2868"/>
    <cellStyle name="差_2012年结余使用 2" xfId="2869"/>
    <cellStyle name="差_22湖南_2014省级收入及财力12.12（更新后） 2" xfId="2870"/>
    <cellStyle name="差 2" xfId="2871"/>
    <cellStyle name="差 2 3" xfId="2872"/>
    <cellStyle name="差 2 3 3" xfId="2873"/>
    <cellStyle name="差 2 4" xfId="2874"/>
    <cellStyle name="差_2007年中央财政与河南省财政年终决算结算单_2014省级收入及财力12.12（更新后）" xfId="2875"/>
    <cellStyle name="差 2 4 3" xfId="2876"/>
    <cellStyle name="差_2007年中央财政与河南省财政年终决算结算单_2014省级收入及财力12.12（更新后） 3" xfId="2877"/>
    <cellStyle name="差_Material reprot In Feb (2) 2 2" xfId="2878"/>
    <cellStyle name="差 2 6" xfId="2879"/>
    <cellStyle name="差 2 7" xfId="2880"/>
    <cellStyle name="差_2011年全省及省级预计2011-12-12_收入汇总 2" xfId="2881"/>
    <cellStyle name="差 2_3.2017全省支出" xfId="2882"/>
    <cellStyle name="常规 2 2" xfId="2883"/>
    <cellStyle name="差 3 2 3" xfId="2884"/>
    <cellStyle name="差 3 3" xfId="2885"/>
    <cellStyle name="差 3 3 2" xfId="2886"/>
    <cellStyle name="差 3 3 3" xfId="2887"/>
    <cellStyle name="差_分县成本差异系数 2" xfId="2888"/>
    <cellStyle name="差 3 4" xfId="2889"/>
    <cellStyle name="差 3 5" xfId="2890"/>
    <cellStyle name="差_2008计算资料（8月5） 2 2" xfId="2891"/>
    <cellStyle name="差 5" xfId="2892"/>
    <cellStyle name="差_00省级(打印)" xfId="2893"/>
    <cellStyle name="差_2_2014省级收入及财力12.12（更新后） 3" xfId="2894"/>
    <cellStyle name="差_00省级(打印) 2" xfId="2895"/>
    <cellStyle name="差_00省级(打印) 3" xfId="2896"/>
    <cellStyle name="差_00省级(打印) 4" xfId="2897"/>
    <cellStyle name="差_03昭通" xfId="2898"/>
    <cellStyle name="差_0502通海县" xfId="2899"/>
    <cellStyle name="差_0502通海县 2" xfId="2900"/>
    <cellStyle name="差_Material reprot In Dec 3" xfId="2901"/>
    <cellStyle name="差_0502通海县 2 2" xfId="2902"/>
    <cellStyle name="差_Material reprot In Dec 3 2" xfId="2903"/>
    <cellStyle name="差_0502通海县 3" xfId="2904"/>
    <cellStyle name="差_Material reprot In Dec 4" xfId="2905"/>
    <cellStyle name="差_0502通海县 4" xfId="2906"/>
    <cellStyle name="差_Material reprot In Dec 5" xfId="2907"/>
    <cellStyle name="差_0605石屏县 2" xfId="2908"/>
    <cellStyle name="差_2010省对市县转移支付测算表(10-21）_2014省级收入12.2（更新后） 3" xfId="2909"/>
    <cellStyle name="差_0605石屏县 2 2" xfId="2910"/>
    <cellStyle name="差_Book1_2016年结算与财力5.17 4" xfId="2911"/>
    <cellStyle name="差_0605石屏县 3" xfId="2912"/>
    <cellStyle name="差_0605石屏县 4" xfId="2913"/>
    <cellStyle name="差_21.2017年全省基金收入 2" xfId="2914"/>
    <cellStyle name="差_0605石屏县_2014省级收入12.2（更新后）" xfId="2915"/>
    <cellStyle name="差_0605石屏县_2014省级收入12.2（更新后） 2" xfId="2916"/>
    <cellStyle name="差_行政公检法测算_民生政策最低支出需求_2014省级收入12.2（更新后） 3" xfId="2917"/>
    <cellStyle name="差_0605石屏县_2014省级收入12.2（更新后） 3" xfId="2918"/>
    <cellStyle name="差_0605石屏县_财力性转移支付2010年预算参考数" xfId="2919"/>
    <cellStyle name="差_0605石屏县_财力性转移支付2010年预算参考数 2" xfId="2920"/>
    <cellStyle name="差_行政公检法测算_民生政策最低支出需求_财力性转移支付2010年预算参考数 3" xfId="2921"/>
    <cellStyle name="差_0605石屏县_财力性转移支付2010年预算参考数 2 2" xfId="2922"/>
    <cellStyle name="差_2008年支出核定 3" xfId="2923"/>
    <cellStyle name="差_0605石屏县_财力性转移支付2010年预算参考数 3" xfId="2924"/>
    <cellStyle name="差_行政公检法测算_民生政策最低支出需求_财力性转移支付2010年预算参考数 4" xfId="2925"/>
    <cellStyle name="差_0605石屏县_财力性转移支付2010年预算参考数 4" xfId="2926"/>
    <cellStyle name="差_2016省级收入1.3 2" xfId="2927"/>
    <cellStyle name="差_0605石屏县_省级财力12.12 2" xfId="2928"/>
    <cellStyle name="差_0605石屏县_省级财力12.12 3" xfId="2929"/>
    <cellStyle name="差_07临沂 2 2" xfId="2930"/>
    <cellStyle name="差_07临沂 4" xfId="2931"/>
    <cellStyle name="差_09黑龙江 4" xfId="2932"/>
    <cellStyle name="差_09黑龙江_2014省级收入12.2（更新后） 3" xfId="2933"/>
    <cellStyle name="差_09黑龙江_2014省级收入及财力12.12（更新后）" xfId="2934"/>
    <cellStyle name="差_09黑龙江_2014省级收入及财力12.12（更新后） 3" xfId="2935"/>
    <cellStyle name="差_09黑龙江_财力性转移支付2010年预算参考数 2 2" xfId="2936"/>
    <cellStyle name="差_2006年34青海_2014省级收入12.2（更新后） 3" xfId="2937"/>
    <cellStyle name="差_09黑龙江_财力性转移支付2010年预算参考数 3" xfId="2938"/>
    <cellStyle name="差_2012年省级平衡表" xfId="2939"/>
    <cellStyle name="差_河南省----2009-05-21（补充数据）_基金汇总" xfId="2940"/>
    <cellStyle name="差_09黑龙江_省级财力12.12" xfId="2941"/>
    <cellStyle name="差_1" xfId="2942"/>
    <cellStyle name="差_1 2" xfId="2943"/>
    <cellStyle name="差_34青海_2014省级收入12.2（更新后）" xfId="2944"/>
    <cellStyle name="差_测算结果汇总_省级财力12.12" xfId="2945"/>
    <cellStyle name="差_1 2 2" xfId="2946"/>
    <cellStyle name="差_34青海_2014省级收入12.2（更新后） 2" xfId="2947"/>
    <cellStyle name="差_测算结果汇总_省级财力12.12 2" xfId="2948"/>
    <cellStyle name="差_1_2014省级收入12.2（更新后） 3" xfId="2949"/>
    <cellStyle name="差_1_2014省级收入及财力12.12（更新后）" xfId="2950"/>
    <cellStyle name="差_1_2014省级收入及财力12.12（更新后） 2" xfId="2951"/>
    <cellStyle name="差_1_2014省级收入及财力12.12（更新后） 3" xfId="2952"/>
    <cellStyle name="差_1_财力性转移支付2010年预算参考数 2 2" xfId="2953"/>
    <cellStyle name="差_1_财力性转移支付2010年预算参考数 3" xfId="2954"/>
    <cellStyle name="差_1_财力性转移支付2010年预算参考数 4" xfId="2955"/>
    <cellStyle name="差_附表_2014省级收入12.2（更新后） 2" xfId="2956"/>
    <cellStyle name="差_国有资本经营预算（2011年报省人大）" xfId="2957"/>
    <cellStyle name="差_国有资本经营预算（2011年报省人大）_基金汇总" xfId="2958"/>
    <cellStyle name="差_1_省级财力12.12 2" xfId="2959"/>
    <cellStyle name="差_1_省级财力12.12 3" xfId="2960"/>
    <cellStyle name="差_行政(燃修费)_县市旗测算-新科目（含人口规模效应）_2014省级收入及财力12.12（更新后）" xfId="2961"/>
    <cellStyle name="差_1110洱源县 2 2" xfId="2962"/>
    <cellStyle name="差_2010年收入预测表（20091219)） 4" xfId="2963"/>
    <cellStyle name="差_1110洱源县_2014省级收入及财力12.12（更新后）" xfId="2964"/>
    <cellStyle name="差_1110洱源县_2014省级收入及财力12.12（更新后） 2" xfId="2965"/>
    <cellStyle name="差_1110洱源县_2014省级收入及财力12.12（更新后） 3" xfId="2966"/>
    <cellStyle name="差_1110洱源县_财力性转移支付2010年预算参考数 2 2" xfId="2967"/>
    <cellStyle name="差_分县成本差异系数_民生政策最低支出需求_2014省级收入及财力12.12（更新后） 3" xfId="2968"/>
    <cellStyle name="差_1110洱源县_财力性转移支付2010年预算参考数 3" xfId="2969"/>
    <cellStyle name="差_1110洱源县_财力性转移支付2010年预算参考数 4" xfId="2970"/>
    <cellStyle name="差_1110洱源县_省级财力12.12" xfId="2971"/>
    <cellStyle name="差_1110洱源县_省级财力12.12 2" xfId="2972"/>
    <cellStyle name="差_2006年22湖南_财力性转移支付2010年预算参考数 4" xfId="2973"/>
    <cellStyle name="差_1110洱源县_省级财力12.12 3" xfId="2974"/>
    <cellStyle name="差_2007年中央财政与河南省财政年终决算结算单_收入汇总 2" xfId="2975"/>
    <cellStyle name="差_2009年结算（最终）_支出汇总 2" xfId="2976"/>
    <cellStyle name="差_11大理" xfId="2977"/>
    <cellStyle name="差_11大理 2 2" xfId="2978"/>
    <cellStyle name="差_11大理_2014省级收入12.2（更新后）" xfId="2979"/>
    <cellStyle name="差_11大理_2014省级收入12.2（更新后） 2" xfId="2980"/>
    <cellStyle name="差_11大理_2014省级收入及财力12.12（更新后） 2" xfId="2981"/>
    <cellStyle name="差_11大理_2014省级收入及财力12.12（更新后） 3" xfId="2982"/>
    <cellStyle name="差_11大理_财力性转移支付2010年预算参考数" xfId="2983"/>
    <cellStyle name="差_11大理_财力性转移支付2010年预算参考数 2" xfId="2984"/>
    <cellStyle name="差_11大理_财力性转移支付2010年预算参考数 2 2" xfId="2985"/>
    <cellStyle name="差_11大理_财力性转移支付2010年预算参考数 3" xfId="2986"/>
    <cellStyle name="差_行政公检法测算_不含人员经费系数_财力性转移支付2010年预算参考数 2 2" xfId="2987"/>
    <cellStyle name="差_11大理_财力性转移支付2010年预算参考数 4" xfId="2988"/>
    <cellStyle name="差_12滨州" xfId="2989"/>
    <cellStyle name="差_2010.10.30 2" xfId="2990"/>
    <cellStyle name="差_国有资本经营预算（2011年报省人大） 2 2" xfId="2991"/>
    <cellStyle name="差_12滨州_2014省级收入及财力12.12（更新后）" xfId="2992"/>
    <cellStyle name="差_2006年22湖南_2014省级收入12.2（更新后）" xfId="2993"/>
    <cellStyle name="差_12滨州_2014省级收入及财力12.12（更新后） 2" xfId="2994"/>
    <cellStyle name="差_14安徽_财力性转移支付2010年预算参考数 3" xfId="2995"/>
    <cellStyle name="差_2006年22湖南_2014省级收入12.2（更新后） 2" xfId="2996"/>
    <cellStyle name="差_12滨州_2014省级收入及财力12.12（更新后） 3" xfId="2997"/>
    <cellStyle name="差_14安徽_财力性转移支付2010年预算参考数 4" xfId="2998"/>
    <cellStyle name="差_2006年22湖南_2014省级收入12.2（更新后） 3" xfId="2999"/>
    <cellStyle name="差_12滨州_财力性转移支付2010年预算参考数 2" xfId="3000"/>
    <cellStyle name="差_12滨州_财力性转移支付2010年预算参考数 2 2" xfId="3001"/>
    <cellStyle name="差_12滨州_财力性转移支付2010年预算参考数 4" xfId="3002"/>
    <cellStyle name="差_12滨州_省级财力12.12 2" xfId="3003"/>
    <cellStyle name="差_12滨州_省级财力12.12 3" xfId="3004"/>
    <cellStyle name="差_2009年省对市县转移支付测算表(9.27)_2014省级收入及财力12.12（更新后） 2" xfId="3005"/>
    <cellStyle name="差_14安徽_2014省级收入12.2（更新后）" xfId="3006"/>
    <cellStyle name="差_Sheet1_省级支出" xfId="3007"/>
    <cellStyle name="差_14安徽_2014省级收入及财力12.12（更新后）" xfId="3008"/>
    <cellStyle name="差_行政（人员） 4" xfId="3009"/>
    <cellStyle name="差_14安徽_2014省级收入及财力12.12（更新后） 2" xfId="3010"/>
    <cellStyle name="差_14安徽_财力性转移支付2010年预算参考数" xfId="3011"/>
    <cellStyle name="差_14安徽_财力性转移支付2010年预算参考数 2" xfId="3012"/>
    <cellStyle name="差_14安徽_财力性转移支付2010年预算参考数 2 2" xfId="3013"/>
    <cellStyle name="差_2007年中央财政与河南省财政年终决算结算单_收入汇总 3" xfId="3014"/>
    <cellStyle name="差_2009年结算（最终）_支出汇总 3" xfId="3015"/>
    <cellStyle name="差_14安徽_省级财力12.12" xfId="3016"/>
    <cellStyle name="差_14安徽_省级财力12.12 2" xfId="3017"/>
    <cellStyle name="差_成本差异系数（含人口规模）_财力性转移支付2010年预算参考数" xfId="3018"/>
    <cellStyle name="差_1604月报" xfId="3019"/>
    <cellStyle name="差_2" xfId="3020"/>
    <cellStyle name="差_2 2" xfId="3021"/>
    <cellStyle name="差_2 3" xfId="3022"/>
    <cellStyle name="差_2 4" xfId="3023"/>
    <cellStyle name="差_2.2017全省收入" xfId="3024"/>
    <cellStyle name="差_2_2014省级收入及财力12.12（更新后）" xfId="3025"/>
    <cellStyle name="差_2_财力性转移支付2010年预算参考数 2" xfId="3026"/>
    <cellStyle name="差_2_财力性转移支付2010年预算参考数 2 2" xfId="3027"/>
    <cellStyle name="差_2_财力性转移支付2010年预算参考数 3" xfId="3028"/>
    <cellStyle name="差_行政公检法测算_县市旗测算-新科目（含人口规模效应）_财力性转移支付2010年预算参考数 2 2" xfId="3029"/>
    <cellStyle name="差_2_财力性转移支付2010年预算参考数 4" xfId="3030"/>
    <cellStyle name="差_2_省级财力12.12" xfId="3031"/>
    <cellStyle name="差_2_省级财力12.12 2" xfId="3032"/>
    <cellStyle name="差_2010年收入预测表（20091230)）_基金汇总" xfId="3033"/>
    <cellStyle name="差_2_省级财力12.12 3" xfId="3034"/>
    <cellStyle name="差_20 2007年河南结算单" xfId="3035"/>
    <cellStyle name="差_20 2007年河南结算单 2" xfId="3036"/>
    <cellStyle name="差_2010年收入预测表（20091218)）_收入汇总" xfId="3037"/>
    <cellStyle name="差_20 2007年河南结算单 2 3" xfId="3038"/>
    <cellStyle name="差_2010年收入预测表（20091218)）_收入汇总 3" xfId="3039"/>
    <cellStyle name="差_20 2007年河南结算单 3" xfId="3040"/>
    <cellStyle name="差_20 2007年河南结算单 4" xfId="3041"/>
    <cellStyle name="差_20 2007年河南结算单 5" xfId="3042"/>
    <cellStyle name="差_20 2007年河南结算单_2013省级预算附表" xfId="3043"/>
    <cellStyle name="差_22湖南_2014省级收入12.2（更新后）" xfId="3044"/>
    <cellStyle name="差_Book1_基金汇总" xfId="3045"/>
    <cellStyle name="差_20 2007年河南结算单_2013省级预算附表 3" xfId="3046"/>
    <cellStyle name="差_22湖南_2014省级收入12.2（更新后） 3" xfId="3047"/>
    <cellStyle name="差_Book1_基金汇总 3" xfId="3048"/>
    <cellStyle name="差_20 2007年河南结算单_2014省级收入12.2（更新后）" xfId="3049"/>
    <cellStyle name="差_20 2007年河南结算单_2014省级收入12.2（更新后） 2" xfId="3050"/>
    <cellStyle name="差_20 2007年河南结算单_2014省级收入12.2（更新后） 3" xfId="3051"/>
    <cellStyle name="差_20 2007年河南结算单_2014省级收入及财力12.12（更新后）" xfId="3052"/>
    <cellStyle name="差_行政(燃修费)_不含人员经费系数_2014省级收入及财力12.12（更新后） 2" xfId="3053"/>
    <cellStyle name="差_20 2007年河南结算单_2017年预算草案（债务）" xfId="3054"/>
    <cellStyle name="差_20 2007年河南结算单_2017年预算草案（债务） 2" xfId="3055"/>
    <cellStyle name="差_20 2007年河南结算单_2017年预算草案（债务） 3" xfId="3056"/>
    <cellStyle name="差_20 2007年河南结算单_基金汇总" xfId="3057"/>
    <cellStyle name="差_20 2007年河南结算单_基金汇总 2" xfId="3058"/>
    <cellStyle name="差_20 2007年河南结算单_基金汇总 3" xfId="3059"/>
    <cellStyle name="差_20 2007年河南结算单_省级财力12.12" xfId="3060"/>
    <cellStyle name="差_2010省对市县转移支付测算表(10-21）" xfId="3061"/>
    <cellStyle name="差_行政(燃修费)_县市旗测算-新科目（含人口规模效应）_财力性转移支付2010年预算参考数 3" xfId="3062"/>
    <cellStyle name="差_20 2007年河南结算单_省级财力12.12 2" xfId="3063"/>
    <cellStyle name="差_2010省对市县转移支付测算表(10-21） 2" xfId="3064"/>
    <cellStyle name="差_20 2007年河南结算单_省级财力12.12 3" xfId="3065"/>
    <cellStyle name="差_2010省对市县转移支付测算表(10-21） 3" xfId="3066"/>
    <cellStyle name="差_20 2007年河南结算单_支出汇总" xfId="3067"/>
    <cellStyle name="差_20 2007年河南结算单_支出汇总 2" xfId="3068"/>
    <cellStyle name="差_20 2007年河南结算单_支出汇总 3" xfId="3069"/>
    <cellStyle name="差_国有资本经营预算（2011年报省人大）_2013省级预算附表" xfId="3070"/>
    <cellStyle name="差_2006年22湖南 2" xfId="3071"/>
    <cellStyle name="差_2006年22湖南 2 2" xfId="3072"/>
    <cellStyle name="差_2006年22湖南 3" xfId="3073"/>
    <cellStyle name="差_2006年34青海_省级财力12.12" xfId="3074"/>
    <cellStyle name="差_行政公检法测算_县市旗测算-新科目（含人口规模效应）_2014省级收入及财力12.12（更新后）" xfId="3075"/>
    <cellStyle name="差_2006年22湖南 4" xfId="3076"/>
    <cellStyle name="差_2006年22湖南_2014省级收入及财力12.12（更新后）" xfId="3077"/>
    <cellStyle name="差_2008计算资料（8月11日终稿） 2" xfId="3078"/>
    <cellStyle name="差_2006年22湖南_财力性转移支付2010年预算参考数 2" xfId="3079"/>
    <cellStyle name="差_2010年全省供养人员 3" xfId="3080"/>
    <cellStyle name="差_2006年22湖南_财力性转移支付2010年预算参考数 2 2" xfId="3081"/>
    <cellStyle name="差_测算结果_财力性转移支付2010年预算参考数 4" xfId="3082"/>
    <cellStyle name="差_2006年22湖南_财力性转移支付2010年预算参考数 3" xfId="3083"/>
    <cellStyle name="差_2010年全省供养人员 4" xfId="3084"/>
    <cellStyle name="差_2006年22湖南_省级财力12.12" xfId="3085"/>
    <cellStyle name="差_2006年22湖南_省级财力12.12 2" xfId="3086"/>
    <cellStyle name="差_2007年中央财政与河南省财政年终决算结算单_2013省级预算附表 3" xfId="3087"/>
    <cellStyle name="差_2006年22湖南_省级财力12.12 3" xfId="3088"/>
    <cellStyle name="差_2006年27重庆" xfId="3089"/>
    <cellStyle name="差_2006年27重庆 2" xfId="3090"/>
    <cellStyle name="差_2006年27重庆 2 2" xfId="3091"/>
    <cellStyle name="差_2007年中央财政与河南省财政年终决算结算单_收入汇总" xfId="3092"/>
    <cellStyle name="差_2009年结算（最终）_支出汇总" xfId="3093"/>
    <cellStyle name="差_2006年27重庆 3" xfId="3094"/>
    <cellStyle name="差_2006年27重庆 4" xfId="3095"/>
    <cellStyle name="差_2006年27重庆_2014省级收入12.2（更新后）" xfId="3096"/>
    <cellStyle name="差_2007年收支情况及2008年收支预计表(汇总表)_财力性转移支付2010年预算参考数 2" xfId="3097"/>
    <cellStyle name="差_2006年27重庆_2014省级收入12.2（更新后） 2" xfId="3098"/>
    <cellStyle name="差_2007年收支情况及2008年收支预计表(汇总表)_财力性转移支付2010年预算参考数 2 2" xfId="3099"/>
    <cellStyle name="差_2006年27重庆_2014省级收入12.2（更新后） 3" xfId="3100"/>
    <cellStyle name="差_2008年支出调整_财力性转移支付2010年预算参考数 2 2" xfId="3101"/>
    <cellStyle name="差_2006年27重庆_财力性转移支付2010年预算参考数" xfId="3102"/>
    <cellStyle name="差_2006年27重庆_财力性转移支付2010年预算参考数 2" xfId="3103"/>
    <cellStyle name="差_2006年27重庆_财力性转移支付2010年预算参考数 2 2" xfId="3104"/>
    <cellStyle name="差_2006年27重庆_财力性转移支付2010年预算参考数 3" xfId="3105"/>
    <cellStyle name="差_2006年27重庆_财力性转移支付2010年预算参考数 4" xfId="3106"/>
    <cellStyle name="差_2006年27重庆_省级财力12.12 3" xfId="3107"/>
    <cellStyle name="差_27重庆 3" xfId="3108"/>
    <cellStyle name="差_2006年28四川" xfId="3109"/>
    <cellStyle name="差_成本差异系数_财力性转移支付2010年预算参考数 3" xfId="3110"/>
    <cellStyle name="差_行政公检法测算_不含人员经费系数_省级财力12.12" xfId="3111"/>
    <cellStyle name="差_2006年28四川 2" xfId="3112"/>
    <cellStyle name="差_行政公检法测算_不含人员经费系数_省级财力12.12 2" xfId="3113"/>
    <cellStyle name="差_2006年28四川 2 2" xfId="3114"/>
    <cellStyle name="差_2006年28四川 3" xfId="3115"/>
    <cellStyle name="差_行政公检法测算_不含人员经费系数_省级财力12.12 3" xfId="3116"/>
    <cellStyle name="差_2006年28四川 4" xfId="3117"/>
    <cellStyle name="差_2006年28四川_2014省级收入12.2（更新后） 3" xfId="3118"/>
    <cellStyle name="差_2006年28四川_2014省级收入及财力12.12（更新后） 3" xfId="3119"/>
    <cellStyle name="差_2006年28四川_省级财力12.12" xfId="3120"/>
    <cellStyle name="差_2006年28四川_省级财力12.12 3" xfId="3121"/>
    <cellStyle name="差_2006年30云南" xfId="3122"/>
    <cellStyle name="差_2006年33甘肃" xfId="3123"/>
    <cellStyle name="差_2006年34青海" xfId="3124"/>
    <cellStyle name="差_2006年34青海 2" xfId="3125"/>
    <cellStyle name="差_2006年34青海 2 2" xfId="3126"/>
    <cellStyle name="差_2006年34青海 3" xfId="3127"/>
    <cellStyle name="差_2006年34青海 4" xfId="3128"/>
    <cellStyle name="差_2006年34青海_2014省级收入12.2（更新后）" xfId="3129"/>
    <cellStyle name="差_20河南(财政部2010年县级基本财力测算数据)_2014省级收入及财力12.12（更新后） 2" xfId="3130"/>
    <cellStyle name="差_2006年34青海_2014省级收入12.2（更新后） 2" xfId="3131"/>
    <cellStyle name="差_行政(燃修费)_2014省级收入12.2（更新后）" xfId="3132"/>
    <cellStyle name="差_2006年34青海_2014省级收入及财力12.12（更新后） 2" xfId="3133"/>
    <cellStyle name="差_2006年34青海_2014省级收入及财力12.12（更新后） 3" xfId="3134"/>
    <cellStyle name="差_2009年结算（最终）" xfId="3135"/>
    <cellStyle name="差_成本差异系数_2014省级收入12.2（更新后）" xfId="3136"/>
    <cellStyle name="差_2006年34青海_财力性转移支付2010年预算参考数" xfId="3137"/>
    <cellStyle name="差_2006年34青海_财力性转移支付2010年预算参考数 2" xfId="3138"/>
    <cellStyle name="差_行政（人员）_民生政策最低支出需求_2014省级收入12.2（更新后）" xfId="3139"/>
    <cellStyle name="差_2006年34青海_财力性转移支付2010年预算参考数 3" xfId="3140"/>
    <cellStyle name="差_2006年34青海_财力性转移支付2010年预算参考数 4" xfId="3141"/>
    <cellStyle name="差_2006年34青海_省级财力12.12 2" xfId="3142"/>
    <cellStyle name="差_行政公检法测算_县市旗测算-新科目（含人口规模效应）_2014省级收入及财力12.12（更新后） 2" xfId="3143"/>
    <cellStyle name="差_2006年34青海_省级财力12.12 3" xfId="3144"/>
    <cellStyle name="差_行政公检法测算_县市旗测算-新科目（含人口规模效应）_2014省级收入及财力12.12（更新后） 3" xfId="3145"/>
    <cellStyle name="差_2006年全省财力计算表（中央、决算） 2" xfId="3146"/>
    <cellStyle name="差_2006年全省财力计算表（中央、决算） 3" xfId="3147"/>
    <cellStyle name="差_2006年全省财力计算表（中央、决算） 4" xfId="3148"/>
    <cellStyle name="差_2006年水利统计指标统计表 2" xfId="3149"/>
    <cellStyle name="差_2006年水利统计指标统计表 3" xfId="3150"/>
    <cellStyle name="差_2006年水利统计指标统计表 4" xfId="3151"/>
    <cellStyle name="差_2006年水利统计指标统计表_2014省级收入及财力12.12（更新后）" xfId="3152"/>
    <cellStyle name="差_2006年水利统计指标统计表_2014省级收入及财力12.12（更新后） 3" xfId="3153"/>
    <cellStyle name="差_河南 缺口县区测算(地方填报白)_财力性转移支付2010年预算参考数 4" xfId="3154"/>
    <cellStyle name="差_2006年水利统计指标统计表_财力性转移支付2010年预算参考数" xfId="3155"/>
    <cellStyle name="差_2006年水利统计指标统计表_财力性转移支付2010年预算参考数 2" xfId="3156"/>
    <cellStyle name="差_2006年水利统计指标统计表_财力性转移支付2010年预算参考数 3" xfId="3157"/>
    <cellStyle name="差_2006年水利统计指标统计表_省级财力12.12 3" xfId="3158"/>
    <cellStyle name="差_2007结算与财力(6.2) 2" xfId="3159"/>
    <cellStyle name="差_2007结算与财力(6.2) 3" xfId="3160"/>
    <cellStyle name="差_2007结算与财力(6.2) 4" xfId="3161"/>
    <cellStyle name="差_分县成本差异系数_民生政策最低支出需求 2 2" xfId="3162"/>
    <cellStyle name="差_2007结算与财力(6.2)_支出汇总" xfId="3163"/>
    <cellStyle name="差_2007结算与财力(6.2)_支出汇总 2" xfId="3164"/>
    <cellStyle name="差_2007年结算已定项目对账单" xfId="3165"/>
    <cellStyle name="差_2007年结算已定项目对账单 2 2" xfId="3166"/>
    <cellStyle name="差_2007年结算已定项目对账单 2 3" xfId="3167"/>
    <cellStyle name="差_行政（人员）_民生政策最低支出需求 2 2" xfId="3168"/>
    <cellStyle name="差_2007年结算已定项目对账单_2013省级预算附表" xfId="3169"/>
    <cellStyle name="差_2007年结算已定项目对账单_2013省级预算附表 2" xfId="3170"/>
    <cellStyle name="差_2007年结算已定项目对账单_2013省级预算附表 3" xfId="3171"/>
    <cellStyle name="差_Sheet1_2014省级收入12.2（更新后）" xfId="3172"/>
    <cellStyle name="差_2007年结算已定项目对账单_2014省级收入及财力12.12（更新后） 2" xfId="3173"/>
    <cellStyle name="差_2007年结算已定项目对账单_2014省级收入及财力12.12（更新后） 3" xfId="3174"/>
    <cellStyle name="差_2007年结算已定项目对账单_附表1-6" xfId="3175"/>
    <cellStyle name="差_2009年省对市县转移支付测算表(9.27) 2" xfId="3176"/>
    <cellStyle name="差_2007年结算已定项目对账单_附表1-6 2" xfId="3177"/>
    <cellStyle name="差_2009年省对市县转移支付测算表(9.27) 2 2" xfId="3178"/>
    <cellStyle name="差_2007年结算已定项目对账单_附表1-6 3" xfId="3179"/>
    <cellStyle name="差_2007年结算已定项目对账单_基金汇总" xfId="3180"/>
    <cellStyle name="差_2007年结算已定项目对账单_基金汇总 3" xfId="3181"/>
    <cellStyle name="差_2007年结算已定项目对账单_收入汇总" xfId="3182"/>
    <cellStyle name="差_2007年结算已定项目对账单_收入汇总 2" xfId="3183"/>
    <cellStyle name="差_2011年预算表格2010.12.9_2014省级收入及财力12.12（更新后） 3" xfId="3184"/>
    <cellStyle name="差_28四川_2014省级收入及财力12.12（更新后） 3" xfId="3185"/>
    <cellStyle name="差_2007年结算已定项目对账单_收入汇总 3" xfId="3186"/>
    <cellStyle name="差_2007年结算已定项目对账单_支出汇总" xfId="3187"/>
    <cellStyle name="差_2016年预算表格（公式）" xfId="3188"/>
    <cellStyle name="差_Xl0000071 2 2" xfId="3189"/>
    <cellStyle name="差_2007年结算已定项目对账单_支出汇总 2" xfId="3190"/>
    <cellStyle name="差_2016年预算表格（公式） 2" xfId="3191"/>
    <cellStyle name="差_2007年收支情况及2008年收支预计表(汇总表) 4" xfId="3192"/>
    <cellStyle name="差_2007年收支情况及2008年收支预计表(汇总表)_2014省级收入12.2（更新后）" xfId="3193"/>
    <cellStyle name="差_2007年收支情况及2008年收支预计表(汇总表)_2014省级收入12.2（更新后） 2" xfId="3194"/>
    <cellStyle name="差_2007年收支情况及2008年收支预计表(汇总表)_财力性转移支付2010年预算参考数" xfId="3195"/>
    <cellStyle name="差_34青海_1_2014省级收入及财力12.12（更新后） 2" xfId="3196"/>
    <cellStyle name="差_2007年收支情况及2008年收支预计表(汇总表)_财力性转移支付2010年预算参考数 3" xfId="3197"/>
    <cellStyle name="差_分县成本差异系数 2 2" xfId="3198"/>
    <cellStyle name="差_2007年收支情况及2008年收支预计表(汇总表)_财力性转移支付2010年预算参考数 4" xfId="3199"/>
    <cellStyle name="差_2007年收支情况及2008年收支预计表(汇总表)_省级财力12.12" xfId="3200"/>
    <cellStyle name="差_2007年收支情况及2008年收支预计表(汇总表)_省级财力12.12 2" xfId="3201"/>
    <cellStyle name="差_2007年收支情况及2008年收支预计表(汇总表)_省级财力12.12 3" xfId="3202"/>
    <cellStyle name="差_分县成本差异系数_不含人员经费系数_省级财力12.12" xfId="3203"/>
    <cellStyle name="差_2007年一般预算支出剔除" xfId="3204"/>
    <cellStyle name="差_2007年一般预算支出剔除 2" xfId="3205"/>
    <cellStyle name="差_2010年收入预测表（20091219)）_基金汇总" xfId="3206"/>
    <cellStyle name="差_2007年一般预算支出剔除 2 2" xfId="3207"/>
    <cellStyle name="差_2010年收入预测表（20091219)）_基金汇总 2" xfId="3208"/>
    <cellStyle name="差_2007年一般预算支出剔除 3" xfId="3209"/>
    <cellStyle name="差_成本差异系数（含人口规模）_2014省级收入及财力12.12（更新后）" xfId="3210"/>
    <cellStyle name="差_2007年一般预算支出剔除_2014省级收入12.2（更新后）" xfId="3211"/>
    <cellStyle name="差_2007年一般预算支出剔除_2014省级收入12.2（更新后） 2" xfId="3212"/>
    <cellStyle name="差_2007年一般预算支出剔除_2014省级收入12.2（更新后） 3" xfId="3213"/>
    <cellStyle name="差_行政公检法测算_民生政策最低支出需求_财力性转移支付2010年预算参考数" xfId="3214"/>
    <cellStyle name="差_2007年一般预算支出剔除_2014省级收入及财力12.12（更新后） 2" xfId="3215"/>
    <cellStyle name="差_2007年一般预算支出剔除_财力性转移支付2010年预算参考数" xfId="3216"/>
    <cellStyle name="差_2007年一般预算支出剔除_财力性转移支付2010年预算参考数 2" xfId="3217"/>
    <cellStyle name="差_2007年一般预算支出剔除_省级财力12.12" xfId="3218"/>
    <cellStyle name="差_2007年中央财政与河南省财政年终决算结算单 2" xfId="3219"/>
    <cellStyle name="差_34青海_2014省级收入12.2（更新后） 3" xfId="3220"/>
    <cellStyle name="差_测算结果汇总_省级财力12.12 3" xfId="3221"/>
    <cellStyle name="差_2007年中央财政与河南省财政年终决算结算单 2 2" xfId="3222"/>
    <cellStyle name="差_2007年中央财政与河南省财政年终决算结算单 3" xfId="3223"/>
    <cellStyle name="差_Book2_省级财力12.12 2" xfId="3224"/>
    <cellStyle name="差_2007年中央财政与河南省财政年终决算结算单 4" xfId="3225"/>
    <cellStyle name="差_Book2_省级财力12.12 3" xfId="3226"/>
    <cellStyle name="差_2007年中央财政与河南省财政年终决算结算单 5" xfId="3227"/>
    <cellStyle name="差_2007年中央财政与河南省财政年终决算结算单_2013省级预算附表" xfId="3228"/>
    <cellStyle name="差_2007年中央财政与河南省财政年终决算结算单_2014省级收入12.2（更新后） 3" xfId="3229"/>
    <cellStyle name="差_2007年中央财政与河南省财政年终决算结算单_2017年预算草案（债务） 2" xfId="3230"/>
    <cellStyle name="差_2007年中央财政与河南省财政年终决算结算单_2017年预算草案（债务） 3" xfId="3231"/>
    <cellStyle name="差_国有资本经营预算（2011年报省人大）_2017年预算草案（债务） 2" xfId="3232"/>
    <cellStyle name="差_2007年中央财政与河南省财政年终决算结算单_附表1-6 2" xfId="3233"/>
    <cellStyle name="差_2007年中央财政与河南省财政年终决算结算单_附表1-6 3" xfId="3234"/>
    <cellStyle name="差_2007年中央财政与河南省财政年终决算结算单_基金汇总 2" xfId="3235"/>
    <cellStyle name="差_2007年中央财政与河南省财政年终决算结算单_省级财力12.12 2" xfId="3236"/>
    <cellStyle name="差_2007年中央财政与河南省财政年终决算结算单_省级财力12.12 3" xfId="3237"/>
    <cellStyle name="差_2007年中央财政与河南省财政年终决算结算单_支出汇总" xfId="3238"/>
    <cellStyle name="差_2007年中央财政与河南省财政年终决算结算单_支出汇总 2" xfId="3239"/>
    <cellStyle name="差_2007年中央财政与河南省财政年终决算结算单_支出汇总 3" xfId="3240"/>
    <cellStyle name="差_2007一般预算支出口径剔除表 3" xfId="3241"/>
    <cellStyle name="差_2007一般预算支出口径剔除表 4" xfId="3242"/>
    <cellStyle name="差_分县成本差异系数_财力性转移支付2010年预算参考数" xfId="3243"/>
    <cellStyle name="差_2007一般预算支出口径剔除表_2014省级收入12.2（更新后） 2" xfId="3244"/>
    <cellStyle name="差_2007一般预算支出口径剔除表_2014省级收入12.2（更新后） 3" xfId="3245"/>
    <cellStyle name="差_2007一般预算支出口径剔除表_2014省级收入及财力12.12（更新后） 3" xfId="3246"/>
    <cellStyle name="差_2007一般预算支出口径剔除表_财力性转移支付2010年预算参考数" xfId="3247"/>
    <cellStyle name="差_2007一般预算支出口径剔除表_省级财力12.12" xfId="3248"/>
    <cellStyle name="差_河南 缺口县区测算(地方填报)_财力性转移支付2010年预算参考数" xfId="3249"/>
    <cellStyle name="差_2008计算资料（8月11日终稿） 3" xfId="3250"/>
    <cellStyle name="差_2008计算资料（8月11日终稿） 4" xfId="3251"/>
    <cellStyle name="差_2008计算资料（8月5） 4" xfId="3252"/>
    <cellStyle name="差_2008结算与财力(最终)" xfId="3253"/>
    <cellStyle name="差_附表 2 2" xfId="3254"/>
    <cellStyle name="差_2008结算与财力(最终) 2" xfId="3255"/>
    <cellStyle name="差_2008结算与财力(最终) 3" xfId="3256"/>
    <cellStyle name="差_2008结算与财力(最终) 4" xfId="3257"/>
    <cellStyle name="差_2008年财政收支预算草案(1.4) 2 2" xfId="3258"/>
    <cellStyle name="差_2008年财政收支预算草案(1.4) 2 2 2" xfId="3259"/>
    <cellStyle name="差_2008年财政收支预算草案(1.4)_2017年预算草案（债务）" xfId="3260"/>
    <cellStyle name="差_2008年财政收支预算草案(1.4)_2017年预算草案（债务） 2" xfId="3261"/>
    <cellStyle name="差_2011年预算表格2010.12.9 2 3" xfId="3262"/>
    <cellStyle name="差_2008年财政收支预算草案(1.4)_2017年预算草案（债务） 2 2" xfId="3263"/>
    <cellStyle name="差_2008年财政收支预算草案(1.4)_2017年预算草案（债务） 3" xfId="3264"/>
    <cellStyle name="差_2012-2013年经常性收入预测（1.1新口径）" xfId="3265"/>
    <cellStyle name="差_2008年财政收支预算草案(1.4)_收入汇总" xfId="3266"/>
    <cellStyle name="差_2008年财政收支预算草案(1.4)_收入汇总 2" xfId="3267"/>
    <cellStyle name="差_2008年财政收支预算草案(1.4)_收入汇总 3" xfId="3268"/>
    <cellStyle name="差_2008年财政收支预算草案(1.4)_支出汇总" xfId="3269"/>
    <cellStyle name="差_2008年财政收支预算草案(1.4)_支出汇总 2" xfId="3270"/>
    <cellStyle name="差_2008年财政收支预算草案(1.4)_支出汇总 3" xfId="3271"/>
    <cellStyle name="差_Book1_2012-2013年经常性收入预测（1.1新口径） 2" xfId="3272"/>
    <cellStyle name="差_2008年全省汇总收支计算表" xfId="3273"/>
    <cellStyle name="差_2008年全省汇总收支计算表_2014省级收入12.2（更新后） 2" xfId="3274"/>
    <cellStyle name="差_2008年全省汇总收支计算表_2014省级收入12.2（更新后） 3" xfId="3275"/>
    <cellStyle name="差_2008年全省汇总收支计算表_2014省级收入及财力12.12（更新后） 3" xfId="3276"/>
    <cellStyle name="差_2008年全省汇总收支计算表_财力性转移支付2010年预算参考数 2" xfId="3277"/>
    <cellStyle name="差_34青海 2 2" xfId="3278"/>
    <cellStyle name="差_2008年全省汇总收支计算表_财力性转移支付2010年预算参考数 2 2" xfId="3279"/>
    <cellStyle name="差_2008年全省汇总收支计算表_财力性转移支付2010年预算参考数 3" xfId="3280"/>
    <cellStyle name="差_2008年全省汇总收支计算表_财力性转移支付2010年预算参考数 4" xfId="3281"/>
    <cellStyle name="差_2008年全省汇总收支计算表_省级财力12.12" xfId="3282"/>
    <cellStyle name="差_2008年全省汇总收支计算表_省级财力12.12 2" xfId="3283"/>
    <cellStyle name="差_2008年全省人员信息 2 2" xfId="3284"/>
    <cellStyle name="差_2008年一般预算支出预计 2" xfId="3285"/>
    <cellStyle name="差_2008年一般预算支出预计 2 2" xfId="3286"/>
    <cellStyle name="差_2008年一般预算支出预计 3" xfId="3287"/>
    <cellStyle name="差_2008年一般预算支出预计 4" xfId="3288"/>
    <cellStyle name="差_2008年预计支出与2007年对比" xfId="3289"/>
    <cellStyle name="差_2008年预计支出与2007年对比 2" xfId="3290"/>
    <cellStyle name="差_Book1_2012-2013年经常性收入预测（1.1新口径） 3" xfId="3291"/>
    <cellStyle name="差_2008年预计支出与2007年对比 3" xfId="3292"/>
    <cellStyle name="差_2008年预计支出与2007年对比 4" xfId="3293"/>
    <cellStyle name="差_2008年支出核定" xfId="3294"/>
    <cellStyle name="差_2008年支出核定 2" xfId="3295"/>
    <cellStyle name="差_Xl0000068 2 3" xfId="3296"/>
    <cellStyle name="差_2008年支出核定 2 2" xfId="3297"/>
    <cellStyle name="差_2008年支出调整" xfId="3298"/>
    <cellStyle name="差_2008年支出调整 2" xfId="3299"/>
    <cellStyle name="差_2008年支出调整 2 2" xfId="3300"/>
    <cellStyle name="差_2008年支出调整 3" xfId="3301"/>
    <cellStyle name="差_2008年支出调整 4" xfId="3302"/>
    <cellStyle name="差_2008年支出调整_2014省级收入及财力12.12（更新后）" xfId="3303"/>
    <cellStyle name="差_2008年支出调整_2014省级收入及财力12.12（更新后） 3" xfId="3304"/>
    <cellStyle name="差_20111127汇报附表（8张）" xfId="3305"/>
    <cellStyle name="差_Book1_财力性转移支付2010年预算参考数 4" xfId="3306"/>
    <cellStyle name="差_2008年支出调整_财力性转移支付2010年预算参考数" xfId="3307"/>
    <cellStyle name="差_行政(燃修费)_财力性转移支付2010年预算参考数 4" xfId="3308"/>
    <cellStyle name="差_2008年支出调整_财力性转移支付2010年预算参考数 2" xfId="3309"/>
    <cellStyle name="差_2008年支出调整_财力性转移支付2010年预算参考数 3" xfId="3310"/>
    <cellStyle name="差_2008年支出调整_财力性转移支付2010年预算参考数 4" xfId="3311"/>
    <cellStyle name="差_2008年支出调整_省级财力12.12" xfId="3312"/>
    <cellStyle name="差_2008年支出调整_省级财力12.12 2" xfId="3313"/>
    <cellStyle name="差_2008年支出调整_省级财力12.12 3" xfId="3314"/>
    <cellStyle name="差_2009年财力测算情况11.19_基金汇总" xfId="3315"/>
    <cellStyle name="差_2009年财力测算情况11.19_基金汇总 2" xfId="3316"/>
    <cellStyle name="差_2009年财力测算情况11.19_基金汇总 3" xfId="3317"/>
    <cellStyle name="差_20161017---核定基数定表 2" xfId="3318"/>
    <cellStyle name="差_2009年财力测算情况11.19_收入汇总 3" xfId="3319"/>
    <cellStyle name="差_2009年财力测算情况11.19_支出汇总" xfId="3320"/>
    <cellStyle name="差_2009年财力测算情况11.19_支出汇总 2" xfId="3321"/>
    <cellStyle name="差_行政(燃修费)_民生政策最低支出需求_财力性转移支付2010年预算参考数 3" xfId="3322"/>
    <cellStyle name="差_2009年财力测算情况11.19_支出汇总 3" xfId="3323"/>
    <cellStyle name="差_复件 复件 2010年预算表格－2010-03-26-（含表间 公式） 2" xfId="3324"/>
    <cellStyle name="差_行政(燃修费)_民生政策最低支出需求_财力性转移支付2010年预算参考数 4" xfId="3325"/>
    <cellStyle name="差_2009年结算（最终） 2" xfId="3326"/>
    <cellStyle name="差_成本差异系数_2014省级收入12.2（更新后） 2" xfId="3327"/>
    <cellStyle name="差_河南 缺口县区测算(地方填报白)_2014省级收入12.2（更新后）" xfId="3328"/>
    <cellStyle name="差_2009年结算（最终） 3" xfId="3329"/>
    <cellStyle name="差_成本差异系数_2014省级收入12.2（更新后） 3" xfId="3330"/>
    <cellStyle name="差_2009年结算（最终） 4" xfId="3331"/>
    <cellStyle name="差_2009年结算（最终）_收入汇总" xfId="3332"/>
    <cellStyle name="差_2009年省对市县转移支付测算表(9.27) 3" xfId="3333"/>
    <cellStyle name="差_2009年省对市县转移支付测算表(9.27) 4" xfId="3334"/>
    <cellStyle name="差_2009年省对市县转移支付测算表(9.27)_2014省级收入及财力12.12（更新后） 3" xfId="3335"/>
    <cellStyle name="差_2009年省对市县转移支付测算表(9.27)_省级财力12.12 2" xfId="3336"/>
    <cellStyle name="差_2009年省对市县转移支付测算表(9.27)_省级财力12.12 3" xfId="3337"/>
    <cellStyle name="差_2009年省与市县结算（最终） 3" xfId="3338"/>
    <cellStyle name="差_2011年预算表格2010.12.9_2014省级收入及财力12.12（更新后）" xfId="3339"/>
    <cellStyle name="差_28四川_2014省级收入及财力12.12（更新后）" xfId="3340"/>
    <cellStyle name="差_2009年省与市县结算（最终） 4" xfId="3341"/>
    <cellStyle name="差_2009全省决算表（批复后）" xfId="3342"/>
    <cellStyle name="差_2009全省决算表（批复后） 2" xfId="3343"/>
    <cellStyle name="差_2009全省决算表（批复后） 3" xfId="3344"/>
    <cellStyle name="差_Book1_收入汇总 2" xfId="3345"/>
    <cellStyle name="差_2009全省决算表（批复后） 4" xfId="3346"/>
    <cellStyle name="差_Book1_收入汇总 3" xfId="3347"/>
    <cellStyle name="差_行政公检法测算_县市旗测算-新科目（含人口规模效应）_财力性转移支付2010年预算参考数 2" xfId="3348"/>
    <cellStyle name="差_2010.10.30" xfId="3349"/>
    <cellStyle name="差_国有资本经营预算（2011年报省人大） 2" xfId="3350"/>
    <cellStyle name="差_国有资本经营预算（2011年报省人大）_基金汇总 2" xfId="3351"/>
    <cellStyle name="差_2010.10.30 3" xfId="3352"/>
    <cellStyle name="差_2010年收入预测表（20091230)） 2" xfId="3353"/>
    <cellStyle name="差_国有资本经营预算（2011年报省人大） 2 3" xfId="3354"/>
    <cellStyle name="差_2010年全省供养人员" xfId="3355"/>
    <cellStyle name="差_行政(燃修费)_2014省级收入及财力12.12（更新后） 3" xfId="3356"/>
    <cellStyle name="差_2010年全省供养人员 2" xfId="3357"/>
    <cellStyle name="差_2010年全省供养人员 2 2" xfId="3358"/>
    <cellStyle name="差_2010年收入预测表（20091218)）_基金汇总" xfId="3359"/>
    <cellStyle name="差_2010年收入预测表（20091218)）_基金汇总 3" xfId="3360"/>
    <cellStyle name="差_2010年收入预测表（20091219)）" xfId="3361"/>
    <cellStyle name="差_2010年收入预测表（20091219)） 3" xfId="3362"/>
    <cellStyle name="差_2010年收入预测表（20091219)）_基金汇总 3" xfId="3363"/>
    <cellStyle name="差_2010年收入预测表（20091219)）_收入汇总" xfId="3364"/>
    <cellStyle name="差_2010年收入预测表（20091219)）_收入汇总 2" xfId="3365"/>
    <cellStyle name="差_2010年收入预测表（20091219)）_收入汇总 3" xfId="3366"/>
    <cellStyle name="差_2010年收入预测表（20091219)）_支出汇总" xfId="3367"/>
    <cellStyle name="差_2010年收入预测表（20091219)）_支出汇总 3" xfId="3368"/>
    <cellStyle name="差_2010年收入预测表（20091230)）" xfId="3369"/>
    <cellStyle name="差_2010年收入预测表（20091230)） 2 2" xfId="3370"/>
    <cellStyle name="差_2010年收入预测表（20091230)）_基金汇总 2" xfId="3371"/>
    <cellStyle name="差_行政公检法测算_民生政策最低支出需求_省级财力12.12 3" xfId="3372"/>
    <cellStyle name="差_2010年收入预测表（20091230)）_基金汇总 3" xfId="3373"/>
    <cellStyle name="差_2010年收入预测表（20091230)）_收入汇总" xfId="3374"/>
    <cellStyle name="差_2010年收入预测表（20091230)）_收入汇总 3" xfId="3375"/>
    <cellStyle name="差_分县成本差异系数_不含人员经费系数_2014省级收入及财力12.12（更新后）" xfId="3376"/>
    <cellStyle name="差_2010年收入预测表（20091230)）_支出汇总" xfId="3377"/>
    <cellStyle name="差_2010年收入预测表（20091230)）_支出汇总 2" xfId="3378"/>
    <cellStyle name="差_2010年收入预测表（20091230)）_支出汇总 3" xfId="3379"/>
    <cellStyle name="差_2010省对市县转移支付测算表(10-21） 4" xfId="3380"/>
    <cellStyle name="差_2010省对市县转移支付测算表(10-21）_2014省级收入12.2（更新后）" xfId="3381"/>
    <cellStyle name="差_2010省对市县转移支付测算表(10-21）_2014省级收入12.2（更新后） 2" xfId="3382"/>
    <cellStyle name="差_分析缺口率_2014省级收入及财力12.12（更新后）" xfId="3383"/>
    <cellStyle name="差_分县成本差异系数_民生政策最低支出需求_财力性转移支付2010年预算参考数 4" xfId="3384"/>
    <cellStyle name="差_2010省对市县转移支付测算表(10-21）_2014省级收入及财力12.12（更新后）" xfId="3385"/>
    <cellStyle name="差_2010省对市县转移支付测算表(10-21）_2014省级收入及财力12.12（更新后） 2" xfId="3386"/>
    <cellStyle name="差_2010省对市县转移支付测算表(10-21）_2014省级收入及财力12.12（更新后） 3" xfId="3387"/>
    <cellStyle name="差_2010省对市县转移支付测算表(10-21）_省级财力12.12 2" xfId="3388"/>
    <cellStyle name="差_财政供养人员_2014省级收入及财力12.12（更新后） 2" xfId="3389"/>
    <cellStyle name="差_行政(燃修费)_民生政策最低支出需求_省级财力12.12 3" xfId="3390"/>
    <cellStyle name="差_2010省对市县转移支付测算表(10-21）_省级财力12.12 3" xfId="3391"/>
    <cellStyle name="差_财政供养人员_2014省级收入及财力12.12（更新后） 3" xfId="3392"/>
    <cellStyle name="差_2010省级行政性收费专项收入批复_基金汇总" xfId="3393"/>
    <cellStyle name="差_2010省级行政性收费专项收入批复_基金汇总 2" xfId="3394"/>
    <cellStyle name="差_2010省级行政性收费专项收入批复_支出汇总" xfId="3395"/>
    <cellStyle name="差_财政厅编制用表（2011年报省人大）_2017年预算草案（债务）" xfId="3396"/>
    <cellStyle name="差_2010省级行政性收费专项收入批复_支出汇总 2" xfId="3397"/>
    <cellStyle name="差_财政厅编制用表（2011年报省人大）_2017年预算草案（债务） 2" xfId="3398"/>
    <cellStyle name="差_2010省级行政性收费专项收入批复_支出汇总 3" xfId="3399"/>
    <cellStyle name="差_财政厅编制用表（2011年报省人大）_2017年预算草案（债务） 3" xfId="3400"/>
    <cellStyle name="差_20111127汇报附表（8张）_基金汇总 3" xfId="3401"/>
    <cellStyle name="差_20111127汇报附表（8张）_收入汇总" xfId="3402"/>
    <cellStyle name="差_财政供养人员 3" xfId="3403"/>
    <cellStyle name="差_20111127汇报附表（8张）_收入汇总 2" xfId="3404"/>
    <cellStyle name="差_20111127汇报附表（8张）_收入汇总 3" xfId="3405"/>
    <cellStyle name="差_财政厅编制用表（2011年报省人大）_2014省级收入及财力12.12（更新后） 2" xfId="3406"/>
    <cellStyle name="差_20111127汇报附表（8张）_支出汇总" xfId="3407"/>
    <cellStyle name="差_Book1_2016年结算与财力5.17 2" xfId="3408"/>
    <cellStyle name="差_Material reprot In Dec (3)" xfId="3409"/>
    <cellStyle name="差_分析缺口率_省级财力12.12" xfId="3410"/>
    <cellStyle name="差_20111127汇报附表（8张）_支出汇总 2" xfId="3411"/>
    <cellStyle name="差_Book1_2016年结算与财力5.17 2 2" xfId="3412"/>
    <cellStyle name="差_Material reprot In Dec (3) 2" xfId="3413"/>
    <cellStyle name="差_分析缺口率_省级财力12.12 2" xfId="3414"/>
    <cellStyle name="差_20111127汇报附表（8张）_支出汇总 3" xfId="3415"/>
    <cellStyle name="差_Material reprot In Dec (3) 3" xfId="3416"/>
    <cellStyle name="差_分析缺口率_省级财力12.12 3" xfId="3417"/>
    <cellStyle name="差_2011年全省及省级预计12-31" xfId="3418"/>
    <cellStyle name="差_2011年全省及省级预计12-31 2" xfId="3419"/>
    <cellStyle name="差_2011年全省及省级预计2011-12-12" xfId="3420"/>
    <cellStyle name="差_2011年全省及省级预计2011-12-12_基金汇总" xfId="3421"/>
    <cellStyle name="差_2011年全省及省级预计2011-12-12_基金汇总 2" xfId="3422"/>
    <cellStyle name="差_2011年全省及省级预计2011-12-12_基金汇总 3" xfId="3423"/>
    <cellStyle name="差_成本差异系数" xfId="3424"/>
    <cellStyle name="差_2011年全省及省级预计2011-12-12_收入汇总 3" xfId="3425"/>
    <cellStyle name="差_2011年全省及省级预计2011-12-12_支出汇总" xfId="3426"/>
    <cellStyle name="差_2011年全省及省级预计2011-12-12_支出汇总 2" xfId="3427"/>
    <cellStyle name="差_2011年全省及省级预计2011-12-12_支出汇总 3" xfId="3428"/>
    <cellStyle name="差_2011年预算表格2010.12.9 3" xfId="3429"/>
    <cellStyle name="差_28四川 3" xfId="3430"/>
    <cellStyle name="差_复件 2012年地方财政公共预算分级平衡情况表 4" xfId="3431"/>
    <cellStyle name="差_2011年预算表格2010.12.9 4" xfId="3432"/>
    <cellStyle name="差_28四川 4" xfId="3433"/>
    <cellStyle name="差_30云南_1_2014省级收入12.2（更新后）" xfId="3434"/>
    <cellStyle name="差_2011年预算表格2010.12.9 5" xfId="3435"/>
    <cellStyle name="差_2011年预算表格2010.12.9_2013省级预算附表" xfId="3436"/>
    <cellStyle name="差_2011年预算表格2010.12.9_2013省级预算附表 3" xfId="3437"/>
    <cellStyle name="差_2011年预算表格2010.12.9_2014省级收入12.2（更新后） 2" xfId="3438"/>
    <cellStyle name="差_28四川_2014省级收入12.2（更新后） 2" xfId="3439"/>
    <cellStyle name="差_2011年预算表格2010.12.9_2014省级收入12.2（更新后） 3" xfId="3440"/>
    <cellStyle name="差_28四川_2014省级收入12.2（更新后） 3" xfId="3441"/>
    <cellStyle name="差_电力公司增值税划转 2" xfId="3442"/>
    <cellStyle name="差_2011年预算表格2010.12.9_2014省级收入及财力12.12（更新后） 2" xfId="3443"/>
    <cellStyle name="差_28四川_2014省级收入及财力12.12（更新后） 2" xfId="3444"/>
    <cellStyle name="差_2011年预算表格2010.12.9_2017年预算草案（债务）" xfId="3445"/>
    <cellStyle name="差_2011年预算表格2010.12.9_2017年预算草案（债务） 2" xfId="3446"/>
    <cellStyle name="差_2011年预算表格2010.12.9_2017年预算草案（债务） 3" xfId="3447"/>
    <cellStyle name="差_2011年预算表格2010.12.9_附表1-6 3" xfId="3448"/>
    <cellStyle name="差_2011年预算表格2010.12.9_基金汇总" xfId="3449"/>
    <cellStyle name="差_2011年预算表格2010.12.9_基金汇总 2" xfId="3450"/>
    <cellStyle name="差_2011年预算表格2010.12.9_基金汇总 3" xfId="3451"/>
    <cellStyle name="差_2011年预算表格2010.12.9_收入汇总" xfId="3452"/>
    <cellStyle name="差_2011年预算表格2010.12.9_收入汇总 2" xfId="3453"/>
    <cellStyle name="差_分县成本差异系数_不含人员经费系数" xfId="3454"/>
    <cellStyle name="差_2011年预算表格2010.12.9_收入汇总 3" xfId="3455"/>
    <cellStyle name="差_2011年预算表格2010.12.9_支出汇总 2" xfId="3456"/>
    <cellStyle name="差_2011年预算大表11-26" xfId="3457"/>
    <cellStyle name="差_2011年预算大表11-26 2 2" xfId="3458"/>
    <cellStyle name="差_2011年预算大表11-26 2 2 2" xfId="3459"/>
    <cellStyle name="差_2011年预算大表11-26 3 2" xfId="3460"/>
    <cellStyle name="差_2011年预算大表11-26_2017年预算草案（债务）" xfId="3461"/>
    <cellStyle name="差_行政公检法测算_财力性转移支付2010年预算参考数" xfId="3462"/>
    <cellStyle name="差_2011年预算大表11-26_2017年预算草案（债务） 2" xfId="3463"/>
    <cellStyle name="差_国有资本经营预算（2011年报省人大）_2014省级收入12.2（更新后）" xfId="3464"/>
    <cellStyle name="差_行政公检法测算_财力性转移支付2010年预算参考数 2" xfId="3465"/>
    <cellStyle name="差_2011年预算大表11-26_基金汇总 2" xfId="3466"/>
    <cellStyle name="差_2011年预算大表11-26_基金汇总 3" xfId="3467"/>
    <cellStyle name="差_2011年预算大表11-26_收入汇总" xfId="3468"/>
    <cellStyle name="差_2011年预算大表11-26_收入汇总 2 2" xfId="3469"/>
    <cellStyle name="差_2011年预算大表11-26_支出汇总 2 2" xfId="3470"/>
    <cellStyle name="差_2011年预算大表11-26_支出汇总 3" xfId="3471"/>
    <cellStyle name="差_2012-2013年经常性收入预测（1.1新口径） 2" xfId="3472"/>
    <cellStyle name="差_2012-2013年经常性收入预测（1.1新口径） 2 2" xfId="3473"/>
    <cellStyle name="差_测算总表 3" xfId="3474"/>
    <cellStyle name="差_2012-2013年经常性收入预测（1.1新口径） 3" xfId="3475"/>
    <cellStyle name="差_2012-2013年经常性收入预测（1.1新口径） 4" xfId="3476"/>
    <cellStyle name="差_2012年国有资本经营预算收支总表 2" xfId="3477"/>
    <cellStyle name="差_Material reprot In Dec 6" xfId="3478"/>
    <cellStyle name="差_2012年结算与财力5.3" xfId="3479"/>
    <cellStyle name="差_2012年结算与财力5.3 2" xfId="3480"/>
    <cellStyle name="差_2012年结算与财力5.3 2 2" xfId="3481"/>
    <cellStyle name="差_行政(燃修费)_不含人员经费系数_2014省级收入及财力12.12（更新后） 3" xfId="3482"/>
    <cellStyle name="差_2012年结算与财力5.3 3" xfId="3483"/>
    <cellStyle name="差_2012年结算与财力5.3 4" xfId="3484"/>
    <cellStyle name="差_2012年结余使用 3" xfId="3485"/>
    <cellStyle name="差_22湖南_2014省级收入及财力12.12（更新后） 3" xfId="3486"/>
    <cellStyle name="差_2012年结余使用 4" xfId="3487"/>
    <cellStyle name="差_2012年省级平衡表 2" xfId="3488"/>
    <cellStyle name="差_河南省----2009-05-21（补充数据）_基金汇总 2" xfId="3489"/>
    <cellStyle name="差_2012年省级平衡表 2 2" xfId="3490"/>
    <cellStyle name="差_2012年省级平衡表 3" xfId="3491"/>
    <cellStyle name="差_2012年省级平衡表 4" xfId="3492"/>
    <cellStyle name="差_行政（人员）_不含人员经费系数_2014省级收入12.2（更新后）" xfId="3493"/>
    <cellStyle name="差_2012年省级一般预算收入计划" xfId="3494"/>
    <cellStyle name="差_2012年省级一般预算收入计划 3" xfId="3495"/>
    <cellStyle name="差_2013省级预算附表" xfId="3496"/>
    <cellStyle name="差_2013省级预算附表 2" xfId="3497"/>
    <cellStyle name="差_2013省级预算附表 2 2" xfId="3498"/>
    <cellStyle name="差_20160105省级2016年预算情况表（最新）" xfId="3499"/>
    <cellStyle name="差_20160105省级2016年预算情况表（最新） 2" xfId="3500"/>
    <cellStyle name="差_20160105省级2016年预算情况表（最新） 2 3" xfId="3501"/>
    <cellStyle name="差_20160105省级2016年预算情况表（最新） 3" xfId="3502"/>
    <cellStyle name="差_20160105省级2016年预算情况表（最新）_2017年预算草案（债务）" xfId="3503"/>
    <cellStyle name="差_20160105省级2016年预算情况表（最新）_2017年预算草案（债务） 2" xfId="3504"/>
    <cellStyle name="差_20160105省级2016年预算情况表（最新）_支出汇总 2" xfId="3505"/>
    <cellStyle name="差_20160105省级2016年预算情况表（最新）_支出汇总 3" xfId="3506"/>
    <cellStyle name="差_20161017---核定基数定表" xfId="3507"/>
    <cellStyle name="差_30云南_1 2 2" xfId="3508"/>
    <cellStyle name="差_20161017---核定基数定表 2 2" xfId="3509"/>
    <cellStyle name="差_2016年财政专项清理表 2" xfId="3510"/>
    <cellStyle name="差_2016年财政专项清理表 2 2" xfId="3511"/>
    <cellStyle name="差_2016年财政专项清理表 3" xfId="3512"/>
    <cellStyle name="常规 11 7" xfId="3513"/>
    <cellStyle name="差_2016年财政总决算生成表全套0417 -平衡表 2" xfId="3514"/>
    <cellStyle name="差_33甘肃 3" xfId="3515"/>
    <cellStyle name="差_2016年财政总决算生成表全套0417 -平衡表 2 2" xfId="3516"/>
    <cellStyle name="差_财政厅编制用表（2011年报省人大）" xfId="3517"/>
    <cellStyle name="差_2016年财政总决算生成表全套0417 -平衡表 3" xfId="3518"/>
    <cellStyle name="差_33甘肃 4" xfId="3519"/>
    <cellStyle name="差_2016年结算与财力5.17" xfId="3520"/>
    <cellStyle name="差_2016年结算与财力5.17 2" xfId="3521"/>
    <cellStyle name="差_2016年结算与财力5.17 2 2" xfId="3522"/>
    <cellStyle name="差_2016年结算与财力5.17 3" xfId="3523"/>
    <cellStyle name="差_2016年结算与财力5.17 4" xfId="3524"/>
    <cellStyle name="差_material report in Jul 2 2" xfId="3525"/>
    <cellStyle name="差_2016省级收入1.3" xfId="3526"/>
    <cellStyle name="差_20170103省级2017年预算情况表" xfId="3527"/>
    <cellStyle name="差_Xl0000302" xfId="3528"/>
    <cellStyle name="差_20170103省级2017年预算情况表 2" xfId="3529"/>
    <cellStyle name="差_Xl0000302 2" xfId="3530"/>
    <cellStyle name="差_20170103省级2017年预算情况表 3" xfId="3531"/>
    <cellStyle name="差_Xl0000302 3" xfId="3532"/>
    <cellStyle name="差_2017年预算草案（债务）" xfId="3533"/>
    <cellStyle name="差_2017年预算草案（债务） 2" xfId="3534"/>
    <cellStyle name="差_行政公检法测算_不含人员经费系数_2014省级收入及财力12.12（更新后） 3" xfId="3535"/>
    <cellStyle name="差_2017年预算草案（债务） 2 2" xfId="3536"/>
    <cellStyle name="差_2017年预算草案（债务） 3" xfId="3537"/>
    <cellStyle name="差_20河南" xfId="3538"/>
    <cellStyle name="差_20河南 2" xfId="3539"/>
    <cellStyle name="差_20河南 2 2" xfId="3540"/>
    <cellStyle name="差_20河南 3" xfId="3541"/>
    <cellStyle name="差_20河南 4" xfId="3542"/>
    <cellStyle name="差_20河南(财政部2010年县级基本财力测算数据)" xfId="3543"/>
    <cellStyle name="差_20河南(财政部2010年县级基本财力测算数据)_2014省级收入及财力12.12（更新后） 3" xfId="3544"/>
    <cellStyle name="差_20河南(财政部2010年县级基本财力测算数据)_省级财力12.12" xfId="3545"/>
    <cellStyle name="差_行政公检法测算_财力性转移支付2010年预算参考数 4" xfId="3546"/>
    <cellStyle name="差_20河南_2014省级收入12.2（更新后）" xfId="3547"/>
    <cellStyle name="差_20河南_2014省级收入12.2（更新后） 2" xfId="3548"/>
    <cellStyle name="差_20河南_财力性转移支付2010年预算参考数 2" xfId="3549"/>
    <cellStyle name="差_20河南_财力性转移支付2010年预算参考数 4" xfId="3550"/>
    <cellStyle name="差_20河南_省级财力12.12" xfId="3551"/>
    <cellStyle name="差_20河南_省级财力12.12 3" xfId="3552"/>
    <cellStyle name="差_20河南省" xfId="3553"/>
    <cellStyle name="差_第一部分：综合全 5" xfId="3554"/>
    <cellStyle name="差_分析缺口率_2014省级收入12.2（更新后）" xfId="3555"/>
    <cellStyle name="差_20河南省 2" xfId="3556"/>
    <cellStyle name="差_分析缺口率_2014省级收入12.2（更新后） 2" xfId="3557"/>
    <cellStyle name="差_20河南省 2 2" xfId="3558"/>
    <cellStyle name="差_行政(燃修费)_省级财力12.12 3" xfId="3559"/>
    <cellStyle name="差_20河南省 3" xfId="3560"/>
    <cellStyle name="差_分析缺口率_2014省级收入12.2（更新后） 3" xfId="3561"/>
    <cellStyle name="差_20河南省 4" xfId="3562"/>
    <cellStyle name="差_21.2017年全省基金收入" xfId="3563"/>
    <cellStyle name="差_21.2017年全省基金收入 3" xfId="3564"/>
    <cellStyle name="差_22.2017年全省基金支出" xfId="3565"/>
    <cellStyle name="差_22.2017年全省基金支出 2" xfId="3566"/>
    <cellStyle name="差_22湖南" xfId="3567"/>
    <cellStyle name="差_22湖南 2" xfId="3568"/>
    <cellStyle name="差_22湖南 2 2" xfId="3569"/>
    <cellStyle name="差_22湖南 3" xfId="3570"/>
    <cellStyle name="差_成本差异系数_2014省级收入及财力12.12（更新后） 2" xfId="3571"/>
    <cellStyle name="差_22湖南 4" xfId="3572"/>
    <cellStyle name="差_成本差异系数_2014省级收入及财力12.12（更新后） 3" xfId="3573"/>
    <cellStyle name="差_22湖南_财力性转移支付2010年预算参考数 2" xfId="3574"/>
    <cellStyle name="差_22湖南_财力性转移支付2010年预算参考数 4" xfId="3575"/>
    <cellStyle name="差_27重庆 2 2" xfId="3576"/>
    <cellStyle name="差_27重庆_2014省级收入及财力12.12（更新后）" xfId="3577"/>
    <cellStyle name="差_27重庆_2014省级收入及财力12.12（更新后） 2" xfId="3578"/>
    <cellStyle name="差_27重庆_财力性转移支付2010年预算参考数" xfId="3579"/>
    <cellStyle name="差_行政公检法测算_县市旗测算-新科目（含人口规模效应）_财力性转移支付2010年预算参考数 3" xfId="3580"/>
    <cellStyle name="差_27重庆_财力性转移支付2010年预算参考数 2" xfId="3581"/>
    <cellStyle name="差_27重庆_财力性转移支付2010年预算参考数 2 2" xfId="3582"/>
    <cellStyle name="差_测算总表_2014省级收入及财力12.12（更新后）" xfId="3583"/>
    <cellStyle name="差_27重庆_财力性转移支付2010年预算参考数 3" xfId="3584"/>
    <cellStyle name="差_27重庆_财力性转移支付2010年预算参考数 4" xfId="3585"/>
    <cellStyle name="差_河南 缺口县区测算(地方填报)" xfId="3586"/>
    <cellStyle name="差_27重庆_省级财力12.12 2" xfId="3587"/>
    <cellStyle name="差_27重庆_省级财力12.12 3" xfId="3588"/>
    <cellStyle name="差_成本差异系数_省级财力12.12" xfId="3589"/>
    <cellStyle name="差_28四川_财力性转移支付2010年预算参考数" xfId="3590"/>
    <cellStyle name="差_28四川_财力性转移支付2010年预算参考数 2" xfId="3591"/>
    <cellStyle name="差_28四川_财力性转移支付2010年预算参考数 2 2" xfId="3592"/>
    <cellStyle name="差_28四川_财力性转移支付2010年预算参考数 3" xfId="3593"/>
    <cellStyle name="差_28四川_财力性转移支付2010年预算参考数 4" xfId="3594"/>
    <cellStyle name="差_Material reprot In Dec" xfId="3595"/>
    <cellStyle name="差_30云南" xfId="3596"/>
    <cellStyle name="差_30云南 2" xfId="3597"/>
    <cellStyle name="差_30云南 2 2" xfId="3598"/>
    <cellStyle name="差_30云南 4" xfId="3599"/>
    <cellStyle name="差_30云南_1 2" xfId="3600"/>
    <cellStyle name="差_30云南_1_2014省级收入12.2（更新后） 2" xfId="3601"/>
    <cellStyle name="差_30云南_1_2014省级收入12.2（更新后） 3" xfId="3602"/>
    <cellStyle name="差_30云南_1_2014省级收入及财力12.12（更新后）" xfId="3603"/>
    <cellStyle name="差_30云南_1_2014省级收入及财力12.12（更新后） 2" xfId="3604"/>
    <cellStyle name="差_30云南_1_2014省级收入及财力12.12（更新后） 3" xfId="3605"/>
    <cellStyle name="差_分县成本差异系数_2014省级收入及财力12.12（更新后） 2" xfId="3606"/>
    <cellStyle name="差_30云南_1_财力性转移支付2010年预算参考数" xfId="3607"/>
    <cellStyle name="差_33甘肃" xfId="3608"/>
    <cellStyle name="差_33甘肃 2" xfId="3609"/>
    <cellStyle name="差_33甘肃 2 2" xfId="3610"/>
    <cellStyle name="差_国有资本经营预算（2011年报省人大）_2017年预算草案（债务） 3" xfId="3611"/>
    <cellStyle name="差_34青海" xfId="3612"/>
    <cellStyle name="差_34青海_1 2 2" xfId="3613"/>
    <cellStyle name="差_不含人员经费系数 3" xfId="3614"/>
    <cellStyle name="差_34青海_1 3" xfId="3615"/>
    <cellStyle name="差_测算结果_省级财力12.12 2" xfId="3616"/>
    <cellStyle name="差_34青海_1_2014省级收入12.2（更新后） 2" xfId="3617"/>
    <cellStyle name="差_34青海_1_2014省级收入12.2（更新后） 3" xfId="3618"/>
    <cellStyle name="差_34青海_1_2014省级收入及财力12.12（更新后）" xfId="3619"/>
    <cellStyle name="差_34青海_1_2014省级收入及财力12.12（更新后） 3" xfId="3620"/>
    <cellStyle name="差_34青海_1_财力性转移支付2010年预算参考数" xfId="3621"/>
    <cellStyle name="差_34青海_1_财力性转移支付2010年预算参考数 2" xfId="3622"/>
    <cellStyle name="差_34青海_1_财力性转移支付2010年预算参考数 2 2" xfId="3623"/>
    <cellStyle name="差_34青海_1_财力性转移支付2010年预算参考数 3" xfId="3624"/>
    <cellStyle name="差_34青海_1_财力性转移支付2010年预算参考数 4" xfId="3625"/>
    <cellStyle name="差_34青海_1_省级财力12.12" xfId="3626"/>
    <cellStyle name="差_34青海_1_省级财力12.12 2" xfId="3627"/>
    <cellStyle name="差_34青海_1_省级财力12.12 3" xfId="3628"/>
    <cellStyle name="差_410927000_台前县_2014省级收入及财力12.12（更新后） 2" xfId="3629"/>
    <cellStyle name="差_34青海_财力性转移支付2010年预算参考数 2" xfId="3630"/>
    <cellStyle name="差_34青海_财力性转移支付2010年预算参考数 2 2" xfId="3631"/>
    <cellStyle name="差_财力差异计算表(不含非农业区) 4" xfId="3632"/>
    <cellStyle name="差_34青海_财力性转移支付2010年预算参考数 3" xfId="3633"/>
    <cellStyle name="差_成本差异系数（含人口规模） 2" xfId="3634"/>
    <cellStyle name="差_34青海_财力性转移支付2010年预算参考数 4" xfId="3635"/>
    <cellStyle name="差_成本差异系数（含人口规模） 3" xfId="3636"/>
    <cellStyle name="差_410927000_台前县 2 2" xfId="3637"/>
    <cellStyle name="差_410927000_台前县 4" xfId="3638"/>
    <cellStyle name="差_410927000_台前县_2014省级收入12.2（更新后）" xfId="3639"/>
    <cellStyle name="差_行政(燃修费)_县市旗测算-新科目（含人口规模效应）_财力性转移支付2010年预算参考数 2 2" xfId="3640"/>
    <cellStyle name="差_410927000_台前县_2014省级收入及财力12.12（更新后）" xfId="3641"/>
    <cellStyle name="差_410927000_台前县_2014省级收入及财力12.12（更新后） 3" xfId="3642"/>
    <cellStyle name="差_410927000_台前县_省级财力12.12 2" xfId="3643"/>
    <cellStyle name="差_5.2017省本级收入 2" xfId="3644"/>
    <cellStyle name="差_行政公检法测算_不含人员经费系数" xfId="3645"/>
    <cellStyle name="差_530623_2006年县级财政报表附表" xfId="3646"/>
    <cellStyle name="差_530629_2006年县级财政报表附表" xfId="3647"/>
    <cellStyle name="差_530629_2006年县级财政报表附表 2" xfId="3648"/>
    <cellStyle name="差_530629_2006年县级财政报表附表 3" xfId="3649"/>
    <cellStyle name="差_530629_2006年县级财政报表附表 4" xfId="3650"/>
    <cellStyle name="差_5334_2006年迪庆县级财政报表附表 2 2" xfId="3651"/>
    <cellStyle name="差_5334_2006年迪庆县级财政报表附表 3" xfId="3652"/>
    <cellStyle name="差_5334_2006年迪庆县级财政报表附表 4" xfId="3653"/>
    <cellStyle name="差_6.2017省本级支出" xfId="3654"/>
    <cellStyle name="差_6.2017省本级支出 2" xfId="3655"/>
    <cellStyle name="差_6.2017省本级支出 3" xfId="3656"/>
    <cellStyle name="差_Book1" xfId="3657"/>
    <cellStyle name="差_河南省----2009-05-21（补充数据）_2017年预算草案（债务） 2" xfId="3658"/>
    <cellStyle name="差_Book1 2 2" xfId="3659"/>
    <cellStyle name="差_Book1_2012年省级平衡简表（用）" xfId="3660"/>
    <cellStyle name="差_行政（人员）_县市旗测算-新科目（含人口规模效应） 4" xfId="3661"/>
    <cellStyle name="差_Book1_2012年省级平衡简表（用） 2 2" xfId="3662"/>
    <cellStyle name="差_Sheet1_全省基金收支 3" xfId="3663"/>
    <cellStyle name="差_Book1_2012年省级平衡简表（用） 3" xfId="3664"/>
    <cellStyle name="差_Book1_2013省级预算附表 3" xfId="3665"/>
    <cellStyle name="差_Book1_2016年结算与财力5.17 3" xfId="3666"/>
    <cellStyle name="差_Book1_5.2017省本级收入" xfId="3667"/>
    <cellStyle name="差_Book1_5.2017省本级收入 2" xfId="3668"/>
    <cellStyle name="差_行政(燃修费)_县市旗测算-新科目（含人口规模效应）_财力性转移支付2010年预算参考数 4" xfId="3669"/>
    <cellStyle name="差_Book1_5.2017省本级收入 2 2" xfId="3670"/>
    <cellStyle name="差_Book1_5.2017省本级收入 3" xfId="3671"/>
    <cellStyle name="差_Book1_财力性转移支付2010年预算参考数" xfId="3672"/>
    <cellStyle name="差_Book1_附表1-6" xfId="3673"/>
    <cellStyle name="差_Book1_附表1-6 2" xfId="3674"/>
    <cellStyle name="差_Book1_附表1-6 3" xfId="3675"/>
    <cellStyle name="差_Book1_支出汇总 2" xfId="3676"/>
    <cellStyle name="差_Book1_支出汇总 3" xfId="3677"/>
    <cellStyle name="差_Book2 2 2" xfId="3678"/>
    <cellStyle name="差_复件 2012年地方财政公共预算分级平衡情况表" xfId="3679"/>
    <cellStyle name="差_Book2_2014省级收入及财力12.12（更新后）" xfId="3680"/>
    <cellStyle name="差_Book2_2014省级收入及财力12.12（更新后） 2" xfId="3681"/>
    <cellStyle name="差_Book2_2014省级收入及财力12.12（更新后） 3" xfId="3682"/>
    <cellStyle name="差_Book2_财力性转移支付2010年预算参考数" xfId="3683"/>
    <cellStyle name="差_Book2_财力性转移支付2010年预算参考数 2" xfId="3684"/>
    <cellStyle name="差_Book2_财力性转移支付2010年预算参考数 3" xfId="3685"/>
    <cellStyle name="差_Book2_财力性转移支付2010年预算参考数 4" xfId="3686"/>
    <cellStyle name="差_Book2_省级财力12.12" xfId="3687"/>
    <cellStyle name="差_M01-2(州市补助收入) 2" xfId="3688"/>
    <cellStyle name="差_M01-2(州市补助收入) 2 2" xfId="3689"/>
    <cellStyle name="差_M01-2(州市补助收入) 3" xfId="3690"/>
    <cellStyle name="差_M01-2(州市补助收入) 4" xfId="3691"/>
    <cellStyle name="差_material report in Jul" xfId="3692"/>
    <cellStyle name="差_material report in Jun" xfId="3693"/>
    <cellStyle name="差_material report in Jun 2 2" xfId="3694"/>
    <cellStyle name="差_material report in Jun 3" xfId="3695"/>
    <cellStyle name="差_material report in May" xfId="3696"/>
    <cellStyle name="差_复件 复件 2010年预算表格－2010-03-26-（含表间 公式） 2 2" xfId="3697"/>
    <cellStyle name="差_material report in May 2 2" xfId="3698"/>
    <cellStyle name="差_material report in May 3" xfId="3699"/>
    <cellStyle name="差_行政（人员）_不含人员经费系数_财力性转移支付2010年预算参考数 2" xfId="3700"/>
    <cellStyle name="差_Material reprot In Apr (2)" xfId="3701"/>
    <cellStyle name="差_Material reprot In Apr (2) 2" xfId="3702"/>
    <cellStyle name="差_财力差异计算表(不含非农业区)_2014省级收入12.2（更新后） 3" xfId="3703"/>
    <cellStyle name="差_Material reprot In Apr (2) 3" xfId="3704"/>
    <cellStyle name="差_Material reprot In Dec 2" xfId="3705"/>
    <cellStyle name="差_Material reprot In Dec 2 2" xfId="3706"/>
    <cellStyle name="差_Material reprot In Feb (2) 2" xfId="3707"/>
    <cellStyle name="差_Material reprot In Feb (2) 3" xfId="3708"/>
    <cellStyle name="差_Material reprot In Mar 2 2" xfId="3709"/>
    <cellStyle name="差_Sheet1" xfId="3710"/>
    <cellStyle name="差_Sheet1 2" xfId="3711"/>
    <cellStyle name="差_Sheet1 2 2" xfId="3712"/>
    <cellStyle name="差_Sheet1 3" xfId="3713"/>
    <cellStyle name="差_Sheet1 4" xfId="3714"/>
    <cellStyle name="差_Sheet1_1 3" xfId="3715"/>
    <cellStyle name="差_Sheet1_2 2" xfId="3716"/>
    <cellStyle name="差_河南 缺口县区测算(地方填报白)_财力性转移支付2010年预算参考数 2 2" xfId="3717"/>
    <cellStyle name="差_Sheet1_2 3" xfId="3718"/>
    <cellStyle name="差_Sheet1_2014省级收入12.2（更新后） 2" xfId="3719"/>
    <cellStyle name="差_Sheet1_2014省级收入及财力12.12（更新后）" xfId="3720"/>
    <cellStyle name="差_Sheet1_2014省级收入及财力12.12（更新后） 2" xfId="3721"/>
    <cellStyle name="差_Sheet1_2014省级收入及财力12.12（更新后） 3" xfId="3722"/>
    <cellStyle name="差_Sheet1_Sheet2 3" xfId="3723"/>
    <cellStyle name="差_Sheet1_省级财力12.12" xfId="3724"/>
    <cellStyle name="差_Sheet1_省级财力12.12 2" xfId="3725"/>
    <cellStyle name="差_Sheet1_省级财力12.12 3" xfId="3726"/>
    <cellStyle name="差_Sheet2" xfId="3727"/>
    <cellStyle name="差_附表_2014省级收入及财力12.12（更新后）" xfId="3728"/>
    <cellStyle name="差_Sheet2 2" xfId="3729"/>
    <cellStyle name="差_财政供养人员_财力性转移支付2010年预算参考数" xfId="3730"/>
    <cellStyle name="差_附表_2014省级收入及财力12.12（更新后） 2" xfId="3731"/>
    <cellStyle name="差_Sheet2_1 2 2" xfId="3732"/>
    <cellStyle name="差_Sheet2_1 3" xfId="3733"/>
    <cellStyle name="差_Xl0000068_2017年预算草案（债务）" xfId="3734"/>
    <cellStyle name="差_Xl0000068_基金汇总" xfId="3735"/>
    <cellStyle name="差_Xl0000068_基金汇总 2" xfId="3736"/>
    <cellStyle name="差_分析缺口率_2014省级收入及财力12.12（更新后） 3" xfId="3737"/>
    <cellStyle name="差_Xl0000068_基金汇总 3" xfId="3738"/>
    <cellStyle name="差_Xl0000071 2 3" xfId="3739"/>
    <cellStyle name="差_Xl0000071 3" xfId="3740"/>
    <cellStyle name="差_Xl0000071 4" xfId="3741"/>
    <cellStyle name="差_Xl0000071_2017年预算草案（债务）" xfId="3742"/>
    <cellStyle name="差_Xl0000071_2017年预算草案（债务） 2" xfId="3743"/>
    <cellStyle name="差_Xl0000071_2017年预算草案（债务） 3" xfId="3744"/>
    <cellStyle name="差_Xl0000071_基金汇总" xfId="3745"/>
    <cellStyle name="差_Xl0000071_支出汇总" xfId="3746"/>
    <cellStyle name="差_Xl0000071_支出汇总 2" xfId="3747"/>
    <cellStyle name="差_Xl0000071_支出汇总 3" xfId="3748"/>
    <cellStyle name="差_Xl0000335" xfId="3749"/>
    <cellStyle name="差_Xl0000335 2 2" xfId="3750"/>
    <cellStyle name="差_Xl0000336" xfId="3751"/>
    <cellStyle name="差_Xl0000336 2" xfId="3752"/>
    <cellStyle name="差_安徽 缺口县区测算(地方填报)1 2" xfId="3753"/>
    <cellStyle name="差_安徽 缺口县区测算(地方填报)1 2 2" xfId="3754"/>
    <cellStyle name="差_安徽 缺口县区测算(地方填报)1_2014省级收入12.2（更新后）" xfId="3755"/>
    <cellStyle name="差_安徽 缺口县区测算(地方填报)1_2014省级收入12.2（更新后） 3" xfId="3756"/>
    <cellStyle name="差_行政公检法测算_民生政策最低支出需求 2 2" xfId="3757"/>
    <cellStyle name="差_安徽 缺口县区测算(地方填报)1_2014省级收入及财力12.12（更新后）" xfId="3758"/>
    <cellStyle name="差_安徽 缺口县区测算(地方填报)1_财力性转移支付2010年预算参考数 4" xfId="3759"/>
    <cellStyle name="差_安徽 缺口县区测算(地方填报)1_省级财力12.12" xfId="3760"/>
    <cellStyle name="差_安徽 缺口县区测算(地方填报)1_省级财力12.12 3" xfId="3761"/>
    <cellStyle name="差_表一" xfId="3762"/>
    <cellStyle name="差_表一 2" xfId="3763"/>
    <cellStyle name="差_表一 3" xfId="3764"/>
    <cellStyle name="差_表一 4" xfId="3765"/>
    <cellStyle name="差_表一_2014省级收入12.2（更新后） 2" xfId="3766"/>
    <cellStyle name="差_表一_2014省级收入12.2（更新后） 3" xfId="3767"/>
    <cellStyle name="差_表一_2014省级收入及财力12.12（更新后） 2" xfId="3768"/>
    <cellStyle name="差_表一_2014省级收入及财力12.12（更新后） 3" xfId="3769"/>
    <cellStyle name="差_表一_省级财力12.12 2" xfId="3770"/>
    <cellStyle name="差_表一_省级财力12.12 3" xfId="3771"/>
    <cellStyle name="差_不含人员经费系数 2 2" xfId="3772"/>
    <cellStyle name="差_不含人员经费系数 4" xfId="3773"/>
    <cellStyle name="差_行政（人员）_2014省级收入及财力12.12（更新后）" xfId="3774"/>
    <cellStyle name="差_不含人员经费系数_省级财力12.12" xfId="3775"/>
    <cellStyle name="差_不含人员经费系数_省级财力12.12 2" xfId="3776"/>
    <cellStyle name="差_不含人员经费系数_省级财力12.12 3" xfId="3777"/>
    <cellStyle name="差_财力（李处长）" xfId="3778"/>
    <cellStyle name="差_财力（李处长） 2" xfId="3779"/>
    <cellStyle name="差_财力（李处长） 3" xfId="3780"/>
    <cellStyle name="差_财力（李处长）_2014省级收入12.2（更新后）" xfId="3781"/>
    <cellStyle name="差_行政(燃修费)_县市旗测算-新科目（含人口规模效应）_2014省级收入12.2（更新后） 2" xfId="3782"/>
    <cellStyle name="差_财力（李处长）_2014省级收入12.2（更新后） 2" xfId="3783"/>
    <cellStyle name="差_财力（李处长）_2014省级收入及财力12.12（更新后） 2" xfId="3784"/>
    <cellStyle name="差_财力（李处长）_省级财力12.12" xfId="3785"/>
    <cellStyle name="差_财力（李处长）_省级财力12.12 2" xfId="3786"/>
    <cellStyle name="差_财力（李处长）_省级财力12.12 3" xfId="3787"/>
    <cellStyle name="差_财力差异计算表(不含非农业区)" xfId="3788"/>
    <cellStyle name="差_财力差异计算表(不含非农业区) 2" xfId="3789"/>
    <cellStyle name="差_行政（人员）_不含人员经费系数_财力性转移支付2010年预算参考数 4" xfId="3790"/>
    <cellStyle name="差_财力差异计算表(不含非农业区) 2 2" xfId="3791"/>
    <cellStyle name="差_河南 缺口县区测算(地方填报) 4" xfId="3792"/>
    <cellStyle name="差_财力差异计算表(不含非农业区) 3" xfId="3793"/>
    <cellStyle name="差_财力差异计算表(不含非农业区)_2014省级收入12.2（更新后） 2" xfId="3794"/>
    <cellStyle name="差_财力差异计算表(不含非农业区)_省级财力12.12 2" xfId="3795"/>
    <cellStyle name="差_财政供养人员" xfId="3796"/>
    <cellStyle name="差_财政供养人员 2" xfId="3797"/>
    <cellStyle name="差_财政供养人员 2 2" xfId="3798"/>
    <cellStyle name="差_财政供养人员 4" xfId="3799"/>
    <cellStyle name="差_财政供养人员_财力性转移支付2010年预算参考数 2" xfId="3800"/>
    <cellStyle name="差_财政供养人员_财力性转移支付2010年预算参考数 2 2" xfId="3801"/>
    <cellStyle name="差_财政厅编制用表（2011年报省人大） 2" xfId="3802"/>
    <cellStyle name="差_财政厅编制用表（2011年报省人大） 2 2" xfId="3803"/>
    <cellStyle name="差_财政厅编制用表（2011年报省人大） 2 3" xfId="3804"/>
    <cellStyle name="差_财政厅编制用表（2011年报省人大） 3" xfId="3805"/>
    <cellStyle name="差_财政厅编制用表（2011年报省人大） 4" xfId="3806"/>
    <cellStyle name="差_财政厅编制用表（2011年报省人大） 5" xfId="3807"/>
    <cellStyle name="差_财政厅编制用表（2011年报省人大）_2013省级预算附表" xfId="3808"/>
    <cellStyle name="差_财政厅编制用表（2011年报省人大）_2013省级预算附表 2" xfId="3809"/>
    <cellStyle name="差_财政厅编制用表（2011年报省人大）_2014省级收入12.2（更新后）" xfId="3810"/>
    <cellStyle name="差_财政厅编制用表（2011年报省人大）_2014省级收入及财力12.12（更新后） 3" xfId="3811"/>
    <cellStyle name="差_财政厅编制用表（2011年报省人大）_附表1-6 2" xfId="3812"/>
    <cellStyle name="差_河南省----2009-05-21（补充数据）_2014省级收入及财力12.12（更新后） 3" xfId="3813"/>
    <cellStyle name="差_财政厅编制用表（2011年报省人大）_附表1-6 3" xfId="3814"/>
    <cellStyle name="差_财政厅编制用表（2011年报省人大）_省级财力12.12 2" xfId="3815"/>
    <cellStyle name="差_财政厅编制用表（2011年报省人大）_省级财力12.12 3" xfId="3816"/>
    <cellStyle name="差_财政厅编制用表（2011年报省人大）_收入汇总" xfId="3817"/>
    <cellStyle name="差_行政（人员）_不含人员经费系数 4" xfId="3818"/>
    <cellStyle name="差_财政厅编制用表（2011年报省人大）_支出汇总 2" xfId="3819"/>
    <cellStyle name="差_财政厅编制用表（2011年报省人大）_支出汇总 3" xfId="3820"/>
    <cellStyle name="差_测算结果 2 2" xfId="3821"/>
    <cellStyle name="差_测算结果 3" xfId="3822"/>
    <cellStyle name="差_测算结果 4" xfId="3823"/>
    <cellStyle name="差_测算结果_2014省级收入12.2（更新后）" xfId="3824"/>
    <cellStyle name="差_测算结果_2014省级收入12.2（更新后） 2" xfId="3825"/>
    <cellStyle name="差_测算结果_2014省级收入12.2（更新后） 3" xfId="3826"/>
    <cellStyle name="差_测算结果_2014省级收入及财力12.12（更新后） 2" xfId="3827"/>
    <cellStyle name="差_测算结果_财力性转移支付2010年预算参考数 3" xfId="3828"/>
    <cellStyle name="差_测算结果_省级财力12.12" xfId="3829"/>
    <cellStyle name="差_测算结果汇总 2" xfId="3830"/>
    <cellStyle name="差_测算结果汇总 2 2" xfId="3831"/>
    <cellStyle name="差_分县成本差异系数_2014省级收入12.2（更新后）" xfId="3832"/>
    <cellStyle name="差_测算结果汇总 3" xfId="3833"/>
    <cellStyle name="差_成本差异系数_2014省级收入及财力12.12（更新后）" xfId="3834"/>
    <cellStyle name="差_测算结果汇总 4" xfId="3835"/>
    <cellStyle name="差_测算结果汇总_2014省级收入12.2（更新后）" xfId="3836"/>
    <cellStyle name="差_测算结果汇总_2014省级收入12.2（更新后） 2" xfId="3837"/>
    <cellStyle name="差_测算结果汇总_2014省级收入12.2（更新后） 3" xfId="3838"/>
    <cellStyle name="差_测算结果汇总_2014省级收入及财力12.12（更新后）" xfId="3839"/>
    <cellStyle name="差_测算总表" xfId="3840"/>
    <cellStyle name="差_测算总表 2" xfId="3841"/>
    <cellStyle name="差_测算总表 4" xfId="3842"/>
    <cellStyle name="差_测算总表_省级财力12.12 3" xfId="3843"/>
    <cellStyle name="差_成本差异系数 2" xfId="3844"/>
    <cellStyle name="差_成本差异系数 3" xfId="3845"/>
    <cellStyle name="差_成本差异系数 4" xfId="3846"/>
    <cellStyle name="差_成本差异系数（含人口规模）" xfId="3847"/>
    <cellStyle name="差_成本差异系数（含人口规模） 2 2" xfId="3848"/>
    <cellStyle name="差_成本差异系数（含人口规模）_2014省级收入及财力12.12（更新后） 2" xfId="3849"/>
    <cellStyle name="差_成本差异系数（含人口规模）_2014省级收入及财力12.12（更新后） 3" xfId="3850"/>
    <cellStyle name="差_成本差异系数（含人口规模）_省级财力12.12" xfId="3851"/>
    <cellStyle name="差_分析缺口率 3" xfId="3852"/>
    <cellStyle name="差_行政(燃修费)_县市旗测算-新科目（含人口规模效应） 4" xfId="3853"/>
    <cellStyle name="差_成本差异系数（含人口规模）_省级财力12.12 2" xfId="3854"/>
    <cellStyle name="差_成本差异系数（含人口规模）_省级财力12.12 3" xfId="3855"/>
    <cellStyle name="差_成本差异系数_财力性转移支付2010年预算参考数 2 2" xfId="3856"/>
    <cellStyle name="差_成本差异系数_财力性转移支付2010年预算参考数 4" xfId="3857"/>
    <cellStyle name="差_成本差异系数_省级财力12.12 2" xfId="3858"/>
    <cellStyle name="差_成本差异系数_省级财力12.12 3" xfId="3859"/>
    <cellStyle name="差_城建部门 4" xfId="3860"/>
    <cellStyle name="差_第五部分(才淼、饶永宏） 2" xfId="3861"/>
    <cellStyle name="差_第五部分(才淼、饶永宏） 3" xfId="3862"/>
    <cellStyle name="差_第五部分(才淼、饶永宏） 4" xfId="3863"/>
    <cellStyle name="差_第一部分：综合全 2 2" xfId="3864"/>
    <cellStyle name="差_电力公司增值税划转" xfId="3865"/>
    <cellStyle name="差_电力公司增值税划转 2 2" xfId="3866"/>
    <cellStyle name="差_电力公司增值税划转 3" xfId="3867"/>
    <cellStyle name="差_电力公司增值税划转 4" xfId="3868"/>
    <cellStyle name="差_电力公司增值税划转_2014省级收入及财力12.12（更新后）" xfId="3869"/>
    <cellStyle name="差_电力公司增值税划转_2014省级收入及财力12.12（更新后） 2" xfId="3870"/>
    <cellStyle name="差_电力公司增值税划转_2014省级收入及财力12.12（更新后） 3" xfId="3871"/>
    <cellStyle name="差_电力公司增值税划转_省级财力12.12" xfId="3872"/>
    <cellStyle name="差_电力公司增值税划转_省级财力12.12 3" xfId="3873"/>
    <cellStyle name="差_方案二" xfId="3874"/>
    <cellStyle name="差_方案二 2" xfId="3875"/>
    <cellStyle name="差_方案二 3" xfId="3876"/>
    <cellStyle name="差_分析缺口率" xfId="3877"/>
    <cellStyle name="差_分析缺口率 2" xfId="3878"/>
    <cellStyle name="差_国有资本经营预算（2011年报省人大）_省级财力12.12 3" xfId="3879"/>
    <cellStyle name="差_行政(燃修费)_县市旗测算-新科目（含人口规模效应） 3" xfId="3880"/>
    <cellStyle name="差_分析缺口率 2 2" xfId="3881"/>
    <cellStyle name="差_行政（人员）_民生政策最低支出需求_省级财力12.12 3" xfId="3882"/>
    <cellStyle name="差_分析缺口率 4" xfId="3883"/>
    <cellStyle name="差_分析缺口率_财力性转移支付2010年预算参考数 2 2" xfId="3884"/>
    <cellStyle name="差_分县成本差异系数" xfId="3885"/>
    <cellStyle name="差_分县成本差异系数 3" xfId="3886"/>
    <cellStyle name="差_分县成本差异系数 4" xfId="3887"/>
    <cellStyle name="差_分县成本差异系数_2014省级收入12.2（更新后） 3" xfId="3888"/>
    <cellStyle name="差_分县成本差异系数_2014省级收入及财力12.12（更新后） 3" xfId="3889"/>
    <cellStyle name="差_分县成本差异系数_不含人员经费系数 2" xfId="3890"/>
    <cellStyle name="差_分县成本差异系数_不含人员经费系数 2 2" xfId="3891"/>
    <cellStyle name="差_分县成本差异系数_不含人员经费系数 3" xfId="3892"/>
    <cellStyle name="差_分县成本差异系数_不含人员经费系数_2014省级收入及财力12.12（更新后） 2" xfId="3893"/>
    <cellStyle name="差_分县成本差异系数_不含人员经费系数_2014省级收入及财力12.12（更新后） 3" xfId="3894"/>
    <cellStyle name="差_分县成本差异系数_不含人员经费系数_财力性转移支付2010年预算参考数" xfId="3895"/>
    <cellStyle name="差_分县成本差异系数_不含人员经费系数_财力性转移支付2010年预算参考数 2" xfId="3896"/>
    <cellStyle name="差_分县成本差异系数_不含人员经费系数_财力性转移支付2010年预算参考数 2 2" xfId="3897"/>
    <cellStyle name="差_分县成本差异系数_不含人员经费系数_财力性转移支付2010年预算参考数 4" xfId="3898"/>
    <cellStyle name="差_附表1-6" xfId="3899"/>
    <cellStyle name="差_分县成本差异系数_不含人员经费系数_省级财力12.12 2" xfId="3900"/>
    <cellStyle name="差_分县成本差异系数_不含人员经费系数_省级财力12.12 3" xfId="3901"/>
    <cellStyle name="差_分县成本差异系数_财力性转移支付2010年预算参考数 2 2" xfId="3902"/>
    <cellStyle name="差_分县成本差异系数_民生政策最低支出需求" xfId="3903"/>
    <cellStyle name="差_分县成本差异系数_民生政策最低支出需求 2" xfId="3904"/>
    <cellStyle name="差_分县成本差异系数_民生政策最低支出需求 3" xfId="3905"/>
    <cellStyle name="差_分县成本差异系数_民生政策最低支出需求 4" xfId="3906"/>
    <cellStyle name="差_分县成本差异系数_民生政策最低支出需求_2014省级收入12.2（更新后）" xfId="3907"/>
    <cellStyle name="差_分县成本差异系数_民生政策最低支出需求_2014省级收入12.2（更新后） 2" xfId="3908"/>
    <cellStyle name="差_分县成本差异系数_民生政策最低支出需求_2014省级收入12.2（更新后） 3" xfId="3909"/>
    <cellStyle name="差_分县成本差异系数_民生政策最低支出需求_2014省级收入及财力12.12（更新后）" xfId="3910"/>
    <cellStyle name="差_分县成本差异系数_民生政策最低支出需求_2014省级收入及财力12.12（更新后） 2" xfId="3911"/>
    <cellStyle name="差_分县成本差异系数_民生政策最低支出需求_财力性转移支付2010年预算参考数" xfId="3912"/>
    <cellStyle name="差_分县成本差异系数_民生政策最低支出需求_财力性转移支付2010年预算参考数 2" xfId="3913"/>
    <cellStyle name="差_分县成本差异系数_民生政策最低支出需求_财力性转移支付2010年预算参考数 2 2" xfId="3914"/>
    <cellStyle name="差_分县成本差异系数_民生政策最低支出需求_财力性转移支付2010年预算参考数 3" xfId="3915"/>
    <cellStyle name="差_分县成本差异系数_民生政策最低支出需求_省级财力12.12" xfId="3916"/>
    <cellStyle name="差_分县成本差异系数_民生政策最低支出需求_省级财力12.12 2" xfId="3917"/>
    <cellStyle name="差_分县成本差异系数_省级财力12.12 2" xfId="3918"/>
    <cellStyle name="差_行政公检法测算_民生政策最低支出需求 3" xfId="3919"/>
    <cellStyle name="差_附表" xfId="3920"/>
    <cellStyle name="差_附表_2014省级收入12.2（更新后）" xfId="3921"/>
    <cellStyle name="差_附表_2014省级收入12.2（更新后） 3" xfId="3922"/>
    <cellStyle name="差_附表_省级财力12.12" xfId="3923"/>
    <cellStyle name="差_附表_省级财力12.12 2" xfId="3924"/>
    <cellStyle name="差_附表_省级财力12.12 3" xfId="3925"/>
    <cellStyle name="差_附表1-6 2" xfId="3926"/>
    <cellStyle name="差_附表1-6 2 2" xfId="3927"/>
    <cellStyle name="差_行政公检法测算_不含人员经费系数_2014省级收入12.2（更新后） 3" xfId="3928"/>
    <cellStyle name="差_附表1-6 3" xfId="3929"/>
    <cellStyle name="差_复件 2012年地方财政公共预算分级平衡情况表 2" xfId="3930"/>
    <cellStyle name="差_复件 2012年地方财政公共预算分级平衡情况表 2 2" xfId="3931"/>
    <cellStyle name="差_复件 2012年地方财政公共预算分级平衡情况表（5" xfId="3932"/>
    <cellStyle name="差_复件 2012年地方财政公共预算分级平衡情况表（5 2" xfId="3933"/>
    <cellStyle name="差_复件 2012年地方财政公共预算分级平衡情况表（5 3" xfId="3934"/>
    <cellStyle name="差_复件 2012年地方财政公共预算分级平衡情况表（5 4" xfId="3935"/>
    <cellStyle name="差_复件 复件 2010年预算表格－2010-03-26-（含表间 公式） 4" xfId="3936"/>
    <cellStyle name="差_复件 复件 2010年预算表格－2010-03-26-（含表间 公式）_2014省级收入12.2（更新后）" xfId="3937"/>
    <cellStyle name="差_复件 复件 2010年预算表格－2010-03-26-（含表间 公式）_2014省级收入12.2（更新后） 2" xfId="3938"/>
    <cellStyle name="差_复件 复件 2010年预算表格－2010-03-26-（含表间 公式）_2014省级收入12.2（更新后） 3" xfId="3939"/>
    <cellStyle name="差_国有资本经营预算（2011年报省人大） 3" xfId="3940"/>
    <cellStyle name="差_国有资本经营预算（2011年报省人大）_基金汇总 3" xfId="3941"/>
    <cellStyle name="差_国有资本经营预算（2011年报省人大）_2014省级收入及财力12.12（更新后） 2" xfId="3942"/>
    <cellStyle name="差_国有资本经营预算（2011年报省人大）_附表1-6 2" xfId="3943"/>
    <cellStyle name="差_国有资本经营预算（2011年报省人大）_附表1-6 3" xfId="3944"/>
    <cellStyle name="差_国有资本经营预算（2011年报省人大）_省级财力12.12" xfId="3945"/>
    <cellStyle name="差_行政(燃修费)_县市旗测算-新科目（含人口规模效应）" xfId="3946"/>
    <cellStyle name="差_国有资本经营预算（2011年报省人大）_收入汇总" xfId="3947"/>
    <cellStyle name="差_国有资本经营预算（2011年报省人大）_收入汇总 2" xfId="3948"/>
    <cellStyle name="差_国有资本经营预算（2011年报省人大）_支出汇总" xfId="3949"/>
    <cellStyle name="差_国有资本经营预算（2011年报省人大）_支出汇总 2" xfId="3950"/>
    <cellStyle name="差_国有资本经营预算（2011年报省人大）_支出汇总 3" xfId="3951"/>
    <cellStyle name="差_行政(燃修费) 3" xfId="3952"/>
    <cellStyle name="差_行政(燃修费) 4" xfId="3953"/>
    <cellStyle name="差_行政(燃修费)_2014省级收入12.2（更新后） 2" xfId="3954"/>
    <cellStyle name="差_行政(燃修费)_2014省级收入12.2（更新后） 3" xfId="3955"/>
    <cellStyle name="差_行政(燃修费)_2014省级收入及财力12.12（更新后） 2" xfId="3956"/>
    <cellStyle name="差_行政(燃修费)_不含人员经费系数_2014省级收入12.2（更新后）" xfId="3957"/>
    <cellStyle name="差_行政(燃修费)_不含人员经费系数_2014省级收入12.2（更新后） 3" xfId="3958"/>
    <cellStyle name="差_行政(燃修费)_不含人员经费系数_财力性转移支付2010年预算参考数 2 2" xfId="3959"/>
    <cellStyle name="差_行政(燃修费)_不含人员经费系数_财力性转移支付2010年预算参考数 4" xfId="3960"/>
    <cellStyle name="差_行政(燃修费)_不含人员经费系数_省级财力12.12" xfId="3961"/>
    <cellStyle name="差_行政(燃修费)_不含人员经费系数_省级财力12.12 2" xfId="3962"/>
    <cellStyle name="差_行政(燃修费)_财力性转移支付2010年预算参考数 3" xfId="3963"/>
    <cellStyle name="差_行政(燃修费)_民生政策最低支出需求_2014省级收入12.2（更新后）" xfId="3964"/>
    <cellStyle name="差_行政(燃修费)_民生政策最低支出需求_2014省级收入12.2（更新后） 3" xfId="3965"/>
    <cellStyle name="差_行政(燃修费)_民生政策最低支出需求_2014省级收入及财力12.12（更新后）" xfId="3966"/>
    <cellStyle name="差_行政(燃修费)_民生政策最低支出需求_2014省级收入及财力12.12（更新后） 2" xfId="3967"/>
    <cellStyle name="差_行政(燃修费)_民生政策最低支出需求_2014省级收入及财力12.12（更新后） 3" xfId="3968"/>
    <cellStyle name="差_行政公检法测算_县市旗测算-新科目（含人口规模效应）_财力性转移支付2010年预算参考数" xfId="3969"/>
    <cellStyle name="差_行政(燃修费)_民生政策最低支出需求_财力性转移支付2010年预算参考数" xfId="3970"/>
    <cellStyle name="差_行政(燃修费)_民生政策最低支出需求_财力性转移支付2010年预算参考数 2" xfId="3971"/>
    <cellStyle name="差_行政(燃修费)_民生政策最低支出需求_财力性转移支付2010年预算参考数 2 2" xfId="3972"/>
    <cellStyle name="差_行政(燃修费)_省级财力12.12" xfId="3973"/>
    <cellStyle name="差_行政(燃修费)_省级财力12.12 2" xfId="3974"/>
    <cellStyle name="差_行政(燃修费)_县市旗测算-新科目（含人口规模效应）_2014省级收入12.2（更新后） 3" xfId="3975"/>
    <cellStyle name="差_行政(燃修费)_县市旗测算-新科目（含人口规模效应）_2014省级收入及财力12.12（更新后） 2" xfId="3976"/>
    <cellStyle name="差_行政(燃修费)_县市旗测算-新科目（含人口规模效应）_财力性转移支付2010年预算参考数" xfId="3977"/>
    <cellStyle name="差_行政(燃修费)_县市旗测算-新科目（含人口规模效应）_省级财力12.12" xfId="3978"/>
    <cellStyle name="差_行政(燃修费)_县市旗测算-新科目（含人口规模效应）_省级财力12.12 3" xfId="3979"/>
    <cellStyle name="差_行政（人员）" xfId="3980"/>
    <cellStyle name="差_行政（人员） 2" xfId="3981"/>
    <cellStyle name="差_行政（人员）_2014省级收入及财力12.12（更新后） 2" xfId="3982"/>
    <cellStyle name="差_行政（人员）_不含人员经费系数" xfId="3983"/>
    <cellStyle name="差_行政（人员）_不含人员经费系数 2 2" xfId="3984"/>
    <cellStyle name="差_行政（人员）_不含人员经费系数 3" xfId="3985"/>
    <cellStyle name="差_行政（人员）_不含人员经费系数_财力性转移支付2010年预算参考数" xfId="3986"/>
    <cellStyle name="差_行政（人员）_不含人员经费系数_财力性转移支付2010年预算参考数 2 2" xfId="3987"/>
    <cellStyle name="差_行政（人员）_不含人员经费系数_财力性转移支付2010年预算参考数 3" xfId="3988"/>
    <cellStyle name="差_行政（人员）_不含人员经费系数_省级财力12.12" xfId="3989"/>
    <cellStyle name="差_行政（人员）_不含人员经费系数_省级财力12.12 2" xfId="3990"/>
    <cellStyle name="差_行政（人员）_不含人员经费系数_省级财力12.12 3" xfId="3991"/>
    <cellStyle name="差_行政（人员）_财力性转移支付2010年预算参考数 3" xfId="3992"/>
    <cellStyle name="差_行政（人员）_财力性转移支付2010年预算参考数 4" xfId="3993"/>
    <cellStyle name="差_行政（人员）_民生政策最低支出需求 4" xfId="3994"/>
    <cellStyle name="差_行政（人员）_民生政策最低支出需求_2014省级收入12.2（更新后） 3" xfId="3995"/>
    <cellStyle name="差_行政公检法测算_民生政策最低支出需求_财力性转移支付2010年预算参考数 2" xfId="3996"/>
    <cellStyle name="差_行政（人员）_民生政策最低支出需求_2014省级收入及财力12.12（更新后） 2" xfId="3997"/>
    <cellStyle name="差_行政（人员）_民生政策最低支出需求_2014省级收入及财力12.12（更新后） 3" xfId="3998"/>
    <cellStyle name="差_行政（人员）_民生政策最低支出需求_财力性转移支付2010年预算参考数 2 2" xfId="3999"/>
    <cellStyle name="差_行政（人员）_民生政策最低支出需求_财力性转移支付2010年预算参考数 3" xfId="4000"/>
    <cellStyle name="差_行政（人员）_民生政策最低支出需求_财力性转移支付2010年预算参考数 4" xfId="4001"/>
    <cellStyle name="差_行政（人员）_民生政策最低支出需求_省级财力12.12 2" xfId="4002"/>
    <cellStyle name="差_行政（人员）_省级财力12.12" xfId="4003"/>
    <cellStyle name="差_行政（人员）_省级财力12.12 2" xfId="4004"/>
    <cellStyle name="差_行政（人员）_县市旗测算-新科目（含人口规模效应）_2014省级收入12.2（更新后） 3" xfId="4005"/>
    <cellStyle name="差_行政（人员）_县市旗测算-新科目（含人口规模效应）_2014省级收入及财力12.12（更新后） 3" xfId="4006"/>
    <cellStyle name="差_行政（人员）_县市旗测算-新科目（含人口规模效应）_财力性转移支付2010年预算参考数 2" xfId="4007"/>
    <cellStyle name="差_行政（人员）_县市旗测算-新科目（含人口规模效应）_财力性转移支付2010年预算参考数 3" xfId="4008"/>
    <cellStyle name="差_行政（人员）_县市旗测算-新科目（含人口规模效应）_财力性转移支付2010年预算参考数 4" xfId="4009"/>
    <cellStyle name="差_行政（人员）_县市旗测算-新科目（含人口规模效应）_省级财力12.12" xfId="4010"/>
    <cellStyle name="差_行政（人员）_县市旗测算-新科目（含人口规模效应）_省级财力12.12 2" xfId="4011"/>
    <cellStyle name="差_行政（人员）_县市旗测算-新科目（含人口规模效应）_省级财力12.12 3" xfId="4012"/>
    <cellStyle name="差_行政公检法测算" xfId="4013"/>
    <cellStyle name="差_行政公检法测算 2 2" xfId="4014"/>
    <cellStyle name="差_行政公检法测算 3" xfId="4015"/>
    <cellStyle name="差_行政公检法测算_2014省级收入12.2（更新后）" xfId="4016"/>
    <cellStyle name="差_行政公检法测算_2014省级收入12.2（更新后） 2" xfId="4017"/>
    <cellStyle name="差_行政公检法测算_2014省级收入及财力12.12（更新后）" xfId="4018"/>
    <cellStyle name="差_行政公检法测算_2014省级收入及财力12.12（更新后） 2" xfId="4019"/>
    <cellStyle name="差_行政公检法测算_2014省级收入及财力12.12（更新后） 3" xfId="4020"/>
    <cellStyle name="差_行政公检法测算_不含人员经费系数 2" xfId="4021"/>
    <cellStyle name="差_行政公检法测算_不含人员经费系数 2 2" xfId="4022"/>
    <cellStyle name="差_行政公检法测算_不含人员经费系数 3" xfId="4023"/>
    <cellStyle name="差_行政公检法测算_不含人员经费系数 4" xfId="4024"/>
    <cellStyle name="差_行政公检法测算_不含人员经费系数_2014省级收入及财力12.12（更新后）" xfId="4025"/>
    <cellStyle name="差_行政公检法测算_不含人员经费系数_2014省级收入及财力12.12（更新后） 2" xfId="4026"/>
    <cellStyle name="差_行政公检法测算_民生政策最低支出需求" xfId="4027"/>
    <cellStyle name="差_行政公检法测算_民生政策最低支出需求 2" xfId="4028"/>
    <cellStyle name="差_行政公检法测算_民生政策最低支出需求_2014省级收入12.2（更新后） 2" xfId="4029"/>
    <cellStyle name="差_行政公检法测算_民生政策最低支出需求_2014省级收入及财力12.12（更新后）" xfId="4030"/>
    <cellStyle name="差_行政公检法测算_民生政策最低支出需求_2014省级收入及财力12.12（更新后） 2" xfId="4031"/>
    <cellStyle name="差_行政公检法测算_民生政策最低支出需求_财力性转移支付2010年预算参考数 2 2" xfId="4032"/>
    <cellStyle name="差_行政公检法测算_民生政策最低支出需求_省级财力12.12" xfId="4033"/>
    <cellStyle name="差_行政公检法测算_省级财力12.12" xfId="4034"/>
    <cellStyle name="差_行政公检法测算_省级财力12.12 2" xfId="4035"/>
    <cellStyle name="差_河南省----2009-05-21（补充数据）_2014省级收入12.2（更新后）" xfId="4036"/>
    <cellStyle name="差_行政公检法测算_县市旗测算-新科目（含人口规模效应） 2" xfId="4037"/>
    <cellStyle name="差_河南 缺口县区测算(地方填报)_2014省级收入12.2（更新后）" xfId="4038"/>
    <cellStyle name="差_行政公检法测算_县市旗测算-新科目（含人口规模效应） 3" xfId="4039"/>
    <cellStyle name="差_行政公检法测算_县市旗测算-新科目（含人口规模效应） 4" xfId="4040"/>
    <cellStyle name="差_行政公检法测算_县市旗测算-新科目（含人口规模效应）_省级财力12.12" xfId="4041"/>
    <cellStyle name="差_行政公检法测算_县市旗测算-新科目（含人口规模效应）_省级财力12.12 2" xfId="4042"/>
    <cellStyle name="差_行政公检法测算_县市旗测算-新科目（含人口规模效应）_省级财力12.12 3" xfId="4043"/>
    <cellStyle name="差_河南 缺口县区测算(地方填报)_2014省级收入及财力12.12（更新后）" xfId="4044"/>
    <cellStyle name="差_河南 缺口县区测算(地方填报)_2014省级收入及财力12.12（更新后） 3" xfId="4045"/>
    <cellStyle name="差_河南 缺口县区测算(地方填报)_省级财力12.12 2" xfId="4046"/>
    <cellStyle name="差_河南 缺口县区测算(地方填报)_省级财力12.12 3" xfId="4047"/>
    <cellStyle name="差_河南 缺口县区测算(地方填报白)" xfId="4048"/>
    <cellStyle name="差_河南 缺口县区测算(地方填报白)_2014省级收入12.2（更新后） 3" xfId="4049"/>
    <cellStyle name="差_河南 缺口县区测算(地方填报白)_2014省级收入及财力12.12（更新后）" xfId="4050"/>
    <cellStyle name="差_河南 缺口县区测算(地方填报白)_2014省级收入及财力12.12（更新后） 2" xfId="4051"/>
    <cellStyle name="差_河南 缺口县区测算(地方填报白)_省级财力12.12" xfId="4052"/>
    <cellStyle name="差_河南 缺口县区测算(地方填报白)_省级财力12.12 2" xfId="4053"/>
    <cellStyle name="差_河南 缺口县区测算(地方填报白)_省级财力12.12 3" xfId="4054"/>
    <cellStyle name="差_河南省----2009-05-21（补充数据）_2014省级收入12.2（更新后） 2" xfId="4055"/>
    <cellStyle name="差_河南省----2009-05-21（补充数据）_2014省级收入12.2（更新后） 3" xfId="4056"/>
    <cellStyle name="差_河南省----2009-05-21（补充数据）_2014省级收入及财力12.12（更新后）" xfId="4057"/>
    <cellStyle name="差_河南省----2009-05-21（补充数据）_2014省级收入及财力12.12（更新后） 2" xfId="4058"/>
    <cellStyle name="差_河南省----2009-05-21（补充数据）_2017年预算草案（债务）" xfId="4059"/>
    <cellStyle name="差_河南省----2009-05-21（补充数据）_附表1-6 2" xfId="4060"/>
    <cellStyle name="差_河南省----2009-05-21（补充数据）_附表1-6 3" xfId="4061"/>
    <cellStyle name="常规 13" xfId="4062"/>
    <cellStyle name="常规 2" xfId="4063"/>
  </cellStyles>
  <dxfs count="1">
    <dxf>
      <font>
        <color rgb="FF9C0006"/>
      </font>
      <fill>
        <patternFill patternType="solid">
          <bgColor rgb="FFFFC7CE"/>
        </patternFill>
      </fill>
    </dxf>
  </dxfs>
  <tableStyles count="0" defaultTableStyle="TableStyleMedium2" defaultPivotStyle="PivotStyleLight16"/>
  <colors>
    <mruColors>
      <color rgb="00FF0000"/>
      <color rgb="00BEFBF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8" Type="http://schemas.openxmlformats.org/officeDocument/2006/relationships/sharedStrings" Target="sharedStrings.xml"/><Relationship Id="rId37" Type="http://schemas.openxmlformats.org/officeDocument/2006/relationships/styles" Target="styles.xml"/><Relationship Id="rId36" Type="http://schemas.openxmlformats.org/officeDocument/2006/relationships/theme" Target="theme/theme1.xml"/><Relationship Id="rId35" Type="http://schemas.openxmlformats.org/officeDocument/2006/relationships/externalLink" Target="externalLinks/externalLink5.xml"/><Relationship Id="rId34" Type="http://schemas.openxmlformats.org/officeDocument/2006/relationships/externalLink" Target="externalLinks/externalLink4.xml"/><Relationship Id="rId33" Type="http://schemas.openxmlformats.org/officeDocument/2006/relationships/externalLink" Target="externalLinks/externalLink3.xml"/><Relationship Id="rId32" Type="http://schemas.openxmlformats.org/officeDocument/2006/relationships/externalLink" Target="externalLinks/externalLink2.xml"/><Relationship Id="rId31" Type="http://schemas.openxmlformats.org/officeDocument/2006/relationships/externalLink" Target="externalLinks/externalLink1.xml"/><Relationship Id="rId30" Type="http://schemas.openxmlformats.org/officeDocument/2006/relationships/customXml" Target="../customXml/item1.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8</xdr:col>
      <xdr:colOff>0</xdr:colOff>
      <xdr:row>3</xdr:row>
      <xdr:rowOff>0</xdr:rowOff>
    </xdr:from>
    <xdr:to>
      <xdr:col>8</xdr:col>
      <xdr:colOff>365760</xdr:colOff>
      <xdr:row>3</xdr:row>
      <xdr:rowOff>365760</xdr:rowOff>
    </xdr:to>
    <xdr:pic>
      <xdr:nvPicPr>
        <xdr:cNvPr id="3" name="图片 2"/>
        <xdr:cNvPicPr>
          <a:picLocks noChangeAspect="1"/>
        </xdr:cNvPicPr>
      </xdr:nvPicPr>
      <xdr:blipFill>
        <a:blip r:embed="rId1" r:link="rId2"/>
        <a:stretch>
          <a:fillRect/>
        </a:stretch>
      </xdr:blipFill>
      <xdr:spPr>
        <a:xfrm>
          <a:off x="8296275" y="1316990"/>
          <a:ext cx="365760" cy="365760"/>
        </a:xfrm>
        <a:prstGeom prst="rect">
          <a:avLst/>
        </a:prstGeom>
        <a:noFill/>
        <a:ln>
          <a:noFill/>
        </a:ln>
      </xdr:spPr>
    </xdr:pic>
    <xdr:clientData/>
  </xdr:twoCellAnchor>
  <xdr:twoCellAnchor editAs="oneCell">
    <xdr:from>
      <xdr:col>8</xdr:col>
      <xdr:colOff>0</xdr:colOff>
      <xdr:row>4</xdr:row>
      <xdr:rowOff>0</xdr:rowOff>
    </xdr:from>
    <xdr:to>
      <xdr:col>8</xdr:col>
      <xdr:colOff>365760</xdr:colOff>
      <xdr:row>4</xdr:row>
      <xdr:rowOff>365760</xdr:rowOff>
    </xdr:to>
    <xdr:pic>
      <xdr:nvPicPr>
        <xdr:cNvPr id="4" name="图片 3"/>
        <xdr:cNvPicPr>
          <a:picLocks noChangeAspect="1"/>
        </xdr:cNvPicPr>
      </xdr:nvPicPr>
      <xdr:blipFill>
        <a:blip r:embed="rId3" r:link="rId2"/>
        <a:stretch>
          <a:fillRect/>
        </a:stretch>
      </xdr:blipFill>
      <xdr:spPr>
        <a:xfrm>
          <a:off x="8296275" y="1745615"/>
          <a:ext cx="365760" cy="36576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HANGHAI_LF\&#39044;&#31639;&#22788;\BY\YS3\97&#20915;&#31639;&#21306;&#21439;&#26368;&#21518;&#27719;&#246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s001\e\Users\HNCZ\Downloads\2016&#24180;&#39044;&#31639;&#33609;&#26696;1.2\Rar$DI01.390\My%20Documents\2010&#24180;&#39044;&#31639;\&#21381;&#21153;&#20250;\&#19978;&#20250;&#26448;&#26009;\&#38468;&#349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6700;&#38754;&#25991;&#20214;&#65288;&#21382;&#24180;&#36164;&#26009;&#65289;\2023&#24180;\2023&#24180;&#25919;&#24220;&#20844;&#24320;\&#21442;&#32771;&#36164;&#26009;\4102040209_&#28251;&#27827;&#21306;_2023&#12304;&#26368;&#26032;&#19979;&#36733;&#29256;&#26412;%2011.14&#26085;&#12305;&#20197;&#27492;&#20026;&#2093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ome\zhuwm\04&#22320;&#26041;&#32508;&#21512;\06&#22320;&#26041;&#39044;&#31639;\2022&#24180;\2022&#24180;&#22320;&#26041;&#36130;&#25919;&#39044;&#31639;&#3492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dministrator\Desktop\&#25919;&#24220;&#39044;&#31639;&#25253;&#34920;&#27169;&#26495;2023---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 val="区划对应表"/>
      <sheetName val="1-4余额表"/>
      <sheetName val="四月份月报"/>
      <sheetName val="XL4Poppy"/>
      <sheetName val="DDETABLE "/>
      <sheetName val="#REF"/>
      <sheetName val="中央"/>
      <sheetName val="01北京市"/>
      <sheetName val="2000地方"/>
      <sheetName val="有效性列表"/>
      <sheetName val="录入表"/>
      <sheetName val="DY-（调整特殊因素）增量对应重点（汇报）"/>
      <sheetName val="C01-1"/>
      <sheetName val="mx"/>
      <sheetName val="单位编码"/>
      <sheetName val="Financ. Overview"/>
      <sheetName val="Toolbox"/>
      <sheetName val="Main"/>
      <sheetName val="_ESList"/>
      <sheetName val="一般预算收入"/>
      <sheetName val="表二 汇总表（业务处填）"/>
      <sheetName val="KKKKKKKK"/>
      <sheetName val="农业人口"/>
      <sheetName val="Open"/>
      <sheetName val="事业发展"/>
      <sheetName val="差异系数"/>
      <sheetName val="data"/>
      <sheetName val="公检法司编制"/>
      <sheetName val="行政编制"/>
      <sheetName val="人民银行"/>
      <sheetName val="2009"/>
      <sheetName val="GDP"/>
      <sheetName val="本年收入合计"/>
      <sheetName val="财政部和发改委范围"/>
      <sheetName val="POWER ASSUMPTIONS"/>
      <sheetName val="20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附表1"/>
      <sheetName val="附表2"/>
      <sheetName val="2010年基金预算收入计划表"/>
      <sheetName val="2010年基金预算支出计划表"/>
      <sheetName val="附表2 (2)"/>
      <sheetName val="Mp-team 1"/>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封面"/>
      <sheetName val="目录"/>
      <sheetName val="表一"/>
      <sheetName val="表二"/>
      <sheetName val="表三"/>
      <sheetName val="表四"/>
      <sheetName val="表五"/>
      <sheetName val="表八"/>
      <sheetName val="表九"/>
      <sheetName val="表十"/>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封面"/>
      <sheetName val="目录"/>
      <sheetName val="表一"/>
      <sheetName val="表二"/>
      <sheetName val="表三"/>
      <sheetName val="表四"/>
      <sheetName val="表五"/>
      <sheetName val="表六 (1)"/>
      <sheetName val="表六（2)"/>
      <sheetName val="表七 (1)"/>
      <sheetName val="表七(2)"/>
      <sheetName val="表八"/>
      <sheetName val="表九"/>
      <sheetName val="表十"/>
      <sheetName val="表十一"/>
      <sheetName val="表十二"/>
      <sheetName val="表十三"/>
      <sheetName val="表十四"/>
      <sheetName val="表十五"/>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封面"/>
      <sheetName val="目录"/>
      <sheetName val="表一"/>
      <sheetName val="表二"/>
      <sheetName val="表三"/>
      <sheetName val="表四"/>
      <sheetName val="表五"/>
      <sheetName val="表八"/>
      <sheetName val="表九"/>
      <sheetName val="表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E13"/>
  <sheetViews>
    <sheetView tabSelected="1" workbookViewId="0">
      <selection activeCell="B5" sqref="B5"/>
    </sheetView>
  </sheetViews>
  <sheetFormatPr defaultColWidth="9.125" defaultRowHeight="14.25" outlineLevelCol="4"/>
  <cols>
    <col min="1" max="1" width="26.375" style="32" customWidth="1"/>
    <col min="2" max="2" width="13.625" style="32" customWidth="1"/>
    <col min="3" max="3" width="22.5" style="32" customWidth="1"/>
    <col min="4" max="4" width="13.625" style="32" customWidth="1"/>
    <col min="5" max="5" width="20.375" style="32" customWidth="1"/>
    <col min="6" max="16384" width="9.125" style="32"/>
  </cols>
  <sheetData>
    <row r="1" ht="20.45" customHeight="1" spans="1:1">
      <c r="A1" s="32" t="s">
        <v>0</v>
      </c>
    </row>
    <row r="2" ht="49.5" customHeight="1" spans="1:4">
      <c r="A2" s="38" t="s">
        <v>1</v>
      </c>
      <c r="B2" s="38"/>
      <c r="C2" s="38"/>
      <c r="D2" s="38"/>
    </row>
    <row r="3" ht="30.75" customHeight="1" spans="1:4">
      <c r="A3" s="180" t="s">
        <v>2</v>
      </c>
      <c r="B3" s="180"/>
      <c r="C3" s="180"/>
      <c r="D3" s="180"/>
    </row>
    <row r="4" ht="30.75" customHeight="1" spans="1:4">
      <c r="A4" s="181" t="s">
        <v>3</v>
      </c>
      <c r="B4" s="182" t="s">
        <v>4</v>
      </c>
      <c r="C4" s="181" t="s">
        <v>3</v>
      </c>
      <c r="D4" s="182" t="s">
        <v>5</v>
      </c>
    </row>
    <row r="5" ht="30.75" customHeight="1" spans="1:4">
      <c r="A5" s="183" t="s">
        <v>6</v>
      </c>
      <c r="B5" s="184">
        <v>107126</v>
      </c>
      <c r="C5" s="183" t="s">
        <v>7</v>
      </c>
      <c r="D5" s="184">
        <v>133056</v>
      </c>
    </row>
    <row r="6" ht="30.75" customHeight="1" spans="1:4">
      <c r="A6" s="185" t="s">
        <v>8</v>
      </c>
      <c r="B6" s="184">
        <v>44118</v>
      </c>
      <c r="C6" s="185" t="s">
        <v>9</v>
      </c>
      <c r="D6" s="184">
        <v>19304</v>
      </c>
    </row>
    <row r="7" ht="30.75" customHeight="1" spans="1:4">
      <c r="A7" s="185" t="s">
        <v>10</v>
      </c>
      <c r="B7" s="184">
        <v>6378</v>
      </c>
      <c r="C7" s="186" t="s">
        <v>11</v>
      </c>
      <c r="D7" s="184">
        <v>4924</v>
      </c>
    </row>
    <row r="8" ht="30.75" customHeight="1" spans="1:5">
      <c r="A8" s="186" t="s">
        <v>12</v>
      </c>
      <c r="B8" s="184">
        <v>37021</v>
      </c>
      <c r="C8" s="186"/>
      <c r="D8" s="184"/>
      <c r="E8" s="187"/>
    </row>
    <row r="9" ht="30.75" customHeight="1" spans="1:4">
      <c r="A9" s="188" t="s">
        <v>13</v>
      </c>
      <c r="B9" s="184">
        <v>719</v>
      </c>
      <c r="C9" s="189"/>
      <c r="D9" s="184"/>
    </row>
    <row r="10" ht="30.75" customHeight="1" spans="1:4">
      <c r="A10" s="186" t="s">
        <v>14</v>
      </c>
      <c r="B10" s="184">
        <v>5615</v>
      </c>
      <c r="C10" s="190"/>
      <c r="D10" s="184"/>
    </row>
    <row r="11" ht="30.75" customHeight="1" spans="1:4">
      <c r="A11" s="186" t="s">
        <v>15</v>
      </c>
      <c r="B11" s="184">
        <v>0</v>
      </c>
      <c r="C11" s="189"/>
      <c r="D11" s="184"/>
    </row>
    <row r="12" ht="30.75" customHeight="1" spans="1:4">
      <c r="A12" s="186" t="s">
        <v>16</v>
      </c>
      <c r="B12" s="184">
        <v>425</v>
      </c>
      <c r="C12" s="189"/>
      <c r="D12" s="184"/>
    </row>
    <row r="13" ht="30.75" customHeight="1" spans="1:4">
      <c r="A13" s="191" t="s">
        <v>17</v>
      </c>
      <c r="B13" s="192">
        <f>B5+B6+B10+B11+B12</f>
        <v>157284</v>
      </c>
      <c r="C13" s="191" t="s">
        <v>18</v>
      </c>
      <c r="D13" s="192">
        <f>D5+D6++D8+D7+D10+D11+D12</f>
        <v>157284</v>
      </c>
    </row>
  </sheetData>
  <protectedRanges>
    <protectedRange sqref="B11" name="区域3_2"/>
    <protectedRange sqref="B11" name="区域3_3"/>
    <protectedRange sqref="D7 D9:D10" name="区域3_5"/>
    <protectedRange sqref="D7 D9:D10" name="区域3_5_1"/>
  </protectedRanges>
  <mergeCells count="2">
    <mergeCell ref="A2:D2"/>
    <mergeCell ref="A3:D3"/>
  </mergeCells>
  <printOptions horizontalCentered="1"/>
  <pageMargins left="1.10208333333333" right="1.10208333333333" top="1.45625" bottom="1.37777777777778" header="0.511111111111111" footer="0.511111111111111"/>
  <pageSetup paperSize="9" scale="95" orientation="portrait"/>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I16"/>
  <sheetViews>
    <sheetView workbookViewId="0">
      <selection activeCell="D7" sqref="D7"/>
    </sheetView>
  </sheetViews>
  <sheetFormatPr defaultColWidth="8.75" defaultRowHeight="14.25"/>
  <cols>
    <col min="1" max="1" width="34.75" style="77" customWidth="1"/>
    <col min="2" max="2" width="20.125" style="77" customWidth="1"/>
    <col min="3" max="25" width="9" customWidth="1"/>
  </cols>
  <sheetData>
    <row r="1" ht="20.45" customHeight="1" spans="1:1">
      <c r="A1" s="77" t="s">
        <v>613</v>
      </c>
    </row>
    <row r="2" ht="49.5" customHeight="1" spans="1:9">
      <c r="A2" s="78" t="s">
        <v>614</v>
      </c>
      <c r="B2" s="78"/>
      <c r="I2" s="81" t="s">
        <v>615</v>
      </c>
    </row>
    <row r="3" ht="33.75" customHeight="1" spans="1:9">
      <c r="A3" s="79" t="s">
        <v>2</v>
      </c>
      <c r="B3" s="79"/>
      <c r="I3" s="82" t="s">
        <v>616</v>
      </c>
    </row>
    <row r="4" ht="33.75" customHeight="1" spans="1:9">
      <c r="A4" s="76" t="s">
        <v>3</v>
      </c>
      <c r="B4" s="80" t="s">
        <v>23</v>
      </c>
      <c r="I4" s="83" t="s">
        <v>617</v>
      </c>
    </row>
    <row r="5" ht="33.75" customHeight="1" spans="1:9">
      <c r="A5" s="76" t="s">
        <v>618</v>
      </c>
      <c r="B5" s="76"/>
      <c r="I5" s="83" t="s">
        <v>619</v>
      </c>
    </row>
    <row r="6" ht="33.75" customHeight="1" spans="1:2">
      <c r="A6" s="76" t="s">
        <v>620</v>
      </c>
      <c r="B6" s="76"/>
    </row>
    <row r="7" ht="33.75" customHeight="1" spans="1:2">
      <c r="A7" s="76" t="s">
        <v>621</v>
      </c>
      <c r="B7" s="76"/>
    </row>
    <row r="8" ht="33.75" customHeight="1" spans="1:2">
      <c r="A8" s="76" t="s">
        <v>622</v>
      </c>
      <c r="B8" s="76"/>
    </row>
    <row r="9" ht="33.75" customHeight="1" spans="1:2">
      <c r="A9" s="76" t="s">
        <v>623</v>
      </c>
      <c r="B9" s="76">
        <v>422</v>
      </c>
    </row>
    <row r="10" ht="33.75" customHeight="1" spans="1:2">
      <c r="A10" s="76" t="s">
        <v>624</v>
      </c>
      <c r="B10" s="76"/>
    </row>
    <row r="11" ht="33.75" customHeight="1" spans="1:2">
      <c r="A11" s="76" t="s">
        <v>625</v>
      </c>
      <c r="B11" s="76"/>
    </row>
    <row r="12" ht="33.75" customHeight="1" spans="1:2">
      <c r="A12" s="76" t="s">
        <v>626</v>
      </c>
      <c r="B12" s="76"/>
    </row>
    <row r="13" ht="33.75" customHeight="1" spans="1:2">
      <c r="A13" s="76" t="s">
        <v>627</v>
      </c>
      <c r="B13" s="76"/>
    </row>
    <row r="14" ht="33.75" customHeight="1" spans="1:2">
      <c r="A14" s="76" t="s">
        <v>628</v>
      </c>
      <c r="B14" s="76"/>
    </row>
    <row r="15" ht="33.75" customHeight="1" spans="1:2">
      <c r="A15" s="76" t="s">
        <v>629</v>
      </c>
      <c r="B15" s="76"/>
    </row>
    <row r="16" ht="33.75" customHeight="1" spans="1:2">
      <c r="A16" s="76" t="s">
        <v>630</v>
      </c>
      <c r="B16" s="76">
        <f>SUM(B5:B15)</f>
        <v>422</v>
      </c>
    </row>
  </sheetData>
  <mergeCells count="2">
    <mergeCell ref="A2:B2"/>
    <mergeCell ref="A3:B3"/>
  </mergeCells>
  <printOptions horizontalCentered="1"/>
  <pageMargins left="1.10208333333333" right="1.10208333333333" top="1.45625" bottom="1.37777777777778" header="0.511111111111111" footer="0.511111111111111"/>
  <pageSetup paperSize="9" orientation="portrait"/>
  <headerFooter alignWithMargins="0" scaleWithDoc="0"/>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1"/>
    <pageSetUpPr fitToPage="1"/>
  </sheetPr>
  <dimension ref="A1:E13"/>
  <sheetViews>
    <sheetView showZeros="0" workbookViewId="0">
      <selection activeCell="B10" sqref="B10"/>
    </sheetView>
  </sheetViews>
  <sheetFormatPr defaultColWidth="13.375" defaultRowHeight="32.25" customHeight="1" outlineLevelCol="4"/>
  <cols>
    <col min="1" max="1" width="38.25" style="77" customWidth="1"/>
    <col min="2" max="2" width="19.25" style="77" customWidth="1"/>
    <col min="3" max="3" width="19.75" style="77" customWidth="1"/>
    <col min="4" max="4" width="13.375" style="25" customWidth="1"/>
    <col min="5" max="6" width="24.75" style="25" customWidth="1"/>
  </cols>
  <sheetData>
    <row r="1" ht="20.45" customHeight="1" spans="1:1">
      <c r="A1" s="77" t="s">
        <v>631</v>
      </c>
    </row>
    <row r="2" ht="49.5" customHeight="1" spans="1:3">
      <c r="A2" s="78" t="s">
        <v>632</v>
      </c>
      <c r="B2" s="78"/>
      <c r="C2" s="78"/>
    </row>
    <row r="3" ht="25.5" customHeight="1" spans="2:3">
      <c r="B3" s="79" t="s">
        <v>2</v>
      </c>
      <c r="C3" s="79"/>
    </row>
    <row r="4" ht="36.75" customHeight="1" spans="1:5">
      <c r="A4" s="76" t="s">
        <v>21</v>
      </c>
      <c r="B4" s="76" t="s">
        <v>91</v>
      </c>
      <c r="C4" s="76" t="s">
        <v>633</v>
      </c>
      <c r="E4" s="28"/>
    </row>
    <row r="5" ht="39.75" customHeight="1" spans="1:3">
      <c r="A5" s="76" t="s">
        <v>634</v>
      </c>
      <c r="B5" s="76">
        <v>45240</v>
      </c>
      <c r="C5" s="76">
        <v>45240</v>
      </c>
    </row>
    <row r="6" ht="39.75" customHeight="1" spans="1:3">
      <c r="A6" s="76" t="s">
        <v>635</v>
      </c>
      <c r="B6" s="76">
        <v>39715</v>
      </c>
      <c r="C6" s="76">
        <v>39715</v>
      </c>
    </row>
    <row r="7" ht="39.75" customHeight="1" spans="1:3">
      <c r="A7" s="76" t="s">
        <v>636</v>
      </c>
      <c r="B7" s="76">
        <v>42608</v>
      </c>
      <c r="C7" s="76">
        <v>42608</v>
      </c>
    </row>
    <row r="8" ht="39.75" customHeight="1" spans="1:3">
      <c r="A8" s="76" t="s">
        <v>637</v>
      </c>
      <c r="B8" s="76">
        <v>2768</v>
      </c>
      <c r="C8" s="76">
        <v>2768</v>
      </c>
    </row>
    <row r="9" ht="39.75" customHeight="1" spans="1:3">
      <c r="A9" s="76" t="s">
        <v>638</v>
      </c>
      <c r="B9" s="76">
        <v>2277</v>
      </c>
      <c r="C9" s="76">
        <v>2277</v>
      </c>
    </row>
    <row r="10" ht="39.75" customHeight="1" spans="1:3">
      <c r="A10" s="76" t="s">
        <v>639</v>
      </c>
      <c r="B10" s="76">
        <v>42406</v>
      </c>
      <c r="C10" s="76">
        <v>42406</v>
      </c>
    </row>
    <row r="11" ht="26.1" customHeight="1" spans="1:3">
      <c r="A11" s="76"/>
      <c r="B11" s="76"/>
      <c r="C11" s="76"/>
    </row>
    <row r="12" ht="27" customHeight="1"/>
    <row r="13" ht="23.1" customHeight="1"/>
  </sheetData>
  <mergeCells count="5">
    <mergeCell ref="A2:C2"/>
    <mergeCell ref="B3:C3"/>
    <mergeCell ref="A11:C11"/>
    <mergeCell ref="A12:C12"/>
    <mergeCell ref="A13:C13"/>
  </mergeCells>
  <printOptions horizontalCentered="1"/>
  <pageMargins left="1.10208333333333" right="1.10208333333333" top="1.10208333333333" bottom="1.10208333333333" header="0.511111111111111" footer="0.511111111111111"/>
  <pageSetup paperSize="9" scale="93" orientation="portrait"/>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1"/>
    <pageSetUpPr fitToPage="1"/>
  </sheetPr>
  <dimension ref="A1:E5"/>
  <sheetViews>
    <sheetView showZeros="0" workbookViewId="0">
      <pane xSplit="1" ySplit="4" topLeftCell="B5" activePane="bottomRight" state="frozen"/>
      <selection/>
      <selection pane="topRight"/>
      <selection pane="bottomLeft"/>
      <selection pane="bottomRight" activeCell="K17" sqref="K17"/>
    </sheetView>
  </sheetViews>
  <sheetFormatPr defaultColWidth="8.75" defaultRowHeight="18.75" customHeight="1" outlineLevelRow="4" outlineLevelCol="4"/>
  <cols>
    <col min="1" max="1" width="38.75" customWidth="1"/>
    <col min="2" max="2" width="16.25" customWidth="1"/>
    <col min="3" max="3" width="29.625" customWidth="1"/>
    <col min="4" max="4" width="9" style="25" customWidth="1"/>
    <col min="5" max="5" width="18.375" style="25" customWidth="1"/>
    <col min="6" max="7" width="9" style="25" customWidth="1"/>
    <col min="8" max="30" width="9" customWidth="1"/>
  </cols>
  <sheetData>
    <row r="1" ht="20.45" customHeight="1" spans="1:1">
      <c r="A1" t="s">
        <v>640</v>
      </c>
    </row>
    <row r="2" ht="49.5" customHeight="1" spans="1:3">
      <c r="A2" s="30" t="s">
        <v>641</v>
      </c>
      <c r="B2" s="30"/>
      <c r="C2" s="30"/>
    </row>
    <row r="3" ht="33" customHeight="1" spans="3:3">
      <c r="C3" s="19" t="s">
        <v>2</v>
      </c>
    </row>
    <row r="4" ht="33" customHeight="1" spans="1:5">
      <c r="A4" s="20" t="s">
        <v>642</v>
      </c>
      <c r="B4" s="20" t="s">
        <v>643</v>
      </c>
      <c r="C4" s="20" t="s">
        <v>644</v>
      </c>
      <c r="E4" s="28"/>
    </row>
    <row r="5" ht="33" customHeight="1" spans="1:3">
      <c r="A5" s="20" t="s">
        <v>645</v>
      </c>
      <c r="B5" s="76">
        <v>42608</v>
      </c>
      <c r="C5" s="76">
        <v>42406</v>
      </c>
    </row>
  </sheetData>
  <mergeCells count="1">
    <mergeCell ref="A2:C2"/>
  </mergeCells>
  <printOptions horizontalCentered="1"/>
  <pageMargins left="1.10208333333333" right="1.10208333333333" top="1.45625" bottom="1.37777777777778" header="0.511111111111111" footer="0.511111111111111"/>
  <pageSetup paperSize="9" scale="85" orientation="portrait"/>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F13"/>
  <sheetViews>
    <sheetView workbookViewId="0">
      <pane xSplit="2" ySplit="6" topLeftCell="C7" activePane="bottomRight" state="frozen"/>
      <selection/>
      <selection pane="topRight"/>
      <selection pane="bottomLeft"/>
      <selection pane="bottomRight" activeCell="D5" sqref="D5"/>
    </sheetView>
  </sheetViews>
  <sheetFormatPr defaultColWidth="9.125" defaultRowHeight="14.25" outlineLevelCol="5"/>
  <cols>
    <col min="1" max="1" width="32.3" customWidth="1"/>
    <col min="2" max="2" width="12.25" style="21" customWidth="1"/>
    <col min="3" max="3" width="31.3" customWidth="1"/>
    <col min="4" max="4" width="12.375" style="21" customWidth="1"/>
  </cols>
  <sheetData>
    <row r="1" ht="20.45" customHeight="1" spans="1:1">
      <c r="A1" t="s">
        <v>646</v>
      </c>
    </row>
    <row r="2" ht="49.5" customHeight="1" spans="1:4">
      <c r="A2" s="18" t="s">
        <v>647</v>
      </c>
      <c r="B2" s="18"/>
      <c r="C2" s="18"/>
      <c r="D2" s="18"/>
    </row>
    <row r="3" ht="32.25" customHeight="1" spans="4:4">
      <c r="D3" s="21" t="s">
        <v>648</v>
      </c>
    </row>
    <row r="4" ht="32.25" customHeight="1" spans="1:4">
      <c r="A4" s="22" t="s">
        <v>649</v>
      </c>
      <c r="B4" s="22" t="s">
        <v>4</v>
      </c>
      <c r="C4" s="22" t="s">
        <v>649</v>
      </c>
      <c r="D4" s="22" t="s">
        <v>5</v>
      </c>
    </row>
    <row r="5" ht="32.25" customHeight="1" spans="1:4">
      <c r="A5" s="20" t="s">
        <v>650</v>
      </c>
      <c r="B5" s="22"/>
      <c r="C5" s="20" t="s">
        <v>651</v>
      </c>
      <c r="D5" s="22">
        <v>45010</v>
      </c>
    </row>
    <row r="6" ht="32.25" customHeight="1" spans="1:4">
      <c r="A6" s="20" t="s">
        <v>652</v>
      </c>
      <c r="B6" s="22"/>
      <c r="C6" s="20" t="s">
        <v>653</v>
      </c>
      <c r="D6" s="22"/>
    </row>
    <row r="7" ht="32.25" customHeight="1" spans="1:4">
      <c r="A7" s="20" t="s">
        <v>654</v>
      </c>
      <c r="B7" s="22"/>
      <c r="C7" s="20" t="s">
        <v>655</v>
      </c>
      <c r="D7" s="22"/>
    </row>
    <row r="8" ht="32.25" customHeight="1" spans="1:4">
      <c r="A8" s="20" t="s">
        <v>656</v>
      </c>
      <c r="B8" s="22">
        <v>57209</v>
      </c>
      <c r="C8" s="20" t="s">
        <v>657</v>
      </c>
      <c r="D8" s="22"/>
    </row>
    <row r="9" ht="32.25" customHeight="1" spans="1:4">
      <c r="A9" s="20" t="s">
        <v>658</v>
      </c>
      <c r="B9" s="22"/>
      <c r="C9" s="20" t="s">
        <v>659</v>
      </c>
      <c r="D9" s="22">
        <v>4500</v>
      </c>
    </row>
    <row r="10" ht="32.25" customHeight="1" spans="1:4">
      <c r="A10" s="20" t="s">
        <v>660</v>
      </c>
      <c r="B10" s="22"/>
      <c r="C10" s="20" t="s">
        <v>661</v>
      </c>
      <c r="D10" s="22">
        <v>7699</v>
      </c>
    </row>
    <row r="11" ht="32.25" customHeight="1" spans="1:4">
      <c r="A11" s="20"/>
      <c r="B11" s="22"/>
      <c r="C11" s="20"/>
      <c r="D11" s="22"/>
    </row>
    <row r="12" ht="32.25" customHeight="1" spans="1:4">
      <c r="A12" s="20"/>
      <c r="B12" s="22"/>
      <c r="C12" s="20"/>
      <c r="D12" s="22"/>
    </row>
    <row r="13" ht="32.25" customHeight="1" spans="1:4">
      <c r="A13" s="20" t="s">
        <v>17</v>
      </c>
      <c r="B13" s="22">
        <f>SUM(B5:B12)</f>
        <v>57209</v>
      </c>
      <c r="C13" s="20" t="s">
        <v>18</v>
      </c>
      <c r="D13" s="22">
        <f>SUM(D5:D12)</f>
        <v>57209</v>
      </c>
    </row>
  </sheetData>
  <protectedRanges>
    <protectedRange password="C433" sqref="C38" name="区域3"/>
    <protectedRange sqref="D32:D37" name="区域2"/>
    <protectedRange sqref="B32:B38" name="区域1"/>
    <protectedRange sqref="B11:B13 D13" name="区域1_1"/>
    <protectedRange sqref="D14:D16" name="区域2_1_1"/>
    <protectedRange sqref="D25:D27" name="区域2_2"/>
  </protectedRanges>
  <mergeCells count="2">
    <mergeCell ref="A2:D2"/>
    <mergeCell ref="E3:F3"/>
  </mergeCells>
  <printOptions horizontalCentered="1"/>
  <pageMargins left="1.10208333333333" right="1.10208333333333" top="1.45625" bottom="1.37777777777778" header="0.511111111111111" footer="0.511111111111111"/>
  <pageSetup paperSize="9" orientation="portrait"/>
  <headerFooter alignWithMargins="0" scaleWithDoc="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D15"/>
  <sheetViews>
    <sheetView showZeros="0" topLeftCell="A4" workbookViewId="0">
      <selection activeCell="H13" sqref="H13"/>
    </sheetView>
  </sheetViews>
  <sheetFormatPr defaultColWidth="8.75" defaultRowHeight="21" customHeight="1" outlineLevelCol="3"/>
  <cols>
    <col min="1" max="1" width="35.125" customWidth="1"/>
    <col min="2" max="2" width="15.625" customWidth="1"/>
    <col min="3" max="3" width="13.125" customWidth="1"/>
    <col min="4" max="4" width="20.375" customWidth="1"/>
    <col min="5" max="33" width="9" customWidth="1"/>
  </cols>
  <sheetData>
    <row r="1" ht="20.45" customHeight="1" spans="1:1">
      <c r="A1" t="s">
        <v>662</v>
      </c>
    </row>
    <row r="2" ht="49.5" customHeight="1" spans="1:4">
      <c r="A2" s="18" t="s">
        <v>663</v>
      </c>
      <c r="B2" s="18"/>
      <c r="C2" s="18"/>
      <c r="D2" s="18"/>
    </row>
    <row r="3" ht="33.75" customHeight="1" spans="4:4">
      <c r="D3" s="19" t="s">
        <v>2</v>
      </c>
    </row>
    <row r="4" ht="33.75" customHeight="1" spans="1:4">
      <c r="A4" s="22" t="s">
        <v>21</v>
      </c>
      <c r="B4" s="20" t="s">
        <v>51</v>
      </c>
      <c r="C4" s="20" t="s">
        <v>23</v>
      </c>
      <c r="D4" s="20" t="s">
        <v>24</v>
      </c>
    </row>
    <row r="5" ht="33.75" customHeight="1" spans="1:4">
      <c r="A5" s="20" t="s">
        <v>664</v>
      </c>
      <c r="B5" s="20"/>
      <c r="C5" s="20"/>
      <c r="D5" s="20"/>
    </row>
    <row r="6" ht="33.75" customHeight="1" spans="1:4">
      <c r="A6" s="20" t="s">
        <v>665</v>
      </c>
      <c r="B6" s="20"/>
      <c r="C6" s="20"/>
      <c r="D6" s="20"/>
    </row>
    <row r="7" ht="33.75" customHeight="1" spans="1:4">
      <c r="A7" s="20" t="s">
        <v>666</v>
      </c>
      <c r="B7" s="20"/>
      <c r="C7" s="20"/>
      <c r="D7" s="20"/>
    </row>
    <row r="8" ht="33.75" customHeight="1" spans="1:4">
      <c r="A8" s="20" t="s">
        <v>667</v>
      </c>
      <c r="B8" s="20"/>
      <c r="C8" s="20"/>
      <c r="D8" s="20"/>
    </row>
    <row r="9" ht="33.75" customHeight="1" spans="1:4">
      <c r="A9" s="20" t="s">
        <v>668</v>
      </c>
      <c r="B9" s="20"/>
      <c r="C9" s="20"/>
      <c r="D9" s="20"/>
    </row>
    <row r="10" ht="33.75" customHeight="1" spans="1:4">
      <c r="A10" s="20" t="s">
        <v>669</v>
      </c>
      <c r="B10" s="20">
        <v>16865</v>
      </c>
      <c r="C10" s="20"/>
      <c r="D10" s="73"/>
    </row>
    <row r="11" ht="33.75" customHeight="1" spans="1:4">
      <c r="A11" s="20" t="s">
        <v>14</v>
      </c>
      <c r="B11" s="74">
        <v>42456</v>
      </c>
      <c r="C11" s="75">
        <v>57209</v>
      </c>
      <c r="D11" s="73"/>
    </row>
    <row r="12" ht="33.75" customHeight="1" spans="1:4">
      <c r="A12" s="20" t="s">
        <v>670</v>
      </c>
      <c r="B12" s="74"/>
      <c r="C12" s="75"/>
      <c r="D12" s="73"/>
    </row>
    <row r="13" ht="33.75" customHeight="1" spans="1:4">
      <c r="A13" s="20" t="s">
        <v>16</v>
      </c>
      <c r="B13" s="74">
        <v>7972</v>
      </c>
      <c r="C13" s="75"/>
      <c r="D13" s="73"/>
    </row>
    <row r="14" ht="33.75" customHeight="1" spans="1:4">
      <c r="A14" s="20" t="s">
        <v>671</v>
      </c>
      <c r="B14" s="20">
        <v>82700</v>
      </c>
      <c r="C14" s="20"/>
      <c r="D14" s="20"/>
    </row>
    <row r="15" ht="33.75" customHeight="1" spans="1:4">
      <c r="A15" s="20" t="s">
        <v>47</v>
      </c>
      <c r="B15" s="20">
        <f>SUM(B5:B14)</f>
        <v>149993</v>
      </c>
      <c r="C15" s="20">
        <f>SUM(C5:C14)</f>
        <v>57209</v>
      </c>
      <c r="D15" s="73">
        <f>C15/B15*100</f>
        <v>38.14</v>
      </c>
    </row>
  </sheetData>
  <protectedRanges>
    <protectedRange sqref="C5:C7" name="区域1_1"/>
  </protectedRanges>
  <mergeCells count="1">
    <mergeCell ref="A2:D2"/>
  </mergeCells>
  <printOptions horizontalCentered="1"/>
  <pageMargins left="1.10208333333333" right="1.10208333333333" top="1.45625" bottom="1.37777777777778" header="0.511111111111111" footer="0.511111111111111"/>
  <pageSetup paperSize="9" orientation="portrait"/>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tabColor rgb="FFFF0000"/>
    <pageSetUpPr fitToPage="1"/>
  </sheetPr>
  <dimension ref="A1:XFD311"/>
  <sheetViews>
    <sheetView showGridLines="0" showZeros="0" workbookViewId="0">
      <pane ySplit="5" topLeftCell="A191" activePane="bottomLeft" state="frozen"/>
      <selection/>
      <selection pane="bottomLeft" activeCell="C253" sqref="C253"/>
    </sheetView>
  </sheetViews>
  <sheetFormatPr defaultColWidth="9" defaultRowHeight="14.25"/>
  <cols>
    <col min="1" max="1" width="53" style="56" customWidth="1"/>
    <col min="2" max="3" width="10.625" style="36" customWidth="1"/>
    <col min="4" max="4" width="8.375" style="36" customWidth="1"/>
    <col min="5" max="6" width="10.6333333333333" style="36" customWidth="1"/>
    <col min="7" max="16376" width="9" style="34"/>
    <col min="16377" max="16384" width="9" style="32"/>
  </cols>
  <sheetData>
    <row r="1" s="32" customFormat="1" ht="20.45" customHeight="1" spans="1:6">
      <c r="A1" s="32" t="s">
        <v>672</v>
      </c>
      <c r="B1" s="37"/>
      <c r="C1" s="37"/>
      <c r="D1" s="37"/>
      <c r="E1" s="37"/>
      <c r="F1" s="37"/>
    </row>
    <row r="2" s="32" customFormat="1" ht="33" customHeight="1" spans="1:6">
      <c r="A2" s="38" t="s">
        <v>673</v>
      </c>
      <c r="B2" s="39"/>
      <c r="C2" s="39"/>
      <c r="D2" s="39"/>
      <c r="E2" s="39"/>
      <c r="F2" s="39"/>
    </row>
    <row r="3" s="32" customFormat="1" ht="20.1" customHeight="1" spans="2:6">
      <c r="B3" s="37"/>
      <c r="C3" s="37"/>
      <c r="D3" s="37"/>
      <c r="E3" s="37"/>
      <c r="F3" s="37" t="s">
        <v>2</v>
      </c>
    </row>
    <row r="4" s="53" customFormat="1" ht="19.5" customHeight="1" spans="1:16376">
      <c r="A4" s="57" t="s">
        <v>674</v>
      </c>
      <c r="B4" s="42" t="s">
        <v>675</v>
      </c>
      <c r="C4" s="42" t="s">
        <v>676</v>
      </c>
      <c r="D4" s="42" t="s">
        <v>91</v>
      </c>
      <c r="E4" s="42"/>
      <c r="F4" s="4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c r="IS4" s="52"/>
      <c r="IT4" s="52"/>
      <c r="IU4" s="52"/>
      <c r="IV4" s="52"/>
      <c r="IW4" s="52"/>
      <c r="IX4" s="52"/>
      <c r="IY4" s="52"/>
      <c r="IZ4" s="52"/>
      <c r="JA4" s="52"/>
      <c r="JB4" s="52"/>
      <c r="JC4" s="52"/>
      <c r="JD4" s="52"/>
      <c r="JE4" s="52"/>
      <c r="JF4" s="52"/>
      <c r="JG4" s="52"/>
      <c r="JH4" s="52"/>
      <c r="JI4" s="52"/>
      <c r="JJ4" s="52"/>
      <c r="JK4" s="52"/>
      <c r="JL4" s="52"/>
      <c r="JM4" s="52"/>
      <c r="JN4" s="52"/>
      <c r="JO4" s="52"/>
      <c r="JP4" s="52"/>
      <c r="JQ4" s="52"/>
      <c r="JR4" s="52"/>
      <c r="JS4" s="52"/>
      <c r="JT4" s="52"/>
      <c r="JU4" s="52"/>
      <c r="JV4" s="52"/>
      <c r="JW4" s="52"/>
      <c r="JX4" s="52"/>
      <c r="JY4" s="52"/>
      <c r="JZ4" s="52"/>
      <c r="KA4" s="52"/>
      <c r="KB4" s="52"/>
      <c r="KC4" s="52"/>
      <c r="KD4" s="52"/>
      <c r="KE4" s="52"/>
      <c r="KF4" s="52"/>
      <c r="KG4" s="52"/>
      <c r="KH4" s="52"/>
      <c r="KI4" s="52"/>
      <c r="KJ4" s="52"/>
      <c r="KK4" s="52"/>
      <c r="KL4" s="52"/>
      <c r="KM4" s="52"/>
      <c r="KN4" s="52"/>
      <c r="KO4" s="52"/>
      <c r="KP4" s="52"/>
      <c r="KQ4" s="52"/>
      <c r="KR4" s="52"/>
      <c r="KS4" s="52"/>
      <c r="KT4" s="52"/>
      <c r="KU4" s="52"/>
      <c r="KV4" s="52"/>
      <c r="KW4" s="52"/>
      <c r="KX4" s="52"/>
      <c r="KY4" s="52"/>
      <c r="KZ4" s="52"/>
      <c r="LA4" s="52"/>
      <c r="LB4" s="52"/>
      <c r="LC4" s="52"/>
      <c r="LD4" s="52"/>
      <c r="LE4" s="52"/>
      <c r="LF4" s="52"/>
      <c r="LG4" s="52"/>
      <c r="LH4" s="52"/>
      <c r="LI4" s="52"/>
      <c r="LJ4" s="52"/>
      <c r="LK4" s="52"/>
      <c r="LL4" s="52"/>
      <c r="LM4" s="52"/>
      <c r="LN4" s="52"/>
      <c r="LO4" s="52"/>
      <c r="LP4" s="52"/>
      <c r="LQ4" s="52"/>
      <c r="LR4" s="52"/>
      <c r="LS4" s="52"/>
      <c r="LT4" s="52"/>
      <c r="LU4" s="52"/>
      <c r="LV4" s="52"/>
      <c r="LW4" s="52"/>
      <c r="LX4" s="52"/>
      <c r="LY4" s="52"/>
      <c r="LZ4" s="52"/>
      <c r="MA4" s="52"/>
      <c r="MB4" s="52"/>
      <c r="MC4" s="52"/>
      <c r="MD4" s="52"/>
      <c r="ME4" s="52"/>
      <c r="MF4" s="52"/>
      <c r="MG4" s="52"/>
      <c r="MH4" s="52"/>
      <c r="MI4" s="52"/>
      <c r="MJ4" s="52"/>
      <c r="MK4" s="52"/>
      <c r="ML4" s="52"/>
      <c r="MM4" s="52"/>
      <c r="MN4" s="52"/>
      <c r="MO4" s="52"/>
      <c r="MP4" s="52"/>
      <c r="MQ4" s="52"/>
      <c r="MR4" s="52"/>
      <c r="MS4" s="52"/>
      <c r="MT4" s="52"/>
      <c r="MU4" s="52"/>
      <c r="MV4" s="52"/>
      <c r="MW4" s="52"/>
      <c r="MX4" s="52"/>
      <c r="MY4" s="52"/>
      <c r="MZ4" s="52"/>
      <c r="NA4" s="52"/>
      <c r="NB4" s="52"/>
      <c r="NC4" s="52"/>
      <c r="ND4" s="52"/>
      <c r="NE4" s="52"/>
      <c r="NF4" s="52"/>
      <c r="NG4" s="52"/>
      <c r="NH4" s="52"/>
      <c r="NI4" s="52"/>
      <c r="NJ4" s="52"/>
      <c r="NK4" s="52"/>
      <c r="NL4" s="52"/>
      <c r="NM4" s="52"/>
      <c r="NN4" s="52"/>
      <c r="NO4" s="52"/>
      <c r="NP4" s="52"/>
      <c r="NQ4" s="52"/>
      <c r="NR4" s="52"/>
      <c r="NS4" s="52"/>
      <c r="NT4" s="52"/>
      <c r="NU4" s="52"/>
      <c r="NV4" s="52"/>
      <c r="NW4" s="52"/>
      <c r="NX4" s="52"/>
      <c r="NY4" s="52"/>
      <c r="NZ4" s="52"/>
      <c r="OA4" s="52"/>
      <c r="OB4" s="52"/>
      <c r="OC4" s="52"/>
      <c r="OD4" s="52"/>
      <c r="OE4" s="52"/>
      <c r="OF4" s="52"/>
      <c r="OG4" s="52"/>
      <c r="OH4" s="52"/>
      <c r="OI4" s="52"/>
      <c r="OJ4" s="52"/>
      <c r="OK4" s="52"/>
      <c r="OL4" s="52"/>
      <c r="OM4" s="52"/>
      <c r="ON4" s="52"/>
      <c r="OO4" s="52"/>
      <c r="OP4" s="52"/>
      <c r="OQ4" s="52"/>
      <c r="OR4" s="52"/>
      <c r="OS4" s="52"/>
      <c r="OT4" s="52"/>
      <c r="OU4" s="52"/>
      <c r="OV4" s="52"/>
      <c r="OW4" s="52"/>
      <c r="OX4" s="52"/>
      <c r="OY4" s="52"/>
      <c r="OZ4" s="52"/>
      <c r="PA4" s="52"/>
      <c r="PB4" s="52"/>
      <c r="PC4" s="52"/>
      <c r="PD4" s="52"/>
      <c r="PE4" s="52"/>
      <c r="PF4" s="52"/>
      <c r="PG4" s="52"/>
      <c r="PH4" s="52"/>
      <c r="PI4" s="52"/>
      <c r="PJ4" s="52"/>
      <c r="PK4" s="52"/>
      <c r="PL4" s="52"/>
      <c r="PM4" s="52"/>
      <c r="PN4" s="52"/>
      <c r="PO4" s="52"/>
      <c r="PP4" s="52"/>
      <c r="PQ4" s="52"/>
      <c r="PR4" s="52"/>
      <c r="PS4" s="52"/>
      <c r="PT4" s="52"/>
      <c r="PU4" s="52"/>
      <c r="PV4" s="52"/>
      <c r="PW4" s="52"/>
      <c r="PX4" s="52"/>
      <c r="PY4" s="52"/>
      <c r="PZ4" s="52"/>
      <c r="QA4" s="52"/>
      <c r="QB4" s="52"/>
      <c r="QC4" s="52"/>
      <c r="QD4" s="52"/>
      <c r="QE4" s="52"/>
      <c r="QF4" s="52"/>
      <c r="QG4" s="52"/>
      <c r="QH4" s="52"/>
      <c r="QI4" s="52"/>
      <c r="QJ4" s="52"/>
      <c r="QK4" s="52"/>
      <c r="QL4" s="52"/>
      <c r="QM4" s="52"/>
      <c r="QN4" s="52"/>
      <c r="QO4" s="52"/>
      <c r="QP4" s="52"/>
      <c r="QQ4" s="52"/>
      <c r="QR4" s="52"/>
      <c r="QS4" s="52"/>
      <c r="QT4" s="52"/>
      <c r="QU4" s="52"/>
      <c r="QV4" s="52"/>
      <c r="QW4" s="52"/>
      <c r="QX4" s="52"/>
      <c r="QY4" s="52"/>
      <c r="QZ4" s="52"/>
      <c r="RA4" s="52"/>
      <c r="RB4" s="52"/>
      <c r="RC4" s="52"/>
      <c r="RD4" s="52"/>
      <c r="RE4" s="52"/>
      <c r="RF4" s="52"/>
      <c r="RG4" s="52"/>
      <c r="RH4" s="52"/>
      <c r="RI4" s="52"/>
      <c r="RJ4" s="52"/>
      <c r="RK4" s="52"/>
      <c r="RL4" s="52"/>
      <c r="RM4" s="52"/>
      <c r="RN4" s="52"/>
      <c r="RO4" s="52"/>
      <c r="RP4" s="52"/>
      <c r="RQ4" s="52"/>
      <c r="RR4" s="52"/>
      <c r="RS4" s="52"/>
      <c r="RT4" s="52"/>
      <c r="RU4" s="52"/>
      <c r="RV4" s="52"/>
      <c r="RW4" s="52"/>
      <c r="RX4" s="52"/>
      <c r="RY4" s="52"/>
      <c r="RZ4" s="52"/>
      <c r="SA4" s="52"/>
      <c r="SB4" s="52"/>
      <c r="SC4" s="52"/>
      <c r="SD4" s="52"/>
      <c r="SE4" s="52"/>
      <c r="SF4" s="52"/>
      <c r="SG4" s="52"/>
      <c r="SH4" s="52"/>
      <c r="SI4" s="52"/>
      <c r="SJ4" s="52"/>
      <c r="SK4" s="52"/>
      <c r="SL4" s="52"/>
      <c r="SM4" s="52"/>
      <c r="SN4" s="52"/>
      <c r="SO4" s="52"/>
      <c r="SP4" s="52"/>
      <c r="SQ4" s="52"/>
      <c r="SR4" s="52"/>
      <c r="SS4" s="52"/>
      <c r="ST4" s="52"/>
      <c r="SU4" s="52"/>
      <c r="SV4" s="52"/>
      <c r="SW4" s="52"/>
      <c r="SX4" s="52"/>
      <c r="SY4" s="52"/>
      <c r="SZ4" s="52"/>
      <c r="TA4" s="52"/>
      <c r="TB4" s="52"/>
      <c r="TC4" s="52"/>
      <c r="TD4" s="52"/>
      <c r="TE4" s="52"/>
      <c r="TF4" s="52"/>
      <c r="TG4" s="52"/>
      <c r="TH4" s="52"/>
      <c r="TI4" s="52"/>
      <c r="TJ4" s="52"/>
      <c r="TK4" s="52"/>
      <c r="TL4" s="52"/>
      <c r="TM4" s="52"/>
      <c r="TN4" s="52"/>
      <c r="TO4" s="52"/>
      <c r="TP4" s="52"/>
      <c r="TQ4" s="52"/>
      <c r="TR4" s="52"/>
      <c r="TS4" s="52"/>
      <c r="TT4" s="52"/>
      <c r="TU4" s="52"/>
      <c r="TV4" s="52"/>
      <c r="TW4" s="52"/>
      <c r="TX4" s="52"/>
      <c r="TY4" s="52"/>
      <c r="TZ4" s="52"/>
      <c r="UA4" s="52"/>
      <c r="UB4" s="52"/>
      <c r="UC4" s="52"/>
      <c r="UD4" s="52"/>
      <c r="UE4" s="52"/>
      <c r="UF4" s="52"/>
      <c r="UG4" s="52"/>
      <c r="UH4" s="52"/>
      <c r="UI4" s="52"/>
      <c r="UJ4" s="52"/>
      <c r="UK4" s="52"/>
      <c r="UL4" s="52"/>
      <c r="UM4" s="52"/>
      <c r="UN4" s="52"/>
      <c r="UO4" s="52"/>
      <c r="UP4" s="52"/>
      <c r="UQ4" s="52"/>
      <c r="UR4" s="52"/>
      <c r="US4" s="52"/>
      <c r="UT4" s="52"/>
      <c r="UU4" s="52"/>
      <c r="UV4" s="52"/>
      <c r="UW4" s="52"/>
      <c r="UX4" s="52"/>
      <c r="UY4" s="52"/>
      <c r="UZ4" s="52"/>
      <c r="VA4" s="52"/>
      <c r="VB4" s="52"/>
      <c r="VC4" s="52"/>
      <c r="VD4" s="52"/>
      <c r="VE4" s="52"/>
      <c r="VF4" s="52"/>
      <c r="VG4" s="52"/>
      <c r="VH4" s="52"/>
      <c r="VI4" s="52"/>
      <c r="VJ4" s="52"/>
      <c r="VK4" s="52"/>
      <c r="VL4" s="52"/>
      <c r="VM4" s="52"/>
      <c r="VN4" s="52"/>
      <c r="VO4" s="52"/>
      <c r="VP4" s="52"/>
      <c r="VQ4" s="52"/>
      <c r="VR4" s="52"/>
      <c r="VS4" s="52"/>
      <c r="VT4" s="52"/>
      <c r="VU4" s="52"/>
      <c r="VV4" s="52"/>
      <c r="VW4" s="52"/>
      <c r="VX4" s="52"/>
      <c r="VY4" s="52"/>
      <c r="VZ4" s="52"/>
      <c r="WA4" s="52"/>
      <c r="WB4" s="52"/>
      <c r="WC4" s="52"/>
      <c r="WD4" s="52"/>
      <c r="WE4" s="52"/>
      <c r="WF4" s="52"/>
      <c r="WG4" s="52"/>
      <c r="WH4" s="52"/>
      <c r="WI4" s="52"/>
      <c r="WJ4" s="52"/>
      <c r="WK4" s="52"/>
      <c r="WL4" s="52"/>
      <c r="WM4" s="52"/>
      <c r="WN4" s="52"/>
      <c r="WO4" s="52"/>
      <c r="WP4" s="52"/>
      <c r="WQ4" s="52"/>
      <c r="WR4" s="52"/>
      <c r="WS4" s="52"/>
      <c r="WT4" s="52"/>
      <c r="WU4" s="52"/>
      <c r="WV4" s="52"/>
      <c r="WW4" s="52"/>
      <c r="WX4" s="52"/>
      <c r="WY4" s="52"/>
      <c r="WZ4" s="52"/>
      <c r="XA4" s="52"/>
      <c r="XB4" s="52"/>
      <c r="XC4" s="52"/>
      <c r="XD4" s="52"/>
      <c r="XE4" s="52"/>
      <c r="XF4" s="52"/>
      <c r="XG4" s="52"/>
      <c r="XH4" s="52"/>
      <c r="XI4" s="52"/>
      <c r="XJ4" s="52"/>
      <c r="XK4" s="52"/>
      <c r="XL4" s="52"/>
      <c r="XM4" s="52"/>
      <c r="XN4" s="52"/>
      <c r="XO4" s="52"/>
      <c r="XP4" s="52"/>
      <c r="XQ4" s="52"/>
      <c r="XR4" s="52"/>
      <c r="XS4" s="52"/>
      <c r="XT4" s="52"/>
      <c r="XU4" s="52"/>
      <c r="XV4" s="52"/>
      <c r="XW4" s="52"/>
      <c r="XX4" s="52"/>
      <c r="XY4" s="52"/>
      <c r="XZ4" s="52"/>
      <c r="YA4" s="52"/>
      <c r="YB4" s="52"/>
      <c r="YC4" s="52"/>
      <c r="YD4" s="52"/>
      <c r="YE4" s="52"/>
      <c r="YF4" s="52"/>
      <c r="YG4" s="52"/>
      <c r="YH4" s="52"/>
      <c r="YI4" s="52"/>
      <c r="YJ4" s="52"/>
      <c r="YK4" s="52"/>
      <c r="YL4" s="52"/>
      <c r="YM4" s="52"/>
      <c r="YN4" s="52"/>
      <c r="YO4" s="52"/>
      <c r="YP4" s="52"/>
      <c r="YQ4" s="52"/>
      <c r="YR4" s="52"/>
      <c r="YS4" s="52"/>
      <c r="YT4" s="52"/>
      <c r="YU4" s="52"/>
      <c r="YV4" s="52"/>
      <c r="YW4" s="52"/>
      <c r="YX4" s="52"/>
      <c r="YY4" s="52"/>
      <c r="YZ4" s="52"/>
      <c r="ZA4" s="52"/>
      <c r="ZB4" s="52"/>
      <c r="ZC4" s="52"/>
      <c r="ZD4" s="52"/>
      <c r="ZE4" s="52"/>
      <c r="ZF4" s="52"/>
      <c r="ZG4" s="52"/>
      <c r="ZH4" s="52"/>
      <c r="ZI4" s="52"/>
      <c r="ZJ4" s="52"/>
      <c r="ZK4" s="52"/>
      <c r="ZL4" s="52"/>
      <c r="ZM4" s="52"/>
      <c r="ZN4" s="52"/>
      <c r="ZO4" s="52"/>
      <c r="ZP4" s="52"/>
      <c r="ZQ4" s="52"/>
      <c r="ZR4" s="52"/>
      <c r="ZS4" s="52"/>
      <c r="ZT4" s="52"/>
      <c r="ZU4" s="52"/>
      <c r="ZV4" s="52"/>
      <c r="ZW4" s="52"/>
      <c r="ZX4" s="52"/>
      <c r="ZY4" s="52"/>
      <c r="ZZ4" s="52"/>
      <c r="AAA4" s="52"/>
      <c r="AAB4" s="52"/>
      <c r="AAC4" s="52"/>
      <c r="AAD4" s="52"/>
      <c r="AAE4" s="52"/>
      <c r="AAF4" s="52"/>
      <c r="AAG4" s="52"/>
      <c r="AAH4" s="52"/>
      <c r="AAI4" s="52"/>
      <c r="AAJ4" s="52"/>
      <c r="AAK4" s="52"/>
      <c r="AAL4" s="52"/>
      <c r="AAM4" s="52"/>
      <c r="AAN4" s="52"/>
      <c r="AAO4" s="52"/>
      <c r="AAP4" s="52"/>
      <c r="AAQ4" s="52"/>
      <c r="AAR4" s="52"/>
      <c r="AAS4" s="52"/>
      <c r="AAT4" s="52"/>
      <c r="AAU4" s="52"/>
      <c r="AAV4" s="52"/>
      <c r="AAW4" s="52"/>
      <c r="AAX4" s="52"/>
      <c r="AAY4" s="52"/>
      <c r="AAZ4" s="52"/>
      <c r="ABA4" s="52"/>
      <c r="ABB4" s="52"/>
      <c r="ABC4" s="52"/>
      <c r="ABD4" s="52"/>
      <c r="ABE4" s="52"/>
      <c r="ABF4" s="52"/>
      <c r="ABG4" s="52"/>
      <c r="ABH4" s="52"/>
      <c r="ABI4" s="52"/>
      <c r="ABJ4" s="52"/>
      <c r="ABK4" s="52"/>
      <c r="ABL4" s="52"/>
      <c r="ABM4" s="52"/>
      <c r="ABN4" s="52"/>
      <c r="ABO4" s="52"/>
      <c r="ABP4" s="52"/>
      <c r="ABQ4" s="52"/>
      <c r="ABR4" s="52"/>
      <c r="ABS4" s="52"/>
      <c r="ABT4" s="52"/>
      <c r="ABU4" s="52"/>
      <c r="ABV4" s="52"/>
      <c r="ABW4" s="52"/>
      <c r="ABX4" s="52"/>
      <c r="ABY4" s="52"/>
      <c r="ABZ4" s="52"/>
      <c r="ACA4" s="52"/>
      <c r="ACB4" s="52"/>
      <c r="ACC4" s="52"/>
      <c r="ACD4" s="52"/>
      <c r="ACE4" s="52"/>
      <c r="ACF4" s="52"/>
      <c r="ACG4" s="52"/>
      <c r="ACH4" s="52"/>
      <c r="ACI4" s="52"/>
      <c r="ACJ4" s="52"/>
      <c r="ACK4" s="52"/>
      <c r="ACL4" s="52"/>
      <c r="ACM4" s="52"/>
      <c r="ACN4" s="52"/>
      <c r="ACO4" s="52"/>
      <c r="ACP4" s="52"/>
      <c r="ACQ4" s="52"/>
      <c r="ACR4" s="52"/>
      <c r="ACS4" s="52"/>
      <c r="ACT4" s="52"/>
      <c r="ACU4" s="52"/>
      <c r="ACV4" s="52"/>
      <c r="ACW4" s="52"/>
      <c r="ACX4" s="52"/>
      <c r="ACY4" s="52"/>
      <c r="ACZ4" s="52"/>
      <c r="ADA4" s="52"/>
      <c r="ADB4" s="52"/>
      <c r="ADC4" s="52"/>
      <c r="ADD4" s="52"/>
      <c r="ADE4" s="52"/>
      <c r="ADF4" s="52"/>
      <c r="ADG4" s="52"/>
      <c r="ADH4" s="52"/>
      <c r="ADI4" s="52"/>
      <c r="ADJ4" s="52"/>
      <c r="ADK4" s="52"/>
      <c r="ADL4" s="52"/>
      <c r="ADM4" s="52"/>
      <c r="ADN4" s="52"/>
      <c r="ADO4" s="52"/>
      <c r="ADP4" s="52"/>
      <c r="ADQ4" s="52"/>
      <c r="ADR4" s="52"/>
      <c r="ADS4" s="52"/>
      <c r="ADT4" s="52"/>
      <c r="ADU4" s="52"/>
      <c r="ADV4" s="52"/>
      <c r="ADW4" s="52"/>
      <c r="ADX4" s="52"/>
      <c r="ADY4" s="52"/>
      <c r="ADZ4" s="52"/>
      <c r="AEA4" s="52"/>
      <c r="AEB4" s="52"/>
      <c r="AEC4" s="52"/>
      <c r="AED4" s="52"/>
      <c r="AEE4" s="52"/>
      <c r="AEF4" s="52"/>
      <c r="AEG4" s="52"/>
      <c r="AEH4" s="52"/>
      <c r="AEI4" s="52"/>
      <c r="AEJ4" s="52"/>
      <c r="AEK4" s="52"/>
      <c r="AEL4" s="52"/>
      <c r="AEM4" s="52"/>
      <c r="AEN4" s="52"/>
      <c r="AEO4" s="52"/>
      <c r="AEP4" s="52"/>
      <c r="AEQ4" s="52"/>
      <c r="AER4" s="52"/>
      <c r="AES4" s="52"/>
      <c r="AET4" s="52"/>
      <c r="AEU4" s="52"/>
      <c r="AEV4" s="52"/>
      <c r="AEW4" s="52"/>
      <c r="AEX4" s="52"/>
      <c r="AEY4" s="52"/>
      <c r="AEZ4" s="52"/>
      <c r="AFA4" s="52"/>
      <c r="AFB4" s="52"/>
      <c r="AFC4" s="52"/>
      <c r="AFD4" s="52"/>
      <c r="AFE4" s="52"/>
      <c r="AFF4" s="52"/>
      <c r="AFG4" s="52"/>
      <c r="AFH4" s="52"/>
      <c r="AFI4" s="52"/>
      <c r="AFJ4" s="52"/>
      <c r="AFK4" s="52"/>
      <c r="AFL4" s="52"/>
      <c r="AFM4" s="52"/>
      <c r="AFN4" s="52"/>
      <c r="AFO4" s="52"/>
      <c r="AFP4" s="52"/>
      <c r="AFQ4" s="52"/>
      <c r="AFR4" s="52"/>
      <c r="AFS4" s="52"/>
      <c r="AFT4" s="52"/>
      <c r="AFU4" s="52"/>
      <c r="AFV4" s="52"/>
      <c r="AFW4" s="52"/>
      <c r="AFX4" s="52"/>
      <c r="AFY4" s="52"/>
      <c r="AFZ4" s="52"/>
      <c r="AGA4" s="52"/>
      <c r="AGB4" s="52"/>
      <c r="AGC4" s="52"/>
      <c r="AGD4" s="52"/>
      <c r="AGE4" s="52"/>
      <c r="AGF4" s="52"/>
      <c r="AGG4" s="52"/>
      <c r="AGH4" s="52"/>
      <c r="AGI4" s="52"/>
      <c r="AGJ4" s="52"/>
      <c r="AGK4" s="52"/>
      <c r="AGL4" s="52"/>
      <c r="AGM4" s="52"/>
      <c r="AGN4" s="52"/>
      <c r="AGO4" s="52"/>
      <c r="AGP4" s="52"/>
      <c r="AGQ4" s="52"/>
      <c r="AGR4" s="52"/>
      <c r="AGS4" s="52"/>
      <c r="AGT4" s="52"/>
      <c r="AGU4" s="52"/>
      <c r="AGV4" s="52"/>
      <c r="AGW4" s="52"/>
      <c r="AGX4" s="52"/>
      <c r="AGY4" s="52"/>
      <c r="AGZ4" s="52"/>
      <c r="AHA4" s="52"/>
      <c r="AHB4" s="52"/>
      <c r="AHC4" s="52"/>
      <c r="AHD4" s="52"/>
      <c r="AHE4" s="52"/>
      <c r="AHF4" s="52"/>
      <c r="AHG4" s="52"/>
      <c r="AHH4" s="52"/>
      <c r="AHI4" s="52"/>
      <c r="AHJ4" s="52"/>
      <c r="AHK4" s="52"/>
      <c r="AHL4" s="52"/>
      <c r="AHM4" s="52"/>
      <c r="AHN4" s="52"/>
      <c r="AHO4" s="52"/>
      <c r="AHP4" s="52"/>
      <c r="AHQ4" s="52"/>
      <c r="AHR4" s="52"/>
      <c r="AHS4" s="52"/>
      <c r="AHT4" s="52"/>
      <c r="AHU4" s="52"/>
      <c r="AHV4" s="52"/>
      <c r="AHW4" s="52"/>
      <c r="AHX4" s="52"/>
      <c r="AHY4" s="52"/>
      <c r="AHZ4" s="52"/>
      <c r="AIA4" s="52"/>
      <c r="AIB4" s="52"/>
      <c r="AIC4" s="52"/>
      <c r="AID4" s="52"/>
      <c r="AIE4" s="52"/>
      <c r="AIF4" s="52"/>
      <c r="AIG4" s="52"/>
      <c r="AIH4" s="52"/>
      <c r="AII4" s="52"/>
      <c r="AIJ4" s="52"/>
      <c r="AIK4" s="52"/>
      <c r="AIL4" s="52"/>
      <c r="AIM4" s="52"/>
      <c r="AIN4" s="52"/>
      <c r="AIO4" s="52"/>
      <c r="AIP4" s="52"/>
      <c r="AIQ4" s="52"/>
      <c r="AIR4" s="52"/>
      <c r="AIS4" s="52"/>
      <c r="AIT4" s="52"/>
      <c r="AIU4" s="52"/>
      <c r="AIV4" s="52"/>
      <c r="AIW4" s="52"/>
      <c r="AIX4" s="52"/>
      <c r="AIY4" s="52"/>
      <c r="AIZ4" s="52"/>
      <c r="AJA4" s="52"/>
      <c r="AJB4" s="52"/>
      <c r="AJC4" s="52"/>
      <c r="AJD4" s="52"/>
      <c r="AJE4" s="52"/>
      <c r="AJF4" s="52"/>
      <c r="AJG4" s="52"/>
      <c r="AJH4" s="52"/>
      <c r="AJI4" s="52"/>
      <c r="AJJ4" s="52"/>
      <c r="AJK4" s="52"/>
      <c r="AJL4" s="52"/>
      <c r="AJM4" s="52"/>
      <c r="AJN4" s="52"/>
      <c r="AJO4" s="52"/>
      <c r="AJP4" s="52"/>
      <c r="AJQ4" s="52"/>
      <c r="AJR4" s="52"/>
      <c r="AJS4" s="52"/>
      <c r="AJT4" s="52"/>
      <c r="AJU4" s="52"/>
      <c r="AJV4" s="52"/>
      <c r="AJW4" s="52"/>
      <c r="AJX4" s="52"/>
      <c r="AJY4" s="52"/>
      <c r="AJZ4" s="52"/>
      <c r="AKA4" s="52"/>
      <c r="AKB4" s="52"/>
      <c r="AKC4" s="52"/>
      <c r="AKD4" s="52"/>
      <c r="AKE4" s="52"/>
      <c r="AKF4" s="52"/>
      <c r="AKG4" s="52"/>
      <c r="AKH4" s="52"/>
      <c r="AKI4" s="52"/>
      <c r="AKJ4" s="52"/>
      <c r="AKK4" s="52"/>
      <c r="AKL4" s="52"/>
      <c r="AKM4" s="52"/>
      <c r="AKN4" s="52"/>
      <c r="AKO4" s="52"/>
      <c r="AKP4" s="52"/>
      <c r="AKQ4" s="52"/>
      <c r="AKR4" s="52"/>
      <c r="AKS4" s="52"/>
      <c r="AKT4" s="52"/>
      <c r="AKU4" s="52"/>
      <c r="AKV4" s="52"/>
      <c r="AKW4" s="52"/>
      <c r="AKX4" s="52"/>
      <c r="AKY4" s="52"/>
      <c r="AKZ4" s="52"/>
      <c r="ALA4" s="52"/>
      <c r="ALB4" s="52"/>
      <c r="ALC4" s="52"/>
      <c r="ALD4" s="52"/>
      <c r="ALE4" s="52"/>
      <c r="ALF4" s="52"/>
      <c r="ALG4" s="52"/>
      <c r="ALH4" s="52"/>
      <c r="ALI4" s="52"/>
      <c r="ALJ4" s="52"/>
      <c r="ALK4" s="52"/>
      <c r="ALL4" s="52"/>
      <c r="ALM4" s="52"/>
      <c r="ALN4" s="52"/>
      <c r="ALO4" s="52"/>
      <c r="ALP4" s="52"/>
      <c r="ALQ4" s="52"/>
      <c r="ALR4" s="52"/>
      <c r="ALS4" s="52"/>
      <c r="ALT4" s="52"/>
      <c r="ALU4" s="52"/>
      <c r="ALV4" s="52"/>
      <c r="ALW4" s="52"/>
      <c r="ALX4" s="52"/>
      <c r="ALY4" s="52"/>
      <c r="ALZ4" s="52"/>
      <c r="AMA4" s="52"/>
      <c r="AMB4" s="52"/>
      <c r="AMC4" s="52"/>
      <c r="AMD4" s="52"/>
      <c r="AME4" s="52"/>
      <c r="AMF4" s="52"/>
      <c r="AMG4" s="52"/>
      <c r="AMH4" s="52"/>
      <c r="AMI4" s="52"/>
      <c r="AMJ4" s="52"/>
      <c r="AMK4" s="52"/>
      <c r="AML4" s="52"/>
      <c r="AMM4" s="52"/>
      <c r="AMN4" s="52"/>
      <c r="AMO4" s="52"/>
      <c r="AMP4" s="52"/>
      <c r="AMQ4" s="52"/>
      <c r="AMR4" s="52"/>
      <c r="AMS4" s="52"/>
      <c r="AMT4" s="52"/>
      <c r="AMU4" s="52"/>
      <c r="AMV4" s="52"/>
      <c r="AMW4" s="52"/>
      <c r="AMX4" s="52"/>
      <c r="AMY4" s="52"/>
      <c r="AMZ4" s="52"/>
      <c r="ANA4" s="52"/>
      <c r="ANB4" s="52"/>
      <c r="ANC4" s="52"/>
      <c r="AND4" s="52"/>
      <c r="ANE4" s="52"/>
      <c r="ANF4" s="52"/>
      <c r="ANG4" s="52"/>
      <c r="ANH4" s="52"/>
      <c r="ANI4" s="52"/>
      <c r="ANJ4" s="52"/>
      <c r="ANK4" s="52"/>
      <c r="ANL4" s="52"/>
      <c r="ANM4" s="52"/>
      <c r="ANN4" s="52"/>
      <c r="ANO4" s="52"/>
      <c r="ANP4" s="52"/>
      <c r="ANQ4" s="52"/>
      <c r="ANR4" s="52"/>
      <c r="ANS4" s="52"/>
      <c r="ANT4" s="52"/>
      <c r="ANU4" s="52"/>
      <c r="ANV4" s="52"/>
      <c r="ANW4" s="52"/>
      <c r="ANX4" s="52"/>
      <c r="ANY4" s="52"/>
      <c r="ANZ4" s="52"/>
      <c r="AOA4" s="52"/>
      <c r="AOB4" s="52"/>
      <c r="AOC4" s="52"/>
      <c r="AOD4" s="52"/>
      <c r="AOE4" s="52"/>
      <c r="AOF4" s="52"/>
      <c r="AOG4" s="52"/>
      <c r="AOH4" s="52"/>
      <c r="AOI4" s="52"/>
      <c r="AOJ4" s="52"/>
      <c r="AOK4" s="52"/>
      <c r="AOL4" s="52"/>
      <c r="AOM4" s="52"/>
      <c r="AON4" s="52"/>
      <c r="AOO4" s="52"/>
      <c r="AOP4" s="52"/>
      <c r="AOQ4" s="52"/>
      <c r="AOR4" s="52"/>
      <c r="AOS4" s="52"/>
      <c r="AOT4" s="52"/>
      <c r="AOU4" s="52"/>
      <c r="AOV4" s="52"/>
      <c r="AOW4" s="52"/>
      <c r="AOX4" s="52"/>
      <c r="AOY4" s="52"/>
      <c r="AOZ4" s="52"/>
      <c r="APA4" s="52"/>
      <c r="APB4" s="52"/>
      <c r="APC4" s="52"/>
      <c r="APD4" s="52"/>
      <c r="APE4" s="52"/>
      <c r="APF4" s="52"/>
      <c r="APG4" s="52"/>
      <c r="APH4" s="52"/>
      <c r="API4" s="52"/>
      <c r="APJ4" s="52"/>
      <c r="APK4" s="52"/>
      <c r="APL4" s="52"/>
      <c r="APM4" s="52"/>
      <c r="APN4" s="52"/>
      <c r="APO4" s="52"/>
      <c r="APP4" s="52"/>
      <c r="APQ4" s="52"/>
      <c r="APR4" s="52"/>
      <c r="APS4" s="52"/>
      <c r="APT4" s="52"/>
      <c r="APU4" s="52"/>
      <c r="APV4" s="52"/>
      <c r="APW4" s="52"/>
      <c r="APX4" s="52"/>
      <c r="APY4" s="52"/>
      <c r="APZ4" s="52"/>
      <c r="AQA4" s="52"/>
      <c r="AQB4" s="52"/>
      <c r="AQC4" s="52"/>
      <c r="AQD4" s="52"/>
      <c r="AQE4" s="52"/>
      <c r="AQF4" s="52"/>
      <c r="AQG4" s="52"/>
      <c r="AQH4" s="52"/>
      <c r="AQI4" s="52"/>
      <c r="AQJ4" s="52"/>
      <c r="AQK4" s="52"/>
      <c r="AQL4" s="52"/>
      <c r="AQM4" s="52"/>
      <c r="AQN4" s="52"/>
      <c r="AQO4" s="52"/>
      <c r="AQP4" s="52"/>
      <c r="AQQ4" s="52"/>
      <c r="AQR4" s="52"/>
      <c r="AQS4" s="52"/>
      <c r="AQT4" s="52"/>
      <c r="AQU4" s="52"/>
      <c r="AQV4" s="52"/>
      <c r="AQW4" s="52"/>
      <c r="AQX4" s="52"/>
      <c r="AQY4" s="52"/>
      <c r="AQZ4" s="52"/>
      <c r="ARA4" s="52"/>
      <c r="ARB4" s="52"/>
      <c r="ARC4" s="52"/>
      <c r="ARD4" s="52"/>
      <c r="ARE4" s="52"/>
      <c r="ARF4" s="52"/>
      <c r="ARG4" s="52"/>
      <c r="ARH4" s="52"/>
      <c r="ARI4" s="52"/>
      <c r="ARJ4" s="52"/>
      <c r="ARK4" s="52"/>
      <c r="ARL4" s="52"/>
      <c r="ARM4" s="52"/>
      <c r="ARN4" s="52"/>
      <c r="ARO4" s="52"/>
      <c r="ARP4" s="52"/>
      <c r="ARQ4" s="52"/>
      <c r="ARR4" s="52"/>
      <c r="ARS4" s="52"/>
      <c r="ART4" s="52"/>
      <c r="ARU4" s="52"/>
      <c r="ARV4" s="52"/>
      <c r="ARW4" s="52"/>
      <c r="ARX4" s="52"/>
      <c r="ARY4" s="52"/>
      <c r="ARZ4" s="52"/>
      <c r="ASA4" s="52"/>
      <c r="ASB4" s="52"/>
      <c r="ASC4" s="52"/>
      <c r="ASD4" s="52"/>
      <c r="ASE4" s="52"/>
      <c r="ASF4" s="52"/>
      <c r="ASG4" s="52"/>
      <c r="ASH4" s="52"/>
      <c r="ASI4" s="52"/>
      <c r="ASJ4" s="52"/>
      <c r="ASK4" s="52"/>
      <c r="ASL4" s="52"/>
      <c r="ASM4" s="52"/>
      <c r="ASN4" s="52"/>
      <c r="ASO4" s="52"/>
      <c r="ASP4" s="52"/>
      <c r="ASQ4" s="52"/>
      <c r="ASR4" s="52"/>
      <c r="ASS4" s="52"/>
      <c r="AST4" s="52"/>
      <c r="ASU4" s="52"/>
      <c r="ASV4" s="52"/>
      <c r="ASW4" s="52"/>
      <c r="ASX4" s="52"/>
      <c r="ASY4" s="52"/>
      <c r="ASZ4" s="52"/>
      <c r="ATA4" s="52"/>
      <c r="ATB4" s="52"/>
      <c r="ATC4" s="52"/>
      <c r="ATD4" s="52"/>
      <c r="ATE4" s="52"/>
      <c r="ATF4" s="52"/>
      <c r="ATG4" s="52"/>
      <c r="ATH4" s="52"/>
      <c r="ATI4" s="52"/>
      <c r="ATJ4" s="52"/>
      <c r="ATK4" s="52"/>
      <c r="ATL4" s="52"/>
      <c r="ATM4" s="52"/>
      <c r="ATN4" s="52"/>
      <c r="ATO4" s="52"/>
      <c r="ATP4" s="52"/>
      <c r="ATQ4" s="52"/>
      <c r="ATR4" s="52"/>
      <c r="ATS4" s="52"/>
      <c r="ATT4" s="52"/>
      <c r="ATU4" s="52"/>
      <c r="ATV4" s="52"/>
      <c r="ATW4" s="52"/>
      <c r="ATX4" s="52"/>
      <c r="ATY4" s="52"/>
      <c r="ATZ4" s="52"/>
      <c r="AUA4" s="52"/>
      <c r="AUB4" s="52"/>
      <c r="AUC4" s="52"/>
      <c r="AUD4" s="52"/>
      <c r="AUE4" s="52"/>
      <c r="AUF4" s="52"/>
      <c r="AUG4" s="52"/>
      <c r="AUH4" s="52"/>
      <c r="AUI4" s="52"/>
      <c r="AUJ4" s="52"/>
      <c r="AUK4" s="52"/>
      <c r="AUL4" s="52"/>
      <c r="AUM4" s="52"/>
      <c r="AUN4" s="52"/>
      <c r="AUO4" s="52"/>
      <c r="AUP4" s="52"/>
      <c r="AUQ4" s="52"/>
      <c r="AUR4" s="52"/>
      <c r="AUS4" s="52"/>
      <c r="AUT4" s="52"/>
      <c r="AUU4" s="52"/>
      <c r="AUV4" s="52"/>
      <c r="AUW4" s="52"/>
      <c r="AUX4" s="52"/>
      <c r="AUY4" s="52"/>
      <c r="AUZ4" s="52"/>
      <c r="AVA4" s="52"/>
      <c r="AVB4" s="52"/>
      <c r="AVC4" s="52"/>
      <c r="AVD4" s="52"/>
      <c r="AVE4" s="52"/>
      <c r="AVF4" s="52"/>
      <c r="AVG4" s="52"/>
      <c r="AVH4" s="52"/>
      <c r="AVI4" s="52"/>
      <c r="AVJ4" s="52"/>
      <c r="AVK4" s="52"/>
      <c r="AVL4" s="52"/>
      <c r="AVM4" s="52"/>
      <c r="AVN4" s="52"/>
      <c r="AVO4" s="52"/>
      <c r="AVP4" s="52"/>
      <c r="AVQ4" s="52"/>
      <c r="AVR4" s="52"/>
      <c r="AVS4" s="52"/>
      <c r="AVT4" s="52"/>
      <c r="AVU4" s="52"/>
      <c r="AVV4" s="52"/>
      <c r="AVW4" s="52"/>
      <c r="AVX4" s="52"/>
      <c r="AVY4" s="52"/>
      <c r="AVZ4" s="52"/>
      <c r="AWA4" s="52"/>
      <c r="AWB4" s="52"/>
      <c r="AWC4" s="52"/>
      <c r="AWD4" s="52"/>
      <c r="AWE4" s="52"/>
      <c r="AWF4" s="52"/>
      <c r="AWG4" s="52"/>
      <c r="AWH4" s="52"/>
      <c r="AWI4" s="52"/>
      <c r="AWJ4" s="52"/>
      <c r="AWK4" s="52"/>
      <c r="AWL4" s="52"/>
      <c r="AWM4" s="52"/>
      <c r="AWN4" s="52"/>
      <c r="AWO4" s="52"/>
      <c r="AWP4" s="52"/>
      <c r="AWQ4" s="52"/>
      <c r="AWR4" s="52"/>
      <c r="AWS4" s="52"/>
      <c r="AWT4" s="52"/>
      <c r="AWU4" s="52"/>
      <c r="AWV4" s="52"/>
      <c r="AWW4" s="52"/>
      <c r="AWX4" s="52"/>
      <c r="AWY4" s="52"/>
      <c r="AWZ4" s="52"/>
      <c r="AXA4" s="52"/>
      <c r="AXB4" s="52"/>
      <c r="AXC4" s="52"/>
      <c r="AXD4" s="52"/>
      <c r="AXE4" s="52"/>
      <c r="AXF4" s="52"/>
      <c r="AXG4" s="52"/>
      <c r="AXH4" s="52"/>
      <c r="AXI4" s="52"/>
      <c r="AXJ4" s="52"/>
      <c r="AXK4" s="52"/>
      <c r="AXL4" s="52"/>
      <c r="AXM4" s="52"/>
      <c r="AXN4" s="52"/>
      <c r="AXO4" s="52"/>
      <c r="AXP4" s="52"/>
      <c r="AXQ4" s="52"/>
      <c r="AXR4" s="52"/>
      <c r="AXS4" s="52"/>
      <c r="AXT4" s="52"/>
      <c r="AXU4" s="52"/>
      <c r="AXV4" s="52"/>
      <c r="AXW4" s="52"/>
      <c r="AXX4" s="52"/>
      <c r="AXY4" s="52"/>
      <c r="AXZ4" s="52"/>
      <c r="AYA4" s="52"/>
      <c r="AYB4" s="52"/>
      <c r="AYC4" s="52"/>
      <c r="AYD4" s="52"/>
      <c r="AYE4" s="52"/>
      <c r="AYF4" s="52"/>
      <c r="AYG4" s="52"/>
      <c r="AYH4" s="52"/>
      <c r="AYI4" s="52"/>
      <c r="AYJ4" s="52"/>
      <c r="AYK4" s="52"/>
      <c r="AYL4" s="52"/>
      <c r="AYM4" s="52"/>
      <c r="AYN4" s="52"/>
      <c r="AYO4" s="52"/>
      <c r="AYP4" s="52"/>
      <c r="AYQ4" s="52"/>
      <c r="AYR4" s="52"/>
      <c r="AYS4" s="52"/>
      <c r="AYT4" s="52"/>
      <c r="AYU4" s="52"/>
      <c r="AYV4" s="52"/>
      <c r="AYW4" s="52"/>
      <c r="AYX4" s="52"/>
      <c r="AYY4" s="52"/>
      <c r="AYZ4" s="52"/>
      <c r="AZA4" s="52"/>
      <c r="AZB4" s="52"/>
      <c r="AZC4" s="52"/>
      <c r="AZD4" s="52"/>
      <c r="AZE4" s="52"/>
      <c r="AZF4" s="52"/>
      <c r="AZG4" s="52"/>
      <c r="AZH4" s="52"/>
      <c r="AZI4" s="52"/>
      <c r="AZJ4" s="52"/>
      <c r="AZK4" s="52"/>
      <c r="AZL4" s="52"/>
      <c r="AZM4" s="52"/>
      <c r="AZN4" s="52"/>
      <c r="AZO4" s="52"/>
      <c r="AZP4" s="52"/>
      <c r="AZQ4" s="52"/>
      <c r="AZR4" s="52"/>
      <c r="AZS4" s="52"/>
      <c r="AZT4" s="52"/>
      <c r="AZU4" s="52"/>
      <c r="AZV4" s="52"/>
      <c r="AZW4" s="52"/>
      <c r="AZX4" s="52"/>
      <c r="AZY4" s="52"/>
      <c r="AZZ4" s="52"/>
      <c r="BAA4" s="52"/>
      <c r="BAB4" s="52"/>
      <c r="BAC4" s="52"/>
      <c r="BAD4" s="52"/>
      <c r="BAE4" s="52"/>
      <c r="BAF4" s="52"/>
      <c r="BAG4" s="52"/>
      <c r="BAH4" s="52"/>
      <c r="BAI4" s="52"/>
      <c r="BAJ4" s="52"/>
      <c r="BAK4" s="52"/>
      <c r="BAL4" s="52"/>
      <c r="BAM4" s="52"/>
      <c r="BAN4" s="52"/>
      <c r="BAO4" s="52"/>
      <c r="BAP4" s="52"/>
      <c r="BAQ4" s="52"/>
      <c r="BAR4" s="52"/>
      <c r="BAS4" s="52"/>
      <c r="BAT4" s="52"/>
      <c r="BAU4" s="52"/>
      <c r="BAV4" s="52"/>
      <c r="BAW4" s="52"/>
      <c r="BAX4" s="52"/>
      <c r="BAY4" s="52"/>
      <c r="BAZ4" s="52"/>
      <c r="BBA4" s="52"/>
      <c r="BBB4" s="52"/>
      <c r="BBC4" s="52"/>
      <c r="BBD4" s="52"/>
      <c r="BBE4" s="52"/>
      <c r="BBF4" s="52"/>
      <c r="BBG4" s="52"/>
      <c r="BBH4" s="52"/>
      <c r="BBI4" s="52"/>
      <c r="BBJ4" s="52"/>
      <c r="BBK4" s="52"/>
      <c r="BBL4" s="52"/>
      <c r="BBM4" s="52"/>
      <c r="BBN4" s="52"/>
      <c r="BBO4" s="52"/>
      <c r="BBP4" s="52"/>
      <c r="BBQ4" s="52"/>
      <c r="BBR4" s="52"/>
      <c r="BBS4" s="52"/>
      <c r="BBT4" s="52"/>
      <c r="BBU4" s="52"/>
      <c r="BBV4" s="52"/>
      <c r="BBW4" s="52"/>
      <c r="BBX4" s="52"/>
      <c r="BBY4" s="52"/>
      <c r="BBZ4" s="52"/>
      <c r="BCA4" s="52"/>
      <c r="BCB4" s="52"/>
      <c r="BCC4" s="52"/>
      <c r="BCD4" s="52"/>
      <c r="BCE4" s="52"/>
      <c r="BCF4" s="52"/>
      <c r="BCG4" s="52"/>
      <c r="BCH4" s="52"/>
      <c r="BCI4" s="52"/>
      <c r="BCJ4" s="52"/>
      <c r="BCK4" s="52"/>
      <c r="BCL4" s="52"/>
      <c r="BCM4" s="52"/>
      <c r="BCN4" s="52"/>
      <c r="BCO4" s="52"/>
      <c r="BCP4" s="52"/>
      <c r="BCQ4" s="52"/>
      <c r="BCR4" s="52"/>
      <c r="BCS4" s="52"/>
      <c r="BCT4" s="52"/>
      <c r="BCU4" s="52"/>
      <c r="BCV4" s="52"/>
      <c r="BCW4" s="52"/>
      <c r="BCX4" s="52"/>
      <c r="BCY4" s="52"/>
      <c r="BCZ4" s="52"/>
      <c r="BDA4" s="52"/>
      <c r="BDB4" s="52"/>
      <c r="BDC4" s="52"/>
      <c r="BDD4" s="52"/>
      <c r="BDE4" s="52"/>
      <c r="BDF4" s="52"/>
      <c r="BDG4" s="52"/>
      <c r="BDH4" s="52"/>
      <c r="BDI4" s="52"/>
      <c r="BDJ4" s="52"/>
      <c r="BDK4" s="52"/>
      <c r="BDL4" s="52"/>
      <c r="BDM4" s="52"/>
      <c r="BDN4" s="52"/>
      <c r="BDO4" s="52"/>
      <c r="BDP4" s="52"/>
      <c r="BDQ4" s="52"/>
      <c r="BDR4" s="52"/>
      <c r="BDS4" s="52"/>
      <c r="BDT4" s="52"/>
      <c r="BDU4" s="52"/>
      <c r="BDV4" s="52"/>
      <c r="BDW4" s="52"/>
      <c r="BDX4" s="52"/>
      <c r="BDY4" s="52"/>
      <c r="BDZ4" s="52"/>
      <c r="BEA4" s="52"/>
      <c r="BEB4" s="52"/>
      <c r="BEC4" s="52"/>
      <c r="BED4" s="52"/>
      <c r="BEE4" s="52"/>
      <c r="BEF4" s="52"/>
      <c r="BEG4" s="52"/>
      <c r="BEH4" s="52"/>
      <c r="BEI4" s="52"/>
      <c r="BEJ4" s="52"/>
      <c r="BEK4" s="52"/>
      <c r="BEL4" s="52"/>
      <c r="BEM4" s="52"/>
      <c r="BEN4" s="52"/>
      <c r="BEO4" s="52"/>
      <c r="BEP4" s="52"/>
      <c r="BEQ4" s="52"/>
      <c r="BER4" s="52"/>
      <c r="BES4" s="52"/>
      <c r="BET4" s="52"/>
      <c r="BEU4" s="52"/>
      <c r="BEV4" s="52"/>
      <c r="BEW4" s="52"/>
      <c r="BEX4" s="52"/>
      <c r="BEY4" s="52"/>
      <c r="BEZ4" s="52"/>
      <c r="BFA4" s="52"/>
      <c r="BFB4" s="52"/>
      <c r="BFC4" s="52"/>
      <c r="BFD4" s="52"/>
      <c r="BFE4" s="52"/>
      <c r="BFF4" s="52"/>
      <c r="BFG4" s="52"/>
      <c r="BFH4" s="52"/>
      <c r="BFI4" s="52"/>
      <c r="BFJ4" s="52"/>
      <c r="BFK4" s="52"/>
      <c r="BFL4" s="52"/>
      <c r="BFM4" s="52"/>
      <c r="BFN4" s="52"/>
      <c r="BFO4" s="52"/>
      <c r="BFP4" s="52"/>
      <c r="BFQ4" s="52"/>
      <c r="BFR4" s="52"/>
      <c r="BFS4" s="52"/>
      <c r="BFT4" s="52"/>
      <c r="BFU4" s="52"/>
      <c r="BFV4" s="52"/>
      <c r="BFW4" s="52"/>
      <c r="BFX4" s="52"/>
      <c r="BFY4" s="52"/>
      <c r="BFZ4" s="52"/>
      <c r="BGA4" s="52"/>
      <c r="BGB4" s="52"/>
      <c r="BGC4" s="52"/>
      <c r="BGD4" s="52"/>
      <c r="BGE4" s="52"/>
      <c r="BGF4" s="52"/>
      <c r="BGG4" s="52"/>
      <c r="BGH4" s="52"/>
      <c r="BGI4" s="52"/>
      <c r="BGJ4" s="52"/>
      <c r="BGK4" s="52"/>
      <c r="BGL4" s="52"/>
      <c r="BGM4" s="52"/>
      <c r="BGN4" s="52"/>
      <c r="BGO4" s="52"/>
      <c r="BGP4" s="52"/>
      <c r="BGQ4" s="52"/>
      <c r="BGR4" s="52"/>
      <c r="BGS4" s="52"/>
      <c r="BGT4" s="52"/>
      <c r="BGU4" s="52"/>
      <c r="BGV4" s="52"/>
      <c r="BGW4" s="52"/>
      <c r="BGX4" s="52"/>
      <c r="BGY4" s="52"/>
      <c r="BGZ4" s="52"/>
      <c r="BHA4" s="52"/>
      <c r="BHB4" s="52"/>
      <c r="BHC4" s="52"/>
      <c r="BHD4" s="52"/>
      <c r="BHE4" s="52"/>
      <c r="BHF4" s="52"/>
      <c r="BHG4" s="52"/>
      <c r="BHH4" s="52"/>
      <c r="BHI4" s="52"/>
      <c r="BHJ4" s="52"/>
      <c r="BHK4" s="52"/>
      <c r="BHL4" s="52"/>
      <c r="BHM4" s="52"/>
      <c r="BHN4" s="52"/>
      <c r="BHO4" s="52"/>
      <c r="BHP4" s="52"/>
      <c r="BHQ4" s="52"/>
      <c r="BHR4" s="52"/>
      <c r="BHS4" s="52"/>
      <c r="BHT4" s="52"/>
      <c r="BHU4" s="52"/>
      <c r="BHV4" s="52"/>
      <c r="BHW4" s="52"/>
      <c r="BHX4" s="52"/>
      <c r="BHY4" s="52"/>
      <c r="BHZ4" s="52"/>
      <c r="BIA4" s="52"/>
      <c r="BIB4" s="52"/>
      <c r="BIC4" s="52"/>
      <c r="BID4" s="52"/>
      <c r="BIE4" s="52"/>
      <c r="BIF4" s="52"/>
      <c r="BIG4" s="52"/>
      <c r="BIH4" s="52"/>
      <c r="BII4" s="52"/>
      <c r="BIJ4" s="52"/>
      <c r="BIK4" s="52"/>
      <c r="BIL4" s="52"/>
      <c r="BIM4" s="52"/>
      <c r="BIN4" s="52"/>
      <c r="BIO4" s="52"/>
      <c r="BIP4" s="52"/>
      <c r="BIQ4" s="52"/>
      <c r="BIR4" s="52"/>
      <c r="BIS4" s="52"/>
      <c r="BIT4" s="52"/>
      <c r="BIU4" s="52"/>
      <c r="BIV4" s="52"/>
      <c r="BIW4" s="52"/>
      <c r="BIX4" s="52"/>
      <c r="BIY4" s="52"/>
      <c r="BIZ4" s="52"/>
      <c r="BJA4" s="52"/>
      <c r="BJB4" s="52"/>
      <c r="BJC4" s="52"/>
      <c r="BJD4" s="52"/>
      <c r="BJE4" s="52"/>
      <c r="BJF4" s="52"/>
      <c r="BJG4" s="52"/>
      <c r="BJH4" s="52"/>
      <c r="BJI4" s="52"/>
      <c r="BJJ4" s="52"/>
      <c r="BJK4" s="52"/>
      <c r="BJL4" s="52"/>
      <c r="BJM4" s="52"/>
      <c r="BJN4" s="52"/>
      <c r="BJO4" s="52"/>
      <c r="BJP4" s="52"/>
      <c r="BJQ4" s="52"/>
      <c r="BJR4" s="52"/>
      <c r="BJS4" s="52"/>
      <c r="BJT4" s="52"/>
      <c r="BJU4" s="52"/>
      <c r="BJV4" s="52"/>
      <c r="BJW4" s="52"/>
      <c r="BJX4" s="52"/>
      <c r="BJY4" s="52"/>
      <c r="BJZ4" s="52"/>
      <c r="BKA4" s="52"/>
      <c r="BKB4" s="52"/>
      <c r="BKC4" s="52"/>
      <c r="BKD4" s="52"/>
      <c r="BKE4" s="52"/>
      <c r="BKF4" s="52"/>
      <c r="BKG4" s="52"/>
      <c r="BKH4" s="52"/>
      <c r="BKI4" s="52"/>
      <c r="BKJ4" s="52"/>
      <c r="BKK4" s="52"/>
      <c r="BKL4" s="52"/>
      <c r="BKM4" s="52"/>
      <c r="BKN4" s="52"/>
      <c r="BKO4" s="52"/>
      <c r="BKP4" s="52"/>
      <c r="BKQ4" s="52"/>
      <c r="BKR4" s="52"/>
      <c r="BKS4" s="52"/>
      <c r="BKT4" s="52"/>
      <c r="BKU4" s="52"/>
      <c r="BKV4" s="52"/>
      <c r="BKW4" s="52"/>
      <c r="BKX4" s="52"/>
      <c r="BKY4" s="52"/>
      <c r="BKZ4" s="52"/>
      <c r="BLA4" s="52"/>
      <c r="BLB4" s="52"/>
      <c r="BLC4" s="52"/>
      <c r="BLD4" s="52"/>
      <c r="BLE4" s="52"/>
      <c r="BLF4" s="52"/>
      <c r="BLG4" s="52"/>
      <c r="BLH4" s="52"/>
      <c r="BLI4" s="52"/>
      <c r="BLJ4" s="52"/>
      <c r="BLK4" s="52"/>
      <c r="BLL4" s="52"/>
      <c r="BLM4" s="52"/>
      <c r="BLN4" s="52"/>
      <c r="BLO4" s="52"/>
      <c r="BLP4" s="52"/>
      <c r="BLQ4" s="52"/>
      <c r="BLR4" s="52"/>
      <c r="BLS4" s="52"/>
      <c r="BLT4" s="52"/>
      <c r="BLU4" s="52"/>
      <c r="BLV4" s="52"/>
      <c r="BLW4" s="52"/>
      <c r="BLX4" s="52"/>
      <c r="BLY4" s="52"/>
      <c r="BLZ4" s="52"/>
      <c r="BMA4" s="52"/>
      <c r="BMB4" s="52"/>
      <c r="BMC4" s="52"/>
      <c r="BMD4" s="52"/>
      <c r="BME4" s="52"/>
      <c r="BMF4" s="52"/>
      <c r="BMG4" s="52"/>
      <c r="BMH4" s="52"/>
      <c r="BMI4" s="52"/>
      <c r="BMJ4" s="52"/>
      <c r="BMK4" s="52"/>
      <c r="BML4" s="52"/>
      <c r="BMM4" s="52"/>
      <c r="BMN4" s="52"/>
      <c r="BMO4" s="52"/>
      <c r="BMP4" s="52"/>
      <c r="BMQ4" s="52"/>
      <c r="BMR4" s="52"/>
      <c r="BMS4" s="52"/>
      <c r="BMT4" s="52"/>
      <c r="BMU4" s="52"/>
      <c r="BMV4" s="52"/>
      <c r="BMW4" s="52"/>
      <c r="BMX4" s="52"/>
      <c r="BMY4" s="52"/>
      <c r="BMZ4" s="52"/>
      <c r="BNA4" s="52"/>
      <c r="BNB4" s="52"/>
      <c r="BNC4" s="52"/>
      <c r="BND4" s="52"/>
      <c r="BNE4" s="52"/>
      <c r="BNF4" s="52"/>
      <c r="BNG4" s="52"/>
      <c r="BNH4" s="52"/>
      <c r="BNI4" s="52"/>
      <c r="BNJ4" s="52"/>
      <c r="BNK4" s="52"/>
      <c r="BNL4" s="52"/>
      <c r="BNM4" s="52"/>
      <c r="BNN4" s="52"/>
      <c r="BNO4" s="52"/>
      <c r="BNP4" s="52"/>
      <c r="BNQ4" s="52"/>
      <c r="BNR4" s="52"/>
      <c r="BNS4" s="52"/>
      <c r="BNT4" s="52"/>
      <c r="BNU4" s="52"/>
      <c r="BNV4" s="52"/>
      <c r="BNW4" s="52"/>
      <c r="BNX4" s="52"/>
      <c r="BNY4" s="52"/>
      <c r="BNZ4" s="52"/>
      <c r="BOA4" s="52"/>
      <c r="BOB4" s="52"/>
      <c r="BOC4" s="52"/>
      <c r="BOD4" s="52"/>
      <c r="BOE4" s="52"/>
      <c r="BOF4" s="52"/>
      <c r="BOG4" s="52"/>
      <c r="BOH4" s="52"/>
      <c r="BOI4" s="52"/>
      <c r="BOJ4" s="52"/>
      <c r="BOK4" s="52"/>
      <c r="BOL4" s="52"/>
      <c r="BOM4" s="52"/>
      <c r="BON4" s="52"/>
      <c r="BOO4" s="52"/>
      <c r="BOP4" s="52"/>
      <c r="BOQ4" s="52"/>
      <c r="BOR4" s="52"/>
      <c r="BOS4" s="52"/>
      <c r="BOT4" s="52"/>
      <c r="BOU4" s="52"/>
      <c r="BOV4" s="52"/>
      <c r="BOW4" s="52"/>
      <c r="BOX4" s="52"/>
      <c r="BOY4" s="52"/>
      <c r="BOZ4" s="52"/>
      <c r="BPA4" s="52"/>
      <c r="BPB4" s="52"/>
      <c r="BPC4" s="52"/>
      <c r="BPD4" s="52"/>
      <c r="BPE4" s="52"/>
      <c r="BPF4" s="52"/>
      <c r="BPG4" s="52"/>
      <c r="BPH4" s="52"/>
      <c r="BPI4" s="52"/>
      <c r="BPJ4" s="52"/>
      <c r="BPK4" s="52"/>
      <c r="BPL4" s="52"/>
      <c r="BPM4" s="52"/>
      <c r="BPN4" s="52"/>
      <c r="BPO4" s="52"/>
      <c r="BPP4" s="52"/>
      <c r="BPQ4" s="52"/>
      <c r="BPR4" s="52"/>
      <c r="BPS4" s="52"/>
      <c r="BPT4" s="52"/>
      <c r="BPU4" s="52"/>
      <c r="BPV4" s="52"/>
      <c r="BPW4" s="52"/>
      <c r="BPX4" s="52"/>
      <c r="BPY4" s="52"/>
      <c r="BPZ4" s="52"/>
      <c r="BQA4" s="52"/>
      <c r="BQB4" s="52"/>
      <c r="BQC4" s="52"/>
      <c r="BQD4" s="52"/>
      <c r="BQE4" s="52"/>
      <c r="BQF4" s="52"/>
      <c r="BQG4" s="52"/>
      <c r="BQH4" s="52"/>
      <c r="BQI4" s="52"/>
      <c r="BQJ4" s="52"/>
      <c r="BQK4" s="52"/>
      <c r="BQL4" s="52"/>
      <c r="BQM4" s="52"/>
      <c r="BQN4" s="52"/>
      <c r="BQO4" s="52"/>
      <c r="BQP4" s="52"/>
      <c r="BQQ4" s="52"/>
      <c r="BQR4" s="52"/>
      <c r="BQS4" s="52"/>
      <c r="BQT4" s="52"/>
      <c r="BQU4" s="52"/>
      <c r="BQV4" s="52"/>
      <c r="BQW4" s="52"/>
      <c r="BQX4" s="52"/>
      <c r="BQY4" s="52"/>
      <c r="BQZ4" s="52"/>
      <c r="BRA4" s="52"/>
      <c r="BRB4" s="52"/>
      <c r="BRC4" s="52"/>
      <c r="BRD4" s="52"/>
      <c r="BRE4" s="52"/>
      <c r="BRF4" s="52"/>
      <c r="BRG4" s="52"/>
      <c r="BRH4" s="52"/>
      <c r="BRI4" s="52"/>
      <c r="BRJ4" s="52"/>
      <c r="BRK4" s="52"/>
      <c r="BRL4" s="52"/>
      <c r="BRM4" s="52"/>
      <c r="BRN4" s="52"/>
      <c r="BRO4" s="52"/>
      <c r="BRP4" s="52"/>
      <c r="BRQ4" s="52"/>
      <c r="BRR4" s="52"/>
      <c r="BRS4" s="52"/>
      <c r="BRT4" s="52"/>
      <c r="BRU4" s="52"/>
      <c r="BRV4" s="52"/>
      <c r="BRW4" s="52"/>
      <c r="BRX4" s="52"/>
      <c r="BRY4" s="52"/>
      <c r="BRZ4" s="52"/>
      <c r="BSA4" s="52"/>
      <c r="BSB4" s="52"/>
      <c r="BSC4" s="52"/>
      <c r="BSD4" s="52"/>
      <c r="BSE4" s="52"/>
      <c r="BSF4" s="52"/>
      <c r="BSG4" s="52"/>
      <c r="BSH4" s="52"/>
      <c r="BSI4" s="52"/>
      <c r="BSJ4" s="52"/>
      <c r="BSK4" s="52"/>
      <c r="BSL4" s="52"/>
      <c r="BSM4" s="52"/>
      <c r="BSN4" s="52"/>
      <c r="BSO4" s="52"/>
      <c r="BSP4" s="52"/>
      <c r="BSQ4" s="52"/>
      <c r="BSR4" s="52"/>
      <c r="BSS4" s="52"/>
      <c r="BST4" s="52"/>
      <c r="BSU4" s="52"/>
      <c r="BSV4" s="52"/>
      <c r="BSW4" s="52"/>
      <c r="BSX4" s="52"/>
      <c r="BSY4" s="52"/>
      <c r="BSZ4" s="52"/>
      <c r="BTA4" s="52"/>
      <c r="BTB4" s="52"/>
      <c r="BTC4" s="52"/>
      <c r="BTD4" s="52"/>
      <c r="BTE4" s="52"/>
      <c r="BTF4" s="52"/>
      <c r="BTG4" s="52"/>
      <c r="BTH4" s="52"/>
      <c r="BTI4" s="52"/>
      <c r="BTJ4" s="52"/>
      <c r="BTK4" s="52"/>
      <c r="BTL4" s="52"/>
      <c r="BTM4" s="52"/>
      <c r="BTN4" s="52"/>
      <c r="BTO4" s="52"/>
      <c r="BTP4" s="52"/>
      <c r="BTQ4" s="52"/>
      <c r="BTR4" s="52"/>
      <c r="BTS4" s="52"/>
      <c r="BTT4" s="52"/>
      <c r="BTU4" s="52"/>
      <c r="BTV4" s="52"/>
      <c r="BTW4" s="52"/>
      <c r="BTX4" s="52"/>
      <c r="BTY4" s="52"/>
      <c r="BTZ4" s="52"/>
      <c r="BUA4" s="52"/>
      <c r="BUB4" s="52"/>
      <c r="BUC4" s="52"/>
      <c r="BUD4" s="52"/>
      <c r="BUE4" s="52"/>
      <c r="BUF4" s="52"/>
      <c r="BUG4" s="52"/>
      <c r="BUH4" s="52"/>
      <c r="BUI4" s="52"/>
      <c r="BUJ4" s="52"/>
      <c r="BUK4" s="52"/>
      <c r="BUL4" s="52"/>
      <c r="BUM4" s="52"/>
      <c r="BUN4" s="52"/>
      <c r="BUO4" s="52"/>
      <c r="BUP4" s="52"/>
      <c r="BUQ4" s="52"/>
      <c r="BUR4" s="52"/>
      <c r="BUS4" s="52"/>
      <c r="BUT4" s="52"/>
      <c r="BUU4" s="52"/>
      <c r="BUV4" s="52"/>
      <c r="BUW4" s="52"/>
      <c r="BUX4" s="52"/>
      <c r="BUY4" s="52"/>
      <c r="BUZ4" s="52"/>
      <c r="BVA4" s="52"/>
      <c r="BVB4" s="52"/>
      <c r="BVC4" s="52"/>
      <c r="BVD4" s="52"/>
      <c r="BVE4" s="52"/>
      <c r="BVF4" s="52"/>
      <c r="BVG4" s="52"/>
      <c r="BVH4" s="52"/>
      <c r="BVI4" s="52"/>
      <c r="BVJ4" s="52"/>
      <c r="BVK4" s="52"/>
      <c r="BVL4" s="52"/>
      <c r="BVM4" s="52"/>
      <c r="BVN4" s="52"/>
      <c r="BVO4" s="52"/>
      <c r="BVP4" s="52"/>
      <c r="BVQ4" s="52"/>
      <c r="BVR4" s="52"/>
      <c r="BVS4" s="52"/>
      <c r="BVT4" s="52"/>
      <c r="BVU4" s="52"/>
      <c r="BVV4" s="52"/>
      <c r="BVW4" s="52"/>
      <c r="BVX4" s="52"/>
      <c r="BVY4" s="52"/>
      <c r="BVZ4" s="52"/>
      <c r="BWA4" s="52"/>
      <c r="BWB4" s="52"/>
      <c r="BWC4" s="52"/>
      <c r="BWD4" s="52"/>
      <c r="BWE4" s="52"/>
      <c r="BWF4" s="52"/>
      <c r="BWG4" s="52"/>
      <c r="BWH4" s="52"/>
      <c r="BWI4" s="52"/>
      <c r="BWJ4" s="52"/>
      <c r="BWK4" s="52"/>
      <c r="BWL4" s="52"/>
      <c r="BWM4" s="52"/>
      <c r="BWN4" s="52"/>
      <c r="BWO4" s="52"/>
      <c r="BWP4" s="52"/>
      <c r="BWQ4" s="52"/>
      <c r="BWR4" s="52"/>
      <c r="BWS4" s="52"/>
      <c r="BWT4" s="52"/>
      <c r="BWU4" s="52"/>
      <c r="BWV4" s="52"/>
      <c r="BWW4" s="52"/>
      <c r="BWX4" s="52"/>
      <c r="BWY4" s="52"/>
      <c r="BWZ4" s="52"/>
      <c r="BXA4" s="52"/>
      <c r="BXB4" s="52"/>
      <c r="BXC4" s="52"/>
      <c r="BXD4" s="52"/>
      <c r="BXE4" s="52"/>
      <c r="BXF4" s="52"/>
      <c r="BXG4" s="52"/>
      <c r="BXH4" s="52"/>
      <c r="BXI4" s="52"/>
      <c r="BXJ4" s="52"/>
      <c r="BXK4" s="52"/>
      <c r="BXL4" s="52"/>
      <c r="BXM4" s="52"/>
      <c r="BXN4" s="52"/>
      <c r="BXO4" s="52"/>
      <c r="BXP4" s="52"/>
      <c r="BXQ4" s="52"/>
      <c r="BXR4" s="52"/>
      <c r="BXS4" s="52"/>
      <c r="BXT4" s="52"/>
      <c r="BXU4" s="52"/>
      <c r="BXV4" s="52"/>
      <c r="BXW4" s="52"/>
      <c r="BXX4" s="52"/>
      <c r="BXY4" s="52"/>
      <c r="BXZ4" s="52"/>
      <c r="BYA4" s="52"/>
      <c r="BYB4" s="52"/>
      <c r="BYC4" s="52"/>
      <c r="BYD4" s="52"/>
      <c r="BYE4" s="52"/>
      <c r="BYF4" s="52"/>
      <c r="BYG4" s="52"/>
      <c r="BYH4" s="52"/>
      <c r="BYI4" s="52"/>
      <c r="BYJ4" s="52"/>
      <c r="BYK4" s="52"/>
      <c r="BYL4" s="52"/>
      <c r="BYM4" s="52"/>
      <c r="BYN4" s="52"/>
      <c r="BYO4" s="52"/>
      <c r="BYP4" s="52"/>
      <c r="BYQ4" s="52"/>
      <c r="BYR4" s="52"/>
      <c r="BYS4" s="52"/>
      <c r="BYT4" s="52"/>
      <c r="BYU4" s="52"/>
      <c r="BYV4" s="52"/>
      <c r="BYW4" s="52"/>
      <c r="BYX4" s="52"/>
      <c r="BYY4" s="52"/>
      <c r="BYZ4" s="52"/>
      <c r="BZA4" s="52"/>
      <c r="BZB4" s="52"/>
      <c r="BZC4" s="52"/>
      <c r="BZD4" s="52"/>
      <c r="BZE4" s="52"/>
      <c r="BZF4" s="52"/>
      <c r="BZG4" s="52"/>
      <c r="BZH4" s="52"/>
      <c r="BZI4" s="52"/>
      <c r="BZJ4" s="52"/>
      <c r="BZK4" s="52"/>
      <c r="BZL4" s="52"/>
      <c r="BZM4" s="52"/>
      <c r="BZN4" s="52"/>
      <c r="BZO4" s="52"/>
      <c r="BZP4" s="52"/>
      <c r="BZQ4" s="52"/>
      <c r="BZR4" s="52"/>
      <c r="BZS4" s="52"/>
      <c r="BZT4" s="52"/>
      <c r="BZU4" s="52"/>
      <c r="BZV4" s="52"/>
      <c r="BZW4" s="52"/>
      <c r="BZX4" s="52"/>
      <c r="BZY4" s="52"/>
      <c r="BZZ4" s="52"/>
      <c r="CAA4" s="52"/>
      <c r="CAB4" s="52"/>
      <c r="CAC4" s="52"/>
      <c r="CAD4" s="52"/>
      <c r="CAE4" s="52"/>
      <c r="CAF4" s="52"/>
      <c r="CAG4" s="52"/>
      <c r="CAH4" s="52"/>
      <c r="CAI4" s="52"/>
      <c r="CAJ4" s="52"/>
      <c r="CAK4" s="52"/>
      <c r="CAL4" s="52"/>
      <c r="CAM4" s="52"/>
      <c r="CAN4" s="52"/>
      <c r="CAO4" s="52"/>
      <c r="CAP4" s="52"/>
      <c r="CAQ4" s="52"/>
      <c r="CAR4" s="52"/>
      <c r="CAS4" s="52"/>
      <c r="CAT4" s="52"/>
      <c r="CAU4" s="52"/>
      <c r="CAV4" s="52"/>
      <c r="CAW4" s="52"/>
      <c r="CAX4" s="52"/>
      <c r="CAY4" s="52"/>
      <c r="CAZ4" s="52"/>
      <c r="CBA4" s="52"/>
      <c r="CBB4" s="52"/>
      <c r="CBC4" s="52"/>
      <c r="CBD4" s="52"/>
      <c r="CBE4" s="52"/>
      <c r="CBF4" s="52"/>
      <c r="CBG4" s="52"/>
      <c r="CBH4" s="52"/>
      <c r="CBI4" s="52"/>
      <c r="CBJ4" s="52"/>
      <c r="CBK4" s="52"/>
      <c r="CBL4" s="52"/>
      <c r="CBM4" s="52"/>
      <c r="CBN4" s="52"/>
      <c r="CBO4" s="52"/>
      <c r="CBP4" s="52"/>
      <c r="CBQ4" s="52"/>
      <c r="CBR4" s="52"/>
      <c r="CBS4" s="52"/>
      <c r="CBT4" s="52"/>
      <c r="CBU4" s="52"/>
      <c r="CBV4" s="52"/>
      <c r="CBW4" s="52"/>
      <c r="CBX4" s="52"/>
      <c r="CBY4" s="52"/>
      <c r="CBZ4" s="52"/>
      <c r="CCA4" s="52"/>
      <c r="CCB4" s="52"/>
      <c r="CCC4" s="52"/>
      <c r="CCD4" s="52"/>
      <c r="CCE4" s="52"/>
      <c r="CCF4" s="52"/>
      <c r="CCG4" s="52"/>
      <c r="CCH4" s="52"/>
      <c r="CCI4" s="52"/>
      <c r="CCJ4" s="52"/>
      <c r="CCK4" s="52"/>
      <c r="CCL4" s="52"/>
      <c r="CCM4" s="52"/>
      <c r="CCN4" s="52"/>
      <c r="CCO4" s="52"/>
      <c r="CCP4" s="52"/>
      <c r="CCQ4" s="52"/>
      <c r="CCR4" s="52"/>
      <c r="CCS4" s="52"/>
      <c r="CCT4" s="52"/>
      <c r="CCU4" s="52"/>
      <c r="CCV4" s="52"/>
      <c r="CCW4" s="52"/>
      <c r="CCX4" s="52"/>
      <c r="CCY4" s="52"/>
      <c r="CCZ4" s="52"/>
      <c r="CDA4" s="52"/>
      <c r="CDB4" s="52"/>
      <c r="CDC4" s="52"/>
      <c r="CDD4" s="52"/>
      <c r="CDE4" s="52"/>
      <c r="CDF4" s="52"/>
      <c r="CDG4" s="52"/>
      <c r="CDH4" s="52"/>
      <c r="CDI4" s="52"/>
      <c r="CDJ4" s="52"/>
      <c r="CDK4" s="52"/>
      <c r="CDL4" s="52"/>
      <c r="CDM4" s="52"/>
      <c r="CDN4" s="52"/>
      <c r="CDO4" s="52"/>
      <c r="CDP4" s="52"/>
      <c r="CDQ4" s="52"/>
      <c r="CDR4" s="52"/>
      <c r="CDS4" s="52"/>
      <c r="CDT4" s="52"/>
      <c r="CDU4" s="52"/>
      <c r="CDV4" s="52"/>
      <c r="CDW4" s="52"/>
      <c r="CDX4" s="52"/>
      <c r="CDY4" s="52"/>
      <c r="CDZ4" s="52"/>
      <c r="CEA4" s="52"/>
      <c r="CEB4" s="52"/>
      <c r="CEC4" s="52"/>
      <c r="CED4" s="52"/>
      <c r="CEE4" s="52"/>
      <c r="CEF4" s="52"/>
      <c r="CEG4" s="52"/>
      <c r="CEH4" s="52"/>
      <c r="CEI4" s="52"/>
      <c r="CEJ4" s="52"/>
      <c r="CEK4" s="52"/>
      <c r="CEL4" s="52"/>
      <c r="CEM4" s="52"/>
      <c r="CEN4" s="52"/>
      <c r="CEO4" s="52"/>
      <c r="CEP4" s="52"/>
      <c r="CEQ4" s="52"/>
      <c r="CER4" s="52"/>
      <c r="CES4" s="52"/>
      <c r="CET4" s="52"/>
      <c r="CEU4" s="52"/>
      <c r="CEV4" s="52"/>
      <c r="CEW4" s="52"/>
      <c r="CEX4" s="52"/>
      <c r="CEY4" s="52"/>
      <c r="CEZ4" s="52"/>
      <c r="CFA4" s="52"/>
      <c r="CFB4" s="52"/>
      <c r="CFC4" s="52"/>
      <c r="CFD4" s="52"/>
      <c r="CFE4" s="52"/>
      <c r="CFF4" s="52"/>
      <c r="CFG4" s="52"/>
      <c r="CFH4" s="52"/>
      <c r="CFI4" s="52"/>
      <c r="CFJ4" s="52"/>
      <c r="CFK4" s="52"/>
      <c r="CFL4" s="52"/>
      <c r="CFM4" s="52"/>
      <c r="CFN4" s="52"/>
      <c r="CFO4" s="52"/>
      <c r="CFP4" s="52"/>
      <c r="CFQ4" s="52"/>
      <c r="CFR4" s="52"/>
      <c r="CFS4" s="52"/>
      <c r="CFT4" s="52"/>
      <c r="CFU4" s="52"/>
      <c r="CFV4" s="52"/>
      <c r="CFW4" s="52"/>
      <c r="CFX4" s="52"/>
      <c r="CFY4" s="52"/>
      <c r="CFZ4" s="52"/>
      <c r="CGA4" s="52"/>
      <c r="CGB4" s="52"/>
      <c r="CGC4" s="52"/>
      <c r="CGD4" s="52"/>
      <c r="CGE4" s="52"/>
      <c r="CGF4" s="52"/>
      <c r="CGG4" s="52"/>
      <c r="CGH4" s="52"/>
      <c r="CGI4" s="52"/>
      <c r="CGJ4" s="52"/>
      <c r="CGK4" s="52"/>
      <c r="CGL4" s="52"/>
      <c r="CGM4" s="52"/>
      <c r="CGN4" s="52"/>
      <c r="CGO4" s="52"/>
      <c r="CGP4" s="52"/>
      <c r="CGQ4" s="52"/>
      <c r="CGR4" s="52"/>
      <c r="CGS4" s="52"/>
      <c r="CGT4" s="52"/>
      <c r="CGU4" s="52"/>
      <c r="CGV4" s="52"/>
      <c r="CGW4" s="52"/>
      <c r="CGX4" s="52"/>
      <c r="CGY4" s="52"/>
      <c r="CGZ4" s="52"/>
      <c r="CHA4" s="52"/>
      <c r="CHB4" s="52"/>
      <c r="CHC4" s="52"/>
      <c r="CHD4" s="52"/>
      <c r="CHE4" s="52"/>
      <c r="CHF4" s="52"/>
      <c r="CHG4" s="52"/>
      <c r="CHH4" s="52"/>
      <c r="CHI4" s="52"/>
      <c r="CHJ4" s="52"/>
      <c r="CHK4" s="52"/>
      <c r="CHL4" s="52"/>
      <c r="CHM4" s="52"/>
      <c r="CHN4" s="52"/>
      <c r="CHO4" s="52"/>
      <c r="CHP4" s="52"/>
      <c r="CHQ4" s="52"/>
      <c r="CHR4" s="52"/>
      <c r="CHS4" s="52"/>
      <c r="CHT4" s="52"/>
      <c r="CHU4" s="52"/>
      <c r="CHV4" s="52"/>
      <c r="CHW4" s="52"/>
      <c r="CHX4" s="52"/>
      <c r="CHY4" s="52"/>
      <c r="CHZ4" s="52"/>
      <c r="CIA4" s="52"/>
      <c r="CIB4" s="52"/>
      <c r="CIC4" s="52"/>
      <c r="CID4" s="52"/>
      <c r="CIE4" s="52"/>
      <c r="CIF4" s="52"/>
      <c r="CIG4" s="52"/>
      <c r="CIH4" s="52"/>
      <c r="CII4" s="52"/>
      <c r="CIJ4" s="52"/>
      <c r="CIK4" s="52"/>
      <c r="CIL4" s="52"/>
      <c r="CIM4" s="52"/>
      <c r="CIN4" s="52"/>
      <c r="CIO4" s="52"/>
      <c r="CIP4" s="52"/>
      <c r="CIQ4" s="52"/>
      <c r="CIR4" s="52"/>
      <c r="CIS4" s="52"/>
      <c r="CIT4" s="52"/>
      <c r="CIU4" s="52"/>
      <c r="CIV4" s="52"/>
      <c r="CIW4" s="52"/>
      <c r="CIX4" s="52"/>
      <c r="CIY4" s="52"/>
      <c r="CIZ4" s="52"/>
      <c r="CJA4" s="52"/>
      <c r="CJB4" s="52"/>
      <c r="CJC4" s="52"/>
      <c r="CJD4" s="52"/>
      <c r="CJE4" s="52"/>
      <c r="CJF4" s="52"/>
      <c r="CJG4" s="52"/>
      <c r="CJH4" s="52"/>
      <c r="CJI4" s="52"/>
      <c r="CJJ4" s="52"/>
      <c r="CJK4" s="52"/>
      <c r="CJL4" s="52"/>
      <c r="CJM4" s="52"/>
      <c r="CJN4" s="52"/>
      <c r="CJO4" s="52"/>
      <c r="CJP4" s="52"/>
      <c r="CJQ4" s="52"/>
      <c r="CJR4" s="52"/>
      <c r="CJS4" s="52"/>
      <c r="CJT4" s="52"/>
      <c r="CJU4" s="52"/>
      <c r="CJV4" s="52"/>
      <c r="CJW4" s="52"/>
      <c r="CJX4" s="52"/>
      <c r="CJY4" s="52"/>
      <c r="CJZ4" s="52"/>
      <c r="CKA4" s="52"/>
      <c r="CKB4" s="52"/>
      <c r="CKC4" s="52"/>
      <c r="CKD4" s="52"/>
      <c r="CKE4" s="52"/>
      <c r="CKF4" s="52"/>
      <c r="CKG4" s="52"/>
      <c r="CKH4" s="52"/>
      <c r="CKI4" s="52"/>
      <c r="CKJ4" s="52"/>
      <c r="CKK4" s="52"/>
      <c r="CKL4" s="52"/>
      <c r="CKM4" s="52"/>
      <c r="CKN4" s="52"/>
      <c r="CKO4" s="52"/>
      <c r="CKP4" s="52"/>
      <c r="CKQ4" s="52"/>
      <c r="CKR4" s="52"/>
      <c r="CKS4" s="52"/>
      <c r="CKT4" s="52"/>
      <c r="CKU4" s="52"/>
      <c r="CKV4" s="52"/>
      <c r="CKW4" s="52"/>
      <c r="CKX4" s="52"/>
      <c r="CKY4" s="52"/>
      <c r="CKZ4" s="52"/>
      <c r="CLA4" s="52"/>
      <c r="CLB4" s="52"/>
      <c r="CLC4" s="52"/>
      <c r="CLD4" s="52"/>
      <c r="CLE4" s="52"/>
      <c r="CLF4" s="52"/>
      <c r="CLG4" s="52"/>
      <c r="CLH4" s="52"/>
      <c r="CLI4" s="52"/>
      <c r="CLJ4" s="52"/>
      <c r="CLK4" s="52"/>
      <c r="CLL4" s="52"/>
      <c r="CLM4" s="52"/>
      <c r="CLN4" s="52"/>
      <c r="CLO4" s="52"/>
      <c r="CLP4" s="52"/>
      <c r="CLQ4" s="52"/>
      <c r="CLR4" s="52"/>
      <c r="CLS4" s="52"/>
      <c r="CLT4" s="52"/>
      <c r="CLU4" s="52"/>
      <c r="CLV4" s="52"/>
      <c r="CLW4" s="52"/>
      <c r="CLX4" s="52"/>
      <c r="CLY4" s="52"/>
      <c r="CLZ4" s="52"/>
      <c r="CMA4" s="52"/>
      <c r="CMB4" s="52"/>
      <c r="CMC4" s="52"/>
      <c r="CMD4" s="52"/>
      <c r="CME4" s="52"/>
      <c r="CMF4" s="52"/>
      <c r="CMG4" s="52"/>
      <c r="CMH4" s="52"/>
      <c r="CMI4" s="52"/>
      <c r="CMJ4" s="52"/>
      <c r="CMK4" s="52"/>
      <c r="CML4" s="52"/>
      <c r="CMM4" s="52"/>
      <c r="CMN4" s="52"/>
      <c r="CMO4" s="52"/>
      <c r="CMP4" s="52"/>
      <c r="CMQ4" s="52"/>
      <c r="CMR4" s="52"/>
      <c r="CMS4" s="52"/>
      <c r="CMT4" s="52"/>
      <c r="CMU4" s="52"/>
      <c r="CMV4" s="52"/>
      <c r="CMW4" s="52"/>
      <c r="CMX4" s="52"/>
      <c r="CMY4" s="52"/>
      <c r="CMZ4" s="52"/>
      <c r="CNA4" s="52"/>
      <c r="CNB4" s="52"/>
      <c r="CNC4" s="52"/>
      <c r="CND4" s="52"/>
      <c r="CNE4" s="52"/>
      <c r="CNF4" s="52"/>
      <c r="CNG4" s="52"/>
      <c r="CNH4" s="52"/>
      <c r="CNI4" s="52"/>
      <c r="CNJ4" s="52"/>
      <c r="CNK4" s="52"/>
      <c r="CNL4" s="52"/>
      <c r="CNM4" s="52"/>
      <c r="CNN4" s="52"/>
      <c r="CNO4" s="52"/>
      <c r="CNP4" s="52"/>
      <c r="CNQ4" s="52"/>
      <c r="CNR4" s="52"/>
      <c r="CNS4" s="52"/>
      <c r="CNT4" s="52"/>
      <c r="CNU4" s="52"/>
      <c r="CNV4" s="52"/>
      <c r="CNW4" s="52"/>
      <c r="CNX4" s="52"/>
      <c r="CNY4" s="52"/>
      <c r="CNZ4" s="52"/>
      <c r="COA4" s="52"/>
      <c r="COB4" s="52"/>
      <c r="COC4" s="52"/>
      <c r="COD4" s="52"/>
      <c r="COE4" s="52"/>
      <c r="COF4" s="52"/>
      <c r="COG4" s="52"/>
      <c r="COH4" s="52"/>
      <c r="COI4" s="52"/>
      <c r="COJ4" s="52"/>
      <c r="COK4" s="52"/>
      <c r="COL4" s="52"/>
      <c r="COM4" s="52"/>
      <c r="CON4" s="52"/>
      <c r="COO4" s="52"/>
      <c r="COP4" s="52"/>
      <c r="COQ4" s="52"/>
      <c r="COR4" s="52"/>
      <c r="COS4" s="52"/>
      <c r="COT4" s="52"/>
      <c r="COU4" s="52"/>
      <c r="COV4" s="52"/>
      <c r="COW4" s="52"/>
      <c r="COX4" s="52"/>
      <c r="COY4" s="52"/>
      <c r="COZ4" s="52"/>
      <c r="CPA4" s="52"/>
      <c r="CPB4" s="52"/>
      <c r="CPC4" s="52"/>
      <c r="CPD4" s="52"/>
      <c r="CPE4" s="52"/>
      <c r="CPF4" s="52"/>
      <c r="CPG4" s="52"/>
      <c r="CPH4" s="52"/>
      <c r="CPI4" s="52"/>
      <c r="CPJ4" s="52"/>
      <c r="CPK4" s="52"/>
      <c r="CPL4" s="52"/>
      <c r="CPM4" s="52"/>
      <c r="CPN4" s="52"/>
      <c r="CPO4" s="52"/>
      <c r="CPP4" s="52"/>
      <c r="CPQ4" s="52"/>
      <c r="CPR4" s="52"/>
      <c r="CPS4" s="52"/>
      <c r="CPT4" s="52"/>
      <c r="CPU4" s="52"/>
      <c r="CPV4" s="52"/>
      <c r="CPW4" s="52"/>
      <c r="CPX4" s="52"/>
      <c r="CPY4" s="52"/>
      <c r="CPZ4" s="52"/>
      <c r="CQA4" s="52"/>
      <c r="CQB4" s="52"/>
      <c r="CQC4" s="52"/>
      <c r="CQD4" s="52"/>
      <c r="CQE4" s="52"/>
      <c r="CQF4" s="52"/>
      <c r="CQG4" s="52"/>
      <c r="CQH4" s="52"/>
      <c r="CQI4" s="52"/>
      <c r="CQJ4" s="52"/>
      <c r="CQK4" s="52"/>
      <c r="CQL4" s="52"/>
      <c r="CQM4" s="52"/>
      <c r="CQN4" s="52"/>
      <c r="CQO4" s="52"/>
      <c r="CQP4" s="52"/>
      <c r="CQQ4" s="52"/>
      <c r="CQR4" s="52"/>
      <c r="CQS4" s="52"/>
      <c r="CQT4" s="52"/>
      <c r="CQU4" s="52"/>
      <c r="CQV4" s="52"/>
      <c r="CQW4" s="52"/>
      <c r="CQX4" s="52"/>
      <c r="CQY4" s="52"/>
      <c r="CQZ4" s="52"/>
      <c r="CRA4" s="52"/>
      <c r="CRB4" s="52"/>
      <c r="CRC4" s="52"/>
      <c r="CRD4" s="52"/>
      <c r="CRE4" s="52"/>
      <c r="CRF4" s="52"/>
      <c r="CRG4" s="52"/>
      <c r="CRH4" s="52"/>
      <c r="CRI4" s="52"/>
      <c r="CRJ4" s="52"/>
      <c r="CRK4" s="52"/>
      <c r="CRL4" s="52"/>
      <c r="CRM4" s="52"/>
      <c r="CRN4" s="52"/>
      <c r="CRO4" s="52"/>
      <c r="CRP4" s="52"/>
      <c r="CRQ4" s="52"/>
      <c r="CRR4" s="52"/>
      <c r="CRS4" s="52"/>
      <c r="CRT4" s="52"/>
      <c r="CRU4" s="52"/>
      <c r="CRV4" s="52"/>
      <c r="CRW4" s="52"/>
      <c r="CRX4" s="52"/>
      <c r="CRY4" s="52"/>
      <c r="CRZ4" s="52"/>
      <c r="CSA4" s="52"/>
      <c r="CSB4" s="52"/>
      <c r="CSC4" s="52"/>
      <c r="CSD4" s="52"/>
      <c r="CSE4" s="52"/>
      <c r="CSF4" s="52"/>
      <c r="CSG4" s="52"/>
      <c r="CSH4" s="52"/>
      <c r="CSI4" s="52"/>
      <c r="CSJ4" s="52"/>
      <c r="CSK4" s="52"/>
      <c r="CSL4" s="52"/>
      <c r="CSM4" s="52"/>
      <c r="CSN4" s="52"/>
      <c r="CSO4" s="52"/>
      <c r="CSP4" s="52"/>
      <c r="CSQ4" s="52"/>
      <c r="CSR4" s="52"/>
      <c r="CSS4" s="52"/>
      <c r="CST4" s="52"/>
      <c r="CSU4" s="52"/>
      <c r="CSV4" s="52"/>
      <c r="CSW4" s="52"/>
      <c r="CSX4" s="52"/>
      <c r="CSY4" s="52"/>
      <c r="CSZ4" s="52"/>
      <c r="CTA4" s="52"/>
      <c r="CTB4" s="52"/>
      <c r="CTC4" s="52"/>
      <c r="CTD4" s="52"/>
      <c r="CTE4" s="52"/>
      <c r="CTF4" s="52"/>
      <c r="CTG4" s="52"/>
      <c r="CTH4" s="52"/>
      <c r="CTI4" s="52"/>
      <c r="CTJ4" s="52"/>
      <c r="CTK4" s="52"/>
      <c r="CTL4" s="52"/>
      <c r="CTM4" s="52"/>
      <c r="CTN4" s="52"/>
      <c r="CTO4" s="52"/>
      <c r="CTP4" s="52"/>
      <c r="CTQ4" s="52"/>
      <c r="CTR4" s="52"/>
      <c r="CTS4" s="52"/>
      <c r="CTT4" s="52"/>
      <c r="CTU4" s="52"/>
      <c r="CTV4" s="52"/>
      <c r="CTW4" s="52"/>
      <c r="CTX4" s="52"/>
      <c r="CTY4" s="52"/>
      <c r="CTZ4" s="52"/>
      <c r="CUA4" s="52"/>
      <c r="CUB4" s="52"/>
      <c r="CUC4" s="52"/>
      <c r="CUD4" s="52"/>
      <c r="CUE4" s="52"/>
      <c r="CUF4" s="52"/>
      <c r="CUG4" s="52"/>
      <c r="CUH4" s="52"/>
      <c r="CUI4" s="52"/>
      <c r="CUJ4" s="52"/>
      <c r="CUK4" s="52"/>
      <c r="CUL4" s="52"/>
      <c r="CUM4" s="52"/>
      <c r="CUN4" s="52"/>
      <c r="CUO4" s="52"/>
      <c r="CUP4" s="52"/>
      <c r="CUQ4" s="52"/>
      <c r="CUR4" s="52"/>
      <c r="CUS4" s="52"/>
      <c r="CUT4" s="52"/>
      <c r="CUU4" s="52"/>
      <c r="CUV4" s="52"/>
      <c r="CUW4" s="52"/>
      <c r="CUX4" s="52"/>
      <c r="CUY4" s="52"/>
      <c r="CUZ4" s="52"/>
      <c r="CVA4" s="52"/>
      <c r="CVB4" s="52"/>
      <c r="CVC4" s="52"/>
      <c r="CVD4" s="52"/>
      <c r="CVE4" s="52"/>
      <c r="CVF4" s="52"/>
      <c r="CVG4" s="52"/>
      <c r="CVH4" s="52"/>
      <c r="CVI4" s="52"/>
      <c r="CVJ4" s="52"/>
      <c r="CVK4" s="52"/>
      <c r="CVL4" s="52"/>
      <c r="CVM4" s="52"/>
      <c r="CVN4" s="52"/>
      <c r="CVO4" s="52"/>
      <c r="CVP4" s="52"/>
      <c r="CVQ4" s="52"/>
      <c r="CVR4" s="52"/>
      <c r="CVS4" s="52"/>
      <c r="CVT4" s="52"/>
      <c r="CVU4" s="52"/>
      <c r="CVV4" s="52"/>
      <c r="CVW4" s="52"/>
      <c r="CVX4" s="52"/>
      <c r="CVY4" s="52"/>
      <c r="CVZ4" s="52"/>
      <c r="CWA4" s="52"/>
      <c r="CWB4" s="52"/>
      <c r="CWC4" s="52"/>
      <c r="CWD4" s="52"/>
      <c r="CWE4" s="52"/>
      <c r="CWF4" s="52"/>
      <c r="CWG4" s="52"/>
      <c r="CWH4" s="52"/>
      <c r="CWI4" s="52"/>
      <c r="CWJ4" s="52"/>
      <c r="CWK4" s="52"/>
      <c r="CWL4" s="52"/>
      <c r="CWM4" s="52"/>
      <c r="CWN4" s="52"/>
      <c r="CWO4" s="52"/>
      <c r="CWP4" s="52"/>
      <c r="CWQ4" s="52"/>
      <c r="CWR4" s="52"/>
      <c r="CWS4" s="52"/>
      <c r="CWT4" s="52"/>
      <c r="CWU4" s="52"/>
      <c r="CWV4" s="52"/>
      <c r="CWW4" s="52"/>
      <c r="CWX4" s="52"/>
      <c r="CWY4" s="52"/>
      <c r="CWZ4" s="52"/>
      <c r="CXA4" s="52"/>
      <c r="CXB4" s="52"/>
      <c r="CXC4" s="52"/>
      <c r="CXD4" s="52"/>
      <c r="CXE4" s="52"/>
      <c r="CXF4" s="52"/>
      <c r="CXG4" s="52"/>
      <c r="CXH4" s="52"/>
      <c r="CXI4" s="52"/>
      <c r="CXJ4" s="52"/>
      <c r="CXK4" s="52"/>
      <c r="CXL4" s="52"/>
      <c r="CXM4" s="52"/>
      <c r="CXN4" s="52"/>
      <c r="CXO4" s="52"/>
      <c r="CXP4" s="52"/>
      <c r="CXQ4" s="52"/>
      <c r="CXR4" s="52"/>
      <c r="CXS4" s="52"/>
      <c r="CXT4" s="52"/>
      <c r="CXU4" s="52"/>
      <c r="CXV4" s="52"/>
      <c r="CXW4" s="52"/>
      <c r="CXX4" s="52"/>
      <c r="CXY4" s="52"/>
      <c r="CXZ4" s="52"/>
      <c r="CYA4" s="52"/>
      <c r="CYB4" s="52"/>
      <c r="CYC4" s="52"/>
      <c r="CYD4" s="52"/>
      <c r="CYE4" s="52"/>
      <c r="CYF4" s="52"/>
      <c r="CYG4" s="52"/>
      <c r="CYH4" s="52"/>
      <c r="CYI4" s="52"/>
      <c r="CYJ4" s="52"/>
      <c r="CYK4" s="52"/>
      <c r="CYL4" s="52"/>
      <c r="CYM4" s="52"/>
      <c r="CYN4" s="52"/>
      <c r="CYO4" s="52"/>
      <c r="CYP4" s="52"/>
      <c r="CYQ4" s="52"/>
      <c r="CYR4" s="52"/>
      <c r="CYS4" s="52"/>
      <c r="CYT4" s="52"/>
      <c r="CYU4" s="52"/>
      <c r="CYV4" s="52"/>
      <c r="CYW4" s="52"/>
      <c r="CYX4" s="52"/>
      <c r="CYY4" s="52"/>
      <c r="CYZ4" s="52"/>
      <c r="CZA4" s="52"/>
      <c r="CZB4" s="52"/>
      <c r="CZC4" s="52"/>
      <c r="CZD4" s="52"/>
      <c r="CZE4" s="52"/>
      <c r="CZF4" s="52"/>
      <c r="CZG4" s="52"/>
      <c r="CZH4" s="52"/>
      <c r="CZI4" s="52"/>
      <c r="CZJ4" s="52"/>
      <c r="CZK4" s="52"/>
      <c r="CZL4" s="52"/>
      <c r="CZM4" s="52"/>
      <c r="CZN4" s="52"/>
      <c r="CZO4" s="52"/>
      <c r="CZP4" s="52"/>
      <c r="CZQ4" s="52"/>
      <c r="CZR4" s="52"/>
      <c r="CZS4" s="52"/>
      <c r="CZT4" s="52"/>
      <c r="CZU4" s="52"/>
      <c r="CZV4" s="52"/>
      <c r="CZW4" s="52"/>
      <c r="CZX4" s="52"/>
      <c r="CZY4" s="52"/>
      <c r="CZZ4" s="52"/>
      <c r="DAA4" s="52"/>
      <c r="DAB4" s="52"/>
      <c r="DAC4" s="52"/>
      <c r="DAD4" s="52"/>
      <c r="DAE4" s="52"/>
      <c r="DAF4" s="52"/>
      <c r="DAG4" s="52"/>
      <c r="DAH4" s="52"/>
      <c r="DAI4" s="52"/>
      <c r="DAJ4" s="52"/>
      <c r="DAK4" s="52"/>
      <c r="DAL4" s="52"/>
      <c r="DAM4" s="52"/>
      <c r="DAN4" s="52"/>
      <c r="DAO4" s="52"/>
      <c r="DAP4" s="52"/>
      <c r="DAQ4" s="52"/>
      <c r="DAR4" s="52"/>
      <c r="DAS4" s="52"/>
      <c r="DAT4" s="52"/>
      <c r="DAU4" s="52"/>
      <c r="DAV4" s="52"/>
      <c r="DAW4" s="52"/>
      <c r="DAX4" s="52"/>
      <c r="DAY4" s="52"/>
      <c r="DAZ4" s="52"/>
      <c r="DBA4" s="52"/>
      <c r="DBB4" s="52"/>
      <c r="DBC4" s="52"/>
      <c r="DBD4" s="52"/>
      <c r="DBE4" s="52"/>
      <c r="DBF4" s="52"/>
      <c r="DBG4" s="52"/>
      <c r="DBH4" s="52"/>
      <c r="DBI4" s="52"/>
      <c r="DBJ4" s="52"/>
      <c r="DBK4" s="52"/>
      <c r="DBL4" s="52"/>
      <c r="DBM4" s="52"/>
      <c r="DBN4" s="52"/>
      <c r="DBO4" s="52"/>
      <c r="DBP4" s="52"/>
      <c r="DBQ4" s="52"/>
      <c r="DBR4" s="52"/>
      <c r="DBS4" s="52"/>
      <c r="DBT4" s="52"/>
      <c r="DBU4" s="52"/>
      <c r="DBV4" s="52"/>
      <c r="DBW4" s="52"/>
      <c r="DBX4" s="52"/>
      <c r="DBY4" s="52"/>
      <c r="DBZ4" s="52"/>
      <c r="DCA4" s="52"/>
      <c r="DCB4" s="52"/>
      <c r="DCC4" s="52"/>
      <c r="DCD4" s="52"/>
      <c r="DCE4" s="52"/>
      <c r="DCF4" s="52"/>
      <c r="DCG4" s="52"/>
      <c r="DCH4" s="52"/>
      <c r="DCI4" s="52"/>
      <c r="DCJ4" s="52"/>
      <c r="DCK4" s="52"/>
      <c r="DCL4" s="52"/>
      <c r="DCM4" s="52"/>
      <c r="DCN4" s="52"/>
      <c r="DCO4" s="52"/>
      <c r="DCP4" s="52"/>
      <c r="DCQ4" s="52"/>
      <c r="DCR4" s="52"/>
      <c r="DCS4" s="52"/>
      <c r="DCT4" s="52"/>
      <c r="DCU4" s="52"/>
      <c r="DCV4" s="52"/>
      <c r="DCW4" s="52"/>
      <c r="DCX4" s="52"/>
      <c r="DCY4" s="52"/>
      <c r="DCZ4" s="52"/>
      <c r="DDA4" s="52"/>
      <c r="DDB4" s="52"/>
      <c r="DDC4" s="52"/>
      <c r="DDD4" s="52"/>
      <c r="DDE4" s="52"/>
      <c r="DDF4" s="52"/>
      <c r="DDG4" s="52"/>
      <c r="DDH4" s="52"/>
      <c r="DDI4" s="52"/>
      <c r="DDJ4" s="52"/>
      <c r="DDK4" s="52"/>
      <c r="DDL4" s="52"/>
      <c r="DDM4" s="52"/>
      <c r="DDN4" s="52"/>
      <c r="DDO4" s="52"/>
      <c r="DDP4" s="52"/>
      <c r="DDQ4" s="52"/>
      <c r="DDR4" s="52"/>
      <c r="DDS4" s="52"/>
      <c r="DDT4" s="52"/>
      <c r="DDU4" s="52"/>
      <c r="DDV4" s="52"/>
      <c r="DDW4" s="52"/>
      <c r="DDX4" s="52"/>
      <c r="DDY4" s="52"/>
      <c r="DDZ4" s="52"/>
      <c r="DEA4" s="52"/>
      <c r="DEB4" s="52"/>
      <c r="DEC4" s="52"/>
      <c r="DED4" s="52"/>
      <c r="DEE4" s="52"/>
      <c r="DEF4" s="52"/>
      <c r="DEG4" s="52"/>
      <c r="DEH4" s="52"/>
      <c r="DEI4" s="52"/>
      <c r="DEJ4" s="52"/>
      <c r="DEK4" s="52"/>
      <c r="DEL4" s="52"/>
      <c r="DEM4" s="52"/>
      <c r="DEN4" s="52"/>
      <c r="DEO4" s="52"/>
      <c r="DEP4" s="52"/>
      <c r="DEQ4" s="52"/>
      <c r="DER4" s="52"/>
      <c r="DES4" s="52"/>
      <c r="DET4" s="52"/>
      <c r="DEU4" s="52"/>
      <c r="DEV4" s="52"/>
      <c r="DEW4" s="52"/>
      <c r="DEX4" s="52"/>
      <c r="DEY4" s="52"/>
      <c r="DEZ4" s="52"/>
      <c r="DFA4" s="52"/>
      <c r="DFB4" s="52"/>
      <c r="DFC4" s="52"/>
      <c r="DFD4" s="52"/>
      <c r="DFE4" s="52"/>
      <c r="DFF4" s="52"/>
      <c r="DFG4" s="52"/>
      <c r="DFH4" s="52"/>
      <c r="DFI4" s="52"/>
      <c r="DFJ4" s="52"/>
      <c r="DFK4" s="52"/>
      <c r="DFL4" s="52"/>
      <c r="DFM4" s="52"/>
      <c r="DFN4" s="52"/>
      <c r="DFO4" s="52"/>
      <c r="DFP4" s="52"/>
      <c r="DFQ4" s="52"/>
      <c r="DFR4" s="52"/>
      <c r="DFS4" s="52"/>
      <c r="DFT4" s="52"/>
      <c r="DFU4" s="52"/>
      <c r="DFV4" s="52"/>
      <c r="DFW4" s="52"/>
      <c r="DFX4" s="52"/>
      <c r="DFY4" s="52"/>
      <c r="DFZ4" s="52"/>
      <c r="DGA4" s="52"/>
      <c r="DGB4" s="52"/>
      <c r="DGC4" s="52"/>
      <c r="DGD4" s="52"/>
      <c r="DGE4" s="52"/>
      <c r="DGF4" s="52"/>
      <c r="DGG4" s="52"/>
      <c r="DGH4" s="52"/>
      <c r="DGI4" s="52"/>
      <c r="DGJ4" s="52"/>
      <c r="DGK4" s="52"/>
      <c r="DGL4" s="52"/>
      <c r="DGM4" s="52"/>
      <c r="DGN4" s="52"/>
      <c r="DGO4" s="52"/>
      <c r="DGP4" s="52"/>
      <c r="DGQ4" s="52"/>
      <c r="DGR4" s="52"/>
      <c r="DGS4" s="52"/>
      <c r="DGT4" s="52"/>
      <c r="DGU4" s="52"/>
      <c r="DGV4" s="52"/>
      <c r="DGW4" s="52"/>
      <c r="DGX4" s="52"/>
      <c r="DGY4" s="52"/>
      <c r="DGZ4" s="52"/>
      <c r="DHA4" s="52"/>
      <c r="DHB4" s="52"/>
      <c r="DHC4" s="52"/>
      <c r="DHD4" s="52"/>
      <c r="DHE4" s="52"/>
      <c r="DHF4" s="52"/>
      <c r="DHG4" s="52"/>
      <c r="DHH4" s="52"/>
      <c r="DHI4" s="52"/>
      <c r="DHJ4" s="52"/>
      <c r="DHK4" s="52"/>
      <c r="DHL4" s="52"/>
      <c r="DHM4" s="52"/>
      <c r="DHN4" s="52"/>
      <c r="DHO4" s="52"/>
      <c r="DHP4" s="52"/>
      <c r="DHQ4" s="52"/>
      <c r="DHR4" s="52"/>
      <c r="DHS4" s="52"/>
      <c r="DHT4" s="52"/>
      <c r="DHU4" s="52"/>
      <c r="DHV4" s="52"/>
      <c r="DHW4" s="52"/>
      <c r="DHX4" s="52"/>
      <c r="DHY4" s="52"/>
      <c r="DHZ4" s="52"/>
      <c r="DIA4" s="52"/>
      <c r="DIB4" s="52"/>
      <c r="DIC4" s="52"/>
      <c r="DID4" s="52"/>
      <c r="DIE4" s="52"/>
      <c r="DIF4" s="52"/>
      <c r="DIG4" s="52"/>
      <c r="DIH4" s="52"/>
      <c r="DII4" s="52"/>
      <c r="DIJ4" s="52"/>
      <c r="DIK4" s="52"/>
      <c r="DIL4" s="52"/>
      <c r="DIM4" s="52"/>
      <c r="DIN4" s="52"/>
      <c r="DIO4" s="52"/>
      <c r="DIP4" s="52"/>
      <c r="DIQ4" s="52"/>
      <c r="DIR4" s="52"/>
      <c r="DIS4" s="52"/>
      <c r="DIT4" s="52"/>
      <c r="DIU4" s="52"/>
      <c r="DIV4" s="52"/>
      <c r="DIW4" s="52"/>
      <c r="DIX4" s="52"/>
      <c r="DIY4" s="52"/>
      <c r="DIZ4" s="52"/>
      <c r="DJA4" s="52"/>
      <c r="DJB4" s="52"/>
      <c r="DJC4" s="52"/>
      <c r="DJD4" s="52"/>
      <c r="DJE4" s="52"/>
      <c r="DJF4" s="52"/>
      <c r="DJG4" s="52"/>
      <c r="DJH4" s="52"/>
      <c r="DJI4" s="52"/>
      <c r="DJJ4" s="52"/>
      <c r="DJK4" s="52"/>
      <c r="DJL4" s="52"/>
      <c r="DJM4" s="52"/>
      <c r="DJN4" s="52"/>
      <c r="DJO4" s="52"/>
      <c r="DJP4" s="52"/>
      <c r="DJQ4" s="52"/>
      <c r="DJR4" s="52"/>
      <c r="DJS4" s="52"/>
      <c r="DJT4" s="52"/>
      <c r="DJU4" s="52"/>
      <c r="DJV4" s="52"/>
      <c r="DJW4" s="52"/>
      <c r="DJX4" s="52"/>
      <c r="DJY4" s="52"/>
      <c r="DJZ4" s="52"/>
      <c r="DKA4" s="52"/>
      <c r="DKB4" s="52"/>
      <c r="DKC4" s="52"/>
      <c r="DKD4" s="52"/>
      <c r="DKE4" s="52"/>
      <c r="DKF4" s="52"/>
      <c r="DKG4" s="52"/>
      <c r="DKH4" s="52"/>
      <c r="DKI4" s="52"/>
      <c r="DKJ4" s="52"/>
      <c r="DKK4" s="52"/>
      <c r="DKL4" s="52"/>
      <c r="DKM4" s="52"/>
      <c r="DKN4" s="52"/>
      <c r="DKO4" s="52"/>
      <c r="DKP4" s="52"/>
      <c r="DKQ4" s="52"/>
      <c r="DKR4" s="52"/>
      <c r="DKS4" s="52"/>
      <c r="DKT4" s="52"/>
      <c r="DKU4" s="52"/>
      <c r="DKV4" s="52"/>
      <c r="DKW4" s="52"/>
      <c r="DKX4" s="52"/>
      <c r="DKY4" s="52"/>
      <c r="DKZ4" s="52"/>
      <c r="DLA4" s="52"/>
      <c r="DLB4" s="52"/>
      <c r="DLC4" s="52"/>
      <c r="DLD4" s="52"/>
      <c r="DLE4" s="52"/>
      <c r="DLF4" s="52"/>
      <c r="DLG4" s="52"/>
      <c r="DLH4" s="52"/>
      <c r="DLI4" s="52"/>
      <c r="DLJ4" s="52"/>
      <c r="DLK4" s="52"/>
      <c r="DLL4" s="52"/>
      <c r="DLM4" s="52"/>
      <c r="DLN4" s="52"/>
      <c r="DLO4" s="52"/>
      <c r="DLP4" s="52"/>
      <c r="DLQ4" s="52"/>
      <c r="DLR4" s="52"/>
      <c r="DLS4" s="52"/>
      <c r="DLT4" s="52"/>
      <c r="DLU4" s="52"/>
      <c r="DLV4" s="52"/>
      <c r="DLW4" s="52"/>
      <c r="DLX4" s="52"/>
      <c r="DLY4" s="52"/>
      <c r="DLZ4" s="52"/>
      <c r="DMA4" s="52"/>
      <c r="DMB4" s="52"/>
      <c r="DMC4" s="52"/>
      <c r="DMD4" s="52"/>
      <c r="DME4" s="52"/>
      <c r="DMF4" s="52"/>
      <c r="DMG4" s="52"/>
      <c r="DMH4" s="52"/>
      <c r="DMI4" s="52"/>
      <c r="DMJ4" s="52"/>
      <c r="DMK4" s="52"/>
      <c r="DML4" s="52"/>
      <c r="DMM4" s="52"/>
      <c r="DMN4" s="52"/>
      <c r="DMO4" s="52"/>
      <c r="DMP4" s="52"/>
      <c r="DMQ4" s="52"/>
      <c r="DMR4" s="52"/>
      <c r="DMS4" s="52"/>
      <c r="DMT4" s="52"/>
      <c r="DMU4" s="52"/>
      <c r="DMV4" s="52"/>
      <c r="DMW4" s="52"/>
      <c r="DMX4" s="52"/>
      <c r="DMY4" s="52"/>
      <c r="DMZ4" s="52"/>
      <c r="DNA4" s="52"/>
      <c r="DNB4" s="52"/>
      <c r="DNC4" s="52"/>
      <c r="DND4" s="52"/>
      <c r="DNE4" s="52"/>
      <c r="DNF4" s="52"/>
      <c r="DNG4" s="52"/>
      <c r="DNH4" s="52"/>
      <c r="DNI4" s="52"/>
      <c r="DNJ4" s="52"/>
      <c r="DNK4" s="52"/>
      <c r="DNL4" s="52"/>
      <c r="DNM4" s="52"/>
      <c r="DNN4" s="52"/>
      <c r="DNO4" s="52"/>
      <c r="DNP4" s="52"/>
      <c r="DNQ4" s="52"/>
      <c r="DNR4" s="52"/>
      <c r="DNS4" s="52"/>
      <c r="DNT4" s="52"/>
      <c r="DNU4" s="52"/>
      <c r="DNV4" s="52"/>
      <c r="DNW4" s="52"/>
      <c r="DNX4" s="52"/>
      <c r="DNY4" s="52"/>
      <c r="DNZ4" s="52"/>
      <c r="DOA4" s="52"/>
      <c r="DOB4" s="52"/>
      <c r="DOC4" s="52"/>
      <c r="DOD4" s="52"/>
      <c r="DOE4" s="52"/>
      <c r="DOF4" s="52"/>
      <c r="DOG4" s="52"/>
      <c r="DOH4" s="52"/>
      <c r="DOI4" s="52"/>
      <c r="DOJ4" s="52"/>
      <c r="DOK4" s="52"/>
      <c r="DOL4" s="52"/>
      <c r="DOM4" s="52"/>
      <c r="DON4" s="52"/>
      <c r="DOO4" s="52"/>
      <c r="DOP4" s="52"/>
      <c r="DOQ4" s="52"/>
      <c r="DOR4" s="52"/>
      <c r="DOS4" s="52"/>
      <c r="DOT4" s="52"/>
      <c r="DOU4" s="52"/>
      <c r="DOV4" s="52"/>
      <c r="DOW4" s="52"/>
      <c r="DOX4" s="52"/>
      <c r="DOY4" s="52"/>
      <c r="DOZ4" s="52"/>
      <c r="DPA4" s="52"/>
      <c r="DPB4" s="52"/>
      <c r="DPC4" s="52"/>
      <c r="DPD4" s="52"/>
      <c r="DPE4" s="52"/>
      <c r="DPF4" s="52"/>
      <c r="DPG4" s="52"/>
      <c r="DPH4" s="52"/>
      <c r="DPI4" s="52"/>
      <c r="DPJ4" s="52"/>
      <c r="DPK4" s="52"/>
      <c r="DPL4" s="52"/>
      <c r="DPM4" s="52"/>
      <c r="DPN4" s="52"/>
      <c r="DPO4" s="52"/>
      <c r="DPP4" s="52"/>
      <c r="DPQ4" s="52"/>
      <c r="DPR4" s="52"/>
      <c r="DPS4" s="52"/>
      <c r="DPT4" s="52"/>
      <c r="DPU4" s="52"/>
      <c r="DPV4" s="52"/>
      <c r="DPW4" s="52"/>
      <c r="DPX4" s="52"/>
      <c r="DPY4" s="52"/>
      <c r="DPZ4" s="52"/>
      <c r="DQA4" s="52"/>
      <c r="DQB4" s="52"/>
      <c r="DQC4" s="52"/>
      <c r="DQD4" s="52"/>
      <c r="DQE4" s="52"/>
      <c r="DQF4" s="52"/>
      <c r="DQG4" s="52"/>
      <c r="DQH4" s="52"/>
      <c r="DQI4" s="52"/>
      <c r="DQJ4" s="52"/>
      <c r="DQK4" s="52"/>
      <c r="DQL4" s="52"/>
      <c r="DQM4" s="52"/>
      <c r="DQN4" s="52"/>
      <c r="DQO4" s="52"/>
      <c r="DQP4" s="52"/>
      <c r="DQQ4" s="52"/>
      <c r="DQR4" s="52"/>
      <c r="DQS4" s="52"/>
      <c r="DQT4" s="52"/>
      <c r="DQU4" s="52"/>
      <c r="DQV4" s="52"/>
      <c r="DQW4" s="52"/>
      <c r="DQX4" s="52"/>
      <c r="DQY4" s="52"/>
      <c r="DQZ4" s="52"/>
      <c r="DRA4" s="52"/>
      <c r="DRB4" s="52"/>
      <c r="DRC4" s="52"/>
      <c r="DRD4" s="52"/>
      <c r="DRE4" s="52"/>
      <c r="DRF4" s="52"/>
      <c r="DRG4" s="52"/>
      <c r="DRH4" s="52"/>
      <c r="DRI4" s="52"/>
      <c r="DRJ4" s="52"/>
      <c r="DRK4" s="52"/>
      <c r="DRL4" s="52"/>
      <c r="DRM4" s="52"/>
      <c r="DRN4" s="52"/>
      <c r="DRO4" s="52"/>
      <c r="DRP4" s="52"/>
      <c r="DRQ4" s="52"/>
      <c r="DRR4" s="52"/>
      <c r="DRS4" s="52"/>
      <c r="DRT4" s="52"/>
      <c r="DRU4" s="52"/>
      <c r="DRV4" s="52"/>
      <c r="DRW4" s="52"/>
      <c r="DRX4" s="52"/>
      <c r="DRY4" s="52"/>
      <c r="DRZ4" s="52"/>
      <c r="DSA4" s="52"/>
      <c r="DSB4" s="52"/>
      <c r="DSC4" s="52"/>
      <c r="DSD4" s="52"/>
      <c r="DSE4" s="52"/>
      <c r="DSF4" s="52"/>
      <c r="DSG4" s="52"/>
      <c r="DSH4" s="52"/>
      <c r="DSI4" s="52"/>
      <c r="DSJ4" s="52"/>
      <c r="DSK4" s="52"/>
      <c r="DSL4" s="52"/>
      <c r="DSM4" s="52"/>
      <c r="DSN4" s="52"/>
      <c r="DSO4" s="52"/>
      <c r="DSP4" s="52"/>
      <c r="DSQ4" s="52"/>
      <c r="DSR4" s="52"/>
      <c r="DSS4" s="52"/>
      <c r="DST4" s="52"/>
      <c r="DSU4" s="52"/>
      <c r="DSV4" s="52"/>
      <c r="DSW4" s="52"/>
      <c r="DSX4" s="52"/>
      <c r="DSY4" s="52"/>
      <c r="DSZ4" s="52"/>
      <c r="DTA4" s="52"/>
      <c r="DTB4" s="52"/>
      <c r="DTC4" s="52"/>
      <c r="DTD4" s="52"/>
      <c r="DTE4" s="52"/>
      <c r="DTF4" s="52"/>
      <c r="DTG4" s="52"/>
      <c r="DTH4" s="52"/>
      <c r="DTI4" s="52"/>
      <c r="DTJ4" s="52"/>
      <c r="DTK4" s="52"/>
      <c r="DTL4" s="52"/>
      <c r="DTM4" s="52"/>
      <c r="DTN4" s="52"/>
      <c r="DTO4" s="52"/>
      <c r="DTP4" s="52"/>
      <c r="DTQ4" s="52"/>
      <c r="DTR4" s="52"/>
      <c r="DTS4" s="52"/>
      <c r="DTT4" s="52"/>
      <c r="DTU4" s="52"/>
      <c r="DTV4" s="52"/>
      <c r="DTW4" s="52"/>
      <c r="DTX4" s="52"/>
      <c r="DTY4" s="52"/>
      <c r="DTZ4" s="52"/>
      <c r="DUA4" s="52"/>
      <c r="DUB4" s="52"/>
      <c r="DUC4" s="52"/>
      <c r="DUD4" s="52"/>
      <c r="DUE4" s="52"/>
      <c r="DUF4" s="52"/>
      <c r="DUG4" s="52"/>
      <c r="DUH4" s="52"/>
      <c r="DUI4" s="52"/>
      <c r="DUJ4" s="52"/>
      <c r="DUK4" s="52"/>
      <c r="DUL4" s="52"/>
      <c r="DUM4" s="52"/>
      <c r="DUN4" s="52"/>
      <c r="DUO4" s="52"/>
      <c r="DUP4" s="52"/>
      <c r="DUQ4" s="52"/>
      <c r="DUR4" s="52"/>
      <c r="DUS4" s="52"/>
      <c r="DUT4" s="52"/>
      <c r="DUU4" s="52"/>
      <c r="DUV4" s="52"/>
      <c r="DUW4" s="52"/>
      <c r="DUX4" s="52"/>
      <c r="DUY4" s="52"/>
      <c r="DUZ4" s="52"/>
      <c r="DVA4" s="52"/>
      <c r="DVB4" s="52"/>
      <c r="DVC4" s="52"/>
      <c r="DVD4" s="52"/>
      <c r="DVE4" s="52"/>
      <c r="DVF4" s="52"/>
      <c r="DVG4" s="52"/>
      <c r="DVH4" s="52"/>
      <c r="DVI4" s="52"/>
      <c r="DVJ4" s="52"/>
      <c r="DVK4" s="52"/>
      <c r="DVL4" s="52"/>
      <c r="DVM4" s="52"/>
      <c r="DVN4" s="52"/>
      <c r="DVO4" s="52"/>
      <c r="DVP4" s="52"/>
      <c r="DVQ4" s="52"/>
      <c r="DVR4" s="52"/>
      <c r="DVS4" s="52"/>
      <c r="DVT4" s="52"/>
      <c r="DVU4" s="52"/>
      <c r="DVV4" s="52"/>
      <c r="DVW4" s="52"/>
      <c r="DVX4" s="52"/>
      <c r="DVY4" s="52"/>
      <c r="DVZ4" s="52"/>
      <c r="DWA4" s="52"/>
      <c r="DWB4" s="52"/>
      <c r="DWC4" s="52"/>
      <c r="DWD4" s="52"/>
      <c r="DWE4" s="52"/>
      <c r="DWF4" s="52"/>
      <c r="DWG4" s="52"/>
      <c r="DWH4" s="52"/>
      <c r="DWI4" s="52"/>
      <c r="DWJ4" s="52"/>
      <c r="DWK4" s="52"/>
      <c r="DWL4" s="52"/>
      <c r="DWM4" s="52"/>
      <c r="DWN4" s="52"/>
      <c r="DWO4" s="52"/>
      <c r="DWP4" s="52"/>
      <c r="DWQ4" s="52"/>
      <c r="DWR4" s="52"/>
      <c r="DWS4" s="52"/>
      <c r="DWT4" s="52"/>
      <c r="DWU4" s="52"/>
      <c r="DWV4" s="52"/>
      <c r="DWW4" s="52"/>
      <c r="DWX4" s="52"/>
      <c r="DWY4" s="52"/>
      <c r="DWZ4" s="52"/>
      <c r="DXA4" s="52"/>
      <c r="DXB4" s="52"/>
      <c r="DXC4" s="52"/>
      <c r="DXD4" s="52"/>
      <c r="DXE4" s="52"/>
      <c r="DXF4" s="52"/>
      <c r="DXG4" s="52"/>
      <c r="DXH4" s="52"/>
      <c r="DXI4" s="52"/>
      <c r="DXJ4" s="52"/>
      <c r="DXK4" s="52"/>
      <c r="DXL4" s="52"/>
      <c r="DXM4" s="52"/>
      <c r="DXN4" s="52"/>
      <c r="DXO4" s="52"/>
      <c r="DXP4" s="52"/>
      <c r="DXQ4" s="52"/>
      <c r="DXR4" s="52"/>
      <c r="DXS4" s="52"/>
      <c r="DXT4" s="52"/>
      <c r="DXU4" s="52"/>
      <c r="DXV4" s="52"/>
      <c r="DXW4" s="52"/>
      <c r="DXX4" s="52"/>
      <c r="DXY4" s="52"/>
      <c r="DXZ4" s="52"/>
      <c r="DYA4" s="52"/>
      <c r="DYB4" s="52"/>
      <c r="DYC4" s="52"/>
      <c r="DYD4" s="52"/>
      <c r="DYE4" s="52"/>
      <c r="DYF4" s="52"/>
      <c r="DYG4" s="52"/>
      <c r="DYH4" s="52"/>
      <c r="DYI4" s="52"/>
      <c r="DYJ4" s="52"/>
      <c r="DYK4" s="52"/>
      <c r="DYL4" s="52"/>
      <c r="DYM4" s="52"/>
      <c r="DYN4" s="52"/>
      <c r="DYO4" s="52"/>
      <c r="DYP4" s="52"/>
      <c r="DYQ4" s="52"/>
      <c r="DYR4" s="52"/>
      <c r="DYS4" s="52"/>
      <c r="DYT4" s="52"/>
      <c r="DYU4" s="52"/>
      <c r="DYV4" s="52"/>
      <c r="DYW4" s="52"/>
      <c r="DYX4" s="52"/>
      <c r="DYY4" s="52"/>
      <c r="DYZ4" s="52"/>
      <c r="DZA4" s="52"/>
      <c r="DZB4" s="52"/>
      <c r="DZC4" s="52"/>
      <c r="DZD4" s="52"/>
      <c r="DZE4" s="52"/>
      <c r="DZF4" s="52"/>
      <c r="DZG4" s="52"/>
      <c r="DZH4" s="52"/>
      <c r="DZI4" s="52"/>
      <c r="DZJ4" s="52"/>
      <c r="DZK4" s="52"/>
      <c r="DZL4" s="52"/>
      <c r="DZM4" s="52"/>
      <c r="DZN4" s="52"/>
      <c r="DZO4" s="52"/>
      <c r="DZP4" s="52"/>
      <c r="DZQ4" s="52"/>
      <c r="DZR4" s="52"/>
      <c r="DZS4" s="52"/>
      <c r="DZT4" s="52"/>
      <c r="DZU4" s="52"/>
      <c r="DZV4" s="52"/>
      <c r="DZW4" s="52"/>
      <c r="DZX4" s="52"/>
      <c r="DZY4" s="52"/>
      <c r="DZZ4" s="52"/>
      <c r="EAA4" s="52"/>
      <c r="EAB4" s="52"/>
      <c r="EAC4" s="52"/>
      <c r="EAD4" s="52"/>
      <c r="EAE4" s="52"/>
      <c r="EAF4" s="52"/>
      <c r="EAG4" s="52"/>
      <c r="EAH4" s="52"/>
      <c r="EAI4" s="52"/>
      <c r="EAJ4" s="52"/>
      <c r="EAK4" s="52"/>
      <c r="EAL4" s="52"/>
      <c r="EAM4" s="52"/>
      <c r="EAN4" s="52"/>
      <c r="EAO4" s="52"/>
      <c r="EAP4" s="52"/>
      <c r="EAQ4" s="52"/>
      <c r="EAR4" s="52"/>
      <c r="EAS4" s="52"/>
      <c r="EAT4" s="52"/>
      <c r="EAU4" s="52"/>
      <c r="EAV4" s="52"/>
      <c r="EAW4" s="52"/>
      <c r="EAX4" s="52"/>
      <c r="EAY4" s="52"/>
      <c r="EAZ4" s="52"/>
      <c r="EBA4" s="52"/>
      <c r="EBB4" s="52"/>
      <c r="EBC4" s="52"/>
      <c r="EBD4" s="52"/>
      <c r="EBE4" s="52"/>
      <c r="EBF4" s="52"/>
      <c r="EBG4" s="52"/>
      <c r="EBH4" s="52"/>
      <c r="EBI4" s="52"/>
      <c r="EBJ4" s="52"/>
      <c r="EBK4" s="52"/>
      <c r="EBL4" s="52"/>
      <c r="EBM4" s="52"/>
      <c r="EBN4" s="52"/>
      <c r="EBO4" s="52"/>
      <c r="EBP4" s="52"/>
      <c r="EBQ4" s="52"/>
      <c r="EBR4" s="52"/>
      <c r="EBS4" s="52"/>
      <c r="EBT4" s="52"/>
      <c r="EBU4" s="52"/>
      <c r="EBV4" s="52"/>
      <c r="EBW4" s="52"/>
      <c r="EBX4" s="52"/>
      <c r="EBY4" s="52"/>
      <c r="EBZ4" s="52"/>
      <c r="ECA4" s="52"/>
      <c r="ECB4" s="52"/>
      <c r="ECC4" s="52"/>
      <c r="ECD4" s="52"/>
      <c r="ECE4" s="52"/>
      <c r="ECF4" s="52"/>
      <c r="ECG4" s="52"/>
      <c r="ECH4" s="52"/>
      <c r="ECI4" s="52"/>
      <c r="ECJ4" s="52"/>
      <c r="ECK4" s="52"/>
      <c r="ECL4" s="52"/>
      <c r="ECM4" s="52"/>
      <c r="ECN4" s="52"/>
      <c r="ECO4" s="52"/>
      <c r="ECP4" s="52"/>
      <c r="ECQ4" s="52"/>
      <c r="ECR4" s="52"/>
      <c r="ECS4" s="52"/>
      <c r="ECT4" s="52"/>
      <c r="ECU4" s="52"/>
      <c r="ECV4" s="52"/>
      <c r="ECW4" s="52"/>
      <c r="ECX4" s="52"/>
      <c r="ECY4" s="52"/>
      <c r="ECZ4" s="52"/>
      <c r="EDA4" s="52"/>
      <c r="EDB4" s="52"/>
      <c r="EDC4" s="52"/>
      <c r="EDD4" s="52"/>
      <c r="EDE4" s="52"/>
      <c r="EDF4" s="52"/>
      <c r="EDG4" s="52"/>
      <c r="EDH4" s="52"/>
      <c r="EDI4" s="52"/>
      <c r="EDJ4" s="52"/>
      <c r="EDK4" s="52"/>
      <c r="EDL4" s="52"/>
      <c r="EDM4" s="52"/>
      <c r="EDN4" s="52"/>
      <c r="EDO4" s="52"/>
      <c r="EDP4" s="52"/>
      <c r="EDQ4" s="52"/>
      <c r="EDR4" s="52"/>
      <c r="EDS4" s="52"/>
      <c r="EDT4" s="52"/>
      <c r="EDU4" s="52"/>
      <c r="EDV4" s="52"/>
      <c r="EDW4" s="52"/>
      <c r="EDX4" s="52"/>
      <c r="EDY4" s="52"/>
      <c r="EDZ4" s="52"/>
      <c r="EEA4" s="52"/>
      <c r="EEB4" s="52"/>
      <c r="EEC4" s="52"/>
      <c r="EED4" s="52"/>
      <c r="EEE4" s="52"/>
      <c r="EEF4" s="52"/>
      <c r="EEG4" s="52"/>
      <c r="EEH4" s="52"/>
      <c r="EEI4" s="52"/>
      <c r="EEJ4" s="52"/>
      <c r="EEK4" s="52"/>
      <c r="EEL4" s="52"/>
      <c r="EEM4" s="52"/>
      <c r="EEN4" s="52"/>
      <c r="EEO4" s="52"/>
      <c r="EEP4" s="52"/>
      <c r="EEQ4" s="52"/>
      <c r="EER4" s="52"/>
      <c r="EES4" s="52"/>
      <c r="EET4" s="52"/>
      <c r="EEU4" s="52"/>
      <c r="EEV4" s="52"/>
      <c r="EEW4" s="52"/>
      <c r="EEX4" s="52"/>
      <c r="EEY4" s="52"/>
      <c r="EEZ4" s="52"/>
      <c r="EFA4" s="52"/>
      <c r="EFB4" s="52"/>
      <c r="EFC4" s="52"/>
      <c r="EFD4" s="52"/>
      <c r="EFE4" s="52"/>
      <c r="EFF4" s="52"/>
      <c r="EFG4" s="52"/>
      <c r="EFH4" s="52"/>
      <c r="EFI4" s="52"/>
      <c r="EFJ4" s="52"/>
      <c r="EFK4" s="52"/>
      <c r="EFL4" s="52"/>
      <c r="EFM4" s="52"/>
      <c r="EFN4" s="52"/>
      <c r="EFO4" s="52"/>
      <c r="EFP4" s="52"/>
      <c r="EFQ4" s="52"/>
      <c r="EFR4" s="52"/>
      <c r="EFS4" s="52"/>
      <c r="EFT4" s="52"/>
      <c r="EFU4" s="52"/>
      <c r="EFV4" s="52"/>
      <c r="EFW4" s="52"/>
      <c r="EFX4" s="52"/>
      <c r="EFY4" s="52"/>
      <c r="EFZ4" s="52"/>
      <c r="EGA4" s="52"/>
      <c r="EGB4" s="52"/>
      <c r="EGC4" s="52"/>
      <c r="EGD4" s="52"/>
      <c r="EGE4" s="52"/>
      <c r="EGF4" s="52"/>
      <c r="EGG4" s="52"/>
      <c r="EGH4" s="52"/>
      <c r="EGI4" s="52"/>
      <c r="EGJ4" s="52"/>
      <c r="EGK4" s="52"/>
      <c r="EGL4" s="52"/>
      <c r="EGM4" s="52"/>
      <c r="EGN4" s="52"/>
      <c r="EGO4" s="52"/>
      <c r="EGP4" s="52"/>
      <c r="EGQ4" s="52"/>
      <c r="EGR4" s="52"/>
      <c r="EGS4" s="52"/>
      <c r="EGT4" s="52"/>
      <c r="EGU4" s="52"/>
      <c r="EGV4" s="52"/>
      <c r="EGW4" s="52"/>
      <c r="EGX4" s="52"/>
      <c r="EGY4" s="52"/>
      <c r="EGZ4" s="52"/>
      <c r="EHA4" s="52"/>
      <c r="EHB4" s="52"/>
      <c r="EHC4" s="52"/>
      <c r="EHD4" s="52"/>
      <c r="EHE4" s="52"/>
      <c r="EHF4" s="52"/>
      <c r="EHG4" s="52"/>
      <c r="EHH4" s="52"/>
      <c r="EHI4" s="52"/>
      <c r="EHJ4" s="52"/>
      <c r="EHK4" s="52"/>
      <c r="EHL4" s="52"/>
      <c r="EHM4" s="52"/>
      <c r="EHN4" s="52"/>
      <c r="EHO4" s="52"/>
      <c r="EHP4" s="52"/>
      <c r="EHQ4" s="52"/>
      <c r="EHR4" s="52"/>
      <c r="EHS4" s="52"/>
      <c r="EHT4" s="52"/>
      <c r="EHU4" s="52"/>
      <c r="EHV4" s="52"/>
      <c r="EHW4" s="52"/>
      <c r="EHX4" s="52"/>
      <c r="EHY4" s="52"/>
      <c r="EHZ4" s="52"/>
      <c r="EIA4" s="52"/>
      <c r="EIB4" s="52"/>
      <c r="EIC4" s="52"/>
      <c r="EID4" s="52"/>
      <c r="EIE4" s="52"/>
      <c r="EIF4" s="52"/>
      <c r="EIG4" s="52"/>
      <c r="EIH4" s="52"/>
      <c r="EII4" s="52"/>
      <c r="EIJ4" s="52"/>
      <c r="EIK4" s="52"/>
      <c r="EIL4" s="52"/>
      <c r="EIM4" s="52"/>
      <c r="EIN4" s="52"/>
      <c r="EIO4" s="52"/>
      <c r="EIP4" s="52"/>
      <c r="EIQ4" s="52"/>
      <c r="EIR4" s="52"/>
      <c r="EIS4" s="52"/>
      <c r="EIT4" s="52"/>
      <c r="EIU4" s="52"/>
      <c r="EIV4" s="52"/>
      <c r="EIW4" s="52"/>
      <c r="EIX4" s="52"/>
      <c r="EIY4" s="52"/>
      <c r="EIZ4" s="52"/>
      <c r="EJA4" s="52"/>
      <c r="EJB4" s="52"/>
      <c r="EJC4" s="52"/>
      <c r="EJD4" s="52"/>
      <c r="EJE4" s="52"/>
      <c r="EJF4" s="52"/>
      <c r="EJG4" s="52"/>
      <c r="EJH4" s="52"/>
      <c r="EJI4" s="52"/>
      <c r="EJJ4" s="52"/>
      <c r="EJK4" s="52"/>
      <c r="EJL4" s="52"/>
      <c r="EJM4" s="52"/>
      <c r="EJN4" s="52"/>
      <c r="EJO4" s="52"/>
      <c r="EJP4" s="52"/>
      <c r="EJQ4" s="52"/>
      <c r="EJR4" s="52"/>
      <c r="EJS4" s="52"/>
      <c r="EJT4" s="52"/>
      <c r="EJU4" s="52"/>
      <c r="EJV4" s="52"/>
      <c r="EJW4" s="52"/>
      <c r="EJX4" s="52"/>
      <c r="EJY4" s="52"/>
      <c r="EJZ4" s="52"/>
      <c r="EKA4" s="52"/>
      <c r="EKB4" s="52"/>
      <c r="EKC4" s="52"/>
      <c r="EKD4" s="52"/>
      <c r="EKE4" s="52"/>
      <c r="EKF4" s="52"/>
      <c r="EKG4" s="52"/>
      <c r="EKH4" s="52"/>
      <c r="EKI4" s="52"/>
      <c r="EKJ4" s="52"/>
      <c r="EKK4" s="52"/>
      <c r="EKL4" s="52"/>
      <c r="EKM4" s="52"/>
      <c r="EKN4" s="52"/>
      <c r="EKO4" s="52"/>
      <c r="EKP4" s="52"/>
      <c r="EKQ4" s="52"/>
      <c r="EKR4" s="52"/>
      <c r="EKS4" s="52"/>
      <c r="EKT4" s="52"/>
      <c r="EKU4" s="52"/>
      <c r="EKV4" s="52"/>
      <c r="EKW4" s="52"/>
      <c r="EKX4" s="52"/>
      <c r="EKY4" s="52"/>
      <c r="EKZ4" s="52"/>
      <c r="ELA4" s="52"/>
      <c r="ELB4" s="52"/>
      <c r="ELC4" s="52"/>
      <c r="ELD4" s="52"/>
      <c r="ELE4" s="52"/>
      <c r="ELF4" s="52"/>
      <c r="ELG4" s="52"/>
      <c r="ELH4" s="52"/>
      <c r="ELI4" s="52"/>
      <c r="ELJ4" s="52"/>
      <c r="ELK4" s="52"/>
      <c r="ELL4" s="52"/>
      <c r="ELM4" s="52"/>
      <c r="ELN4" s="52"/>
      <c r="ELO4" s="52"/>
      <c r="ELP4" s="52"/>
      <c r="ELQ4" s="52"/>
      <c r="ELR4" s="52"/>
      <c r="ELS4" s="52"/>
      <c r="ELT4" s="52"/>
      <c r="ELU4" s="52"/>
      <c r="ELV4" s="52"/>
      <c r="ELW4" s="52"/>
      <c r="ELX4" s="52"/>
      <c r="ELY4" s="52"/>
      <c r="ELZ4" s="52"/>
      <c r="EMA4" s="52"/>
      <c r="EMB4" s="52"/>
      <c r="EMC4" s="52"/>
      <c r="EMD4" s="52"/>
      <c r="EME4" s="52"/>
      <c r="EMF4" s="52"/>
      <c r="EMG4" s="52"/>
      <c r="EMH4" s="52"/>
      <c r="EMI4" s="52"/>
      <c r="EMJ4" s="52"/>
      <c r="EMK4" s="52"/>
      <c r="EML4" s="52"/>
      <c r="EMM4" s="52"/>
      <c r="EMN4" s="52"/>
      <c r="EMO4" s="52"/>
      <c r="EMP4" s="52"/>
      <c r="EMQ4" s="52"/>
      <c r="EMR4" s="52"/>
      <c r="EMS4" s="52"/>
      <c r="EMT4" s="52"/>
      <c r="EMU4" s="52"/>
      <c r="EMV4" s="52"/>
      <c r="EMW4" s="52"/>
      <c r="EMX4" s="52"/>
      <c r="EMY4" s="52"/>
      <c r="EMZ4" s="52"/>
      <c r="ENA4" s="52"/>
      <c r="ENB4" s="52"/>
      <c r="ENC4" s="52"/>
      <c r="END4" s="52"/>
      <c r="ENE4" s="52"/>
      <c r="ENF4" s="52"/>
      <c r="ENG4" s="52"/>
      <c r="ENH4" s="52"/>
      <c r="ENI4" s="52"/>
      <c r="ENJ4" s="52"/>
      <c r="ENK4" s="52"/>
      <c r="ENL4" s="52"/>
      <c r="ENM4" s="52"/>
      <c r="ENN4" s="52"/>
      <c r="ENO4" s="52"/>
      <c r="ENP4" s="52"/>
      <c r="ENQ4" s="52"/>
      <c r="ENR4" s="52"/>
      <c r="ENS4" s="52"/>
      <c r="ENT4" s="52"/>
      <c r="ENU4" s="52"/>
      <c r="ENV4" s="52"/>
      <c r="ENW4" s="52"/>
      <c r="ENX4" s="52"/>
      <c r="ENY4" s="52"/>
      <c r="ENZ4" s="52"/>
      <c r="EOA4" s="52"/>
      <c r="EOB4" s="52"/>
      <c r="EOC4" s="52"/>
      <c r="EOD4" s="52"/>
      <c r="EOE4" s="52"/>
      <c r="EOF4" s="52"/>
      <c r="EOG4" s="52"/>
      <c r="EOH4" s="52"/>
      <c r="EOI4" s="52"/>
      <c r="EOJ4" s="52"/>
      <c r="EOK4" s="52"/>
      <c r="EOL4" s="52"/>
      <c r="EOM4" s="52"/>
      <c r="EON4" s="52"/>
      <c r="EOO4" s="52"/>
      <c r="EOP4" s="52"/>
      <c r="EOQ4" s="52"/>
      <c r="EOR4" s="52"/>
      <c r="EOS4" s="52"/>
      <c r="EOT4" s="52"/>
      <c r="EOU4" s="52"/>
      <c r="EOV4" s="52"/>
      <c r="EOW4" s="52"/>
      <c r="EOX4" s="52"/>
      <c r="EOY4" s="52"/>
      <c r="EOZ4" s="52"/>
      <c r="EPA4" s="52"/>
      <c r="EPB4" s="52"/>
      <c r="EPC4" s="52"/>
      <c r="EPD4" s="52"/>
      <c r="EPE4" s="52"/>
      <c r="EPF4" s="52"/>
      <c r="EPG4" s="52"/>
      <c r="EPH4" s="52"/>
      <c r="EPI4" s="52"/>
      <c r="EPJ4" s="52"/>
      <c r="EPK4" s="52"/>
      <c r="EPL4" s="52"/>
      <c r="EPM4" s="52"/>
      <c r="EPN4" s="52"/>
      <c r="EPO4" s="52"/>
      <c r="EPP4" s="52"/>
      <c r="EPQ4" s="52"/>
      <c r="EPR4" s="52"/>
      <c r="EPS4" s="52"/>
      <c r="EPT4" s="52"/>
      <c r="EPU4" s="52"/>
      <c r="EPV4" s="52"/>
      <c r="EPW4" s="52"/>
      <c r="EPX4" s="52"/>
      <c r="EPY4" s="52"/>
      <c r="EPZ4" s="52"/>
      <c r="EQA4" s="52"/>
      <c r="EQB4" s="52"/>
      <c r="EQC4" s="52"/>
      <c r="EQD4" s="52"/>
      <c r="EQE4" s="52"/>
      <c r="EQF4" s="52"/>
      <c r="EQG4" s="52"/>
      <c r="EQH4" s="52"/>
      <c r="EQI4" s="52"/>
      <c r="EQJ4" s="52"/>
      <c r="EQK4" s="52"/>
      <c r="EQL4" s="52"/>
      <c r="EQM4" s="52"/>
      <c r="EQN4" s="52"/>
      <c r="EQO4" s="52"/>
      <c r="EQP4" s="52"/>
      <c r="EQQ4" s="52"/>
      <c r="EQR4" s="52"/>
      <c r="EQS4" s="52"/>
      <c r="EQT4" s="52"/>
      <c r="EQU4" s="52"/>
      <c r="EQV4" s="52"/>
      <c r="EQW4" s="52"/>
      <c r="EQX4" s="52"/>
      <c r="EQY4" s="52"/>
      <c r="EQZ4" s="52"/>
      <c r="ERA4" s="52"/>
      <c r="ERB4" s="52"/>
      <c r="ERC4" s="52"/>
      <c r="ERD4" s="52"/>
      <c r="ERE4" s="52"/>
      <c r="ERF4" s="52"/>
      <c r="ERG4" s="52"/>
      <c r="ERH4" s="52"/>
      <c r="ERI4" s="52"/>
      <c r="ERJ4" s="52"/>
      <c r="ERK4" s="52"/>
      <c r="ERL4" s="52"/>
      <c r="ERM4" s="52"/>
      <c r="ERN4" s="52"/>
      <c r="ERO4" s="52"/>
      <c r="ERP4" s="52"/>
      <c r="ERQ4" s="52"/>
      <c r="ERR4" s="52"/>
      <c r="ERS4" s="52"/>
      <c r="ERT4" s="52"/>
      <c r="ERU4" s="52"/>
      <c r="ERV4" s="52"/>
      <c r="ERW4" s="52"/>
      <c r="ERX4" s="52"/>
      <c r="ERY4" s="52"/>
      <c r="ERZ4" s="52"/>
      <c r="ESA4" s="52"/>
      <c r="ESB4" s="52"/>
      <c r="ESC4" s="52"/>
      <c r="ESD4" s="52"/>
      <c r="ESE4" s="52"/>
      <c r="ESF4" s="52"/>
      <c r="ESG4" s="52"/>
      <c r="ESH4" s="52"/>
      <c r="ESI4" s="52"/>
      <c r="ESJ4" s="52"/>
      <c r="ESK4" s="52"/>
      <c r="ESL4" s="52"/>
      <c r="ESM4" s="52"/>
      <c r="ESN4" s="52"/>
      <c r="ESO4" s="52"/>
      <c r="ESP4" s="52"/>
      <c r="ESQ4" s="52"/>
      <c r="ESR4" s="52"/>
      <c r="ESS4" s="52"/>
      <c r="EST4" s="52"/>
      <c r="ESU4" s="52"/>
      <c r="ESV4" s="52"/>
      <c r="ESW4" s="52"/>
      <c r="ESX4" s="52"/>
      <c r="ESY4" s="52"/>
      <c r="ESZ4" s="52"/>
      <c r="ETA4" s="52"/>
      <c r="ETB4" s="52"/>
      <c r="ETC4" s="52"/>
      <c r="ETD4" s="52"/>
      <c r="ETE4" s="52"/>
      <c r="ETF4" s="52"/>
      <c r="ETG4" s="52"/>
      <c r="ETH4" s="52"/>
      <c r="ETI4" s="52"/>
      <c r="ETJ4" s="52"/>
      <c r="ETK4" s="52"/>
      <c r="ETL4" s="52"/>
      <c r="ETM4" s="52"/>
      <c r="ETN4" s="52"/>
      <c r="ETO4" s="52"/>
      <c r="ETP4" s="52"/>
      <c r="ETQ4" s="52"/>
      <c r="ETR4" s="52"/>
      <c r="ETS4" s="52"/>
      <c r="ETT4" s="52"/>
      <c r="ETU4" s="52"/>
      <c r="ETV4" s="52"/>
      <c r="ETW4" s="52"/>
      <c r="ETX4" s="52"/>
      <c r="ETY4" s="52"/>
      <c r="ETZ4" s="52"/>
      <c r="EUA4" s="52"/>
      <c r="EUB4" s="52"/>
      <c r="EUC4" s="52"/>
      <c r="EUD4" s="52"/>
      <c r="EUE4" s="52"/>
      <c r="EUF4" s="52"/>
      <c r="EUG4" s="52"/>
      <c r="EUH4" s="52"/>
      <c r="EUI4" s="52"/>
      <c r="EUJ4" s="52"/>
      <c r="EUK4" s="52"/>
      <c r="EUL4" s="52"/>
      <c r="EUM4" s="52"/>
      <c r="EUN4" s="52"/>
      <c r="EUO4" s="52"/>
      <c r="EUP4" s="52"/>
      <c r="EUQ4" s="52"/>
      <c r="EUR4" s="52"/>
      <c r="EUS4" s="52"/>
      <c r="EUT4" s="52"/>
      <c r="EUU4" s="52"/>
      <c r="EUV4" s="52"/>
      <c r="EUW4" s="52"/>
      <c r="EUX4" s="52"/>
      <c r="EUY4" s="52"/>
      <c r="EUZ4" s="52"/>
      <c r="EVA4" s="52"/>
      <c r="EVB4" s="52"/>
      <c r="EVC4" s="52"/>
      <c r="EVD4" s="52"/>
      <c r="EVE4" s="52"/>
      <c r="EVF4" s="52"/>
      <c r="EVG4" s="52"/>
      <c r="EVH4" s="52"/>
      <c r="EVI4" s="52"/>
      <c r="EVJ4" s="52"/>
      <c r="EVK4" s="52"/>
      <c r="EVL4" s="52"/>
      <c r="EVM4" s="52"/>
      <c r="EVN4" s="52"/>
      <c r="EVO4" s="52"/>
      <c r="EVP4" s="52"/>
      <c r="EVQ4" s="52"/>
      <c r="EVR4" s="52"/>
      <c r="EVS4" s="52"/>
      <c r="EVT4" s="52"/>
      <c r="EVU4" s="52"/>
      <c r="EVV4" s="52"/>
      <c r="EVW4" s="52"/>
      <c r="EVX4" s="52"/>
      <c r="EVY4" s="52"/>
      <c r="EVZ4" s="52"/>
      <c r="EWA4" s="52"/>
      <c r="EWB4" s="52"/>
      <c r="EWC4" s="52"/>
      <c r="EWD4" s="52"/>
      <c r="EWE4" s="52"/>
      <c r="EWF4" s="52"/>
      <c r="EWG4" s="52"/>
      <c r="EWH4" s="52"/>
      <c r="EWI4" s="52"/>
      <c r="EWJ4" s="52"/>
      <c r="EWK4" s="52"/>
      <c r="EWL4" s="52"/>
      <c r="EWM4" s="52"/>
      <c r="EWN4" s="52"/>
      <c r="EWO4" s="52"/>
      <c r="EWP4" s="52"/>
      <c r="EWQ4" s="52"/>
      <c r="EWR4" s="52"/>
      <c r="EWS4" s="52"/>
      <c r="EWT4" s="52"/>
      <c r="EWU4" s="52"/>
      <c r="EWV4" s="52"/>
      <c r="EWW4" s="52"/>
      <c r="EWX4" s="52"/>
      <c r="EWY4" s="52"/>
      <c r="EWZ4" s="52"/>
      <c r="EXA4" s="52"/>
      <c r="EXB4" s="52"/>
      <c r="EXC4" s="52"/>
      <c r="EXD4" s="52"/>
      <c r="EXE4" s="52"/>
      <c r="EXF4" s="52"/>
      <c r="EXG4" s="52"/>
      <c r="EXH4" s="52"/>
      <c r="EXI4" s="52"/>
      <c r="EXJ4" s="52"/>
      <c r="EXK4" s="52"/>
      <c r="EXL4" s="52"/>
      <c r="EXM4" s="52"/>
      <c r="EXN4" s="52"/>
      <c r="EXO4" s="52"/>
      <c r="EXP4" s="52"/>
      <c r="EXQ4" s="52"/>
      <c r="EXR4" s="52"/>
      <c r="EXS4" s="52"/>
      <c r="EXT4" s="52"/>
      <c r="EXU4" s="52"/>
      <c r="EXV4" s="52"/>
      <c r="EXW4" s="52"/>
      <c r="EXX4" s="52"/>
      <c r="EXY4" s="52"/>
      <c r="EXZ4" s="52"/>
      <c r="EYA4" s="52"/>
      <c r="EYB4" s="52"/>
      <c r="EYC4" s="52"/>
      <c r="EYD4" s="52"/>
      <c r="EYE4" s="52"/>
      <c r="EYF4" s="52"/>
      <c r="EYG4" s="52"/>
      <c r="EYH4" s="52"/>
      <c r="EYI4" s="52"/>
      <c r="EYJ4" s="52"/>
      <c r="EYK4" s="52"/>
      <c r="EYL4" s="52"/>
      <c r="EYM4" s="52"/>
      <c r="EYN4" s="52"/>
      <c r="EYO4" s="52"/>
      <c r="EYP4" s="52"/>
      <c r="EYQ4" s="52"/>
      <c r="EYR4" s="52"/>
      <c r="EYS4" s="52"/>
      <c r="EYT4" s="52"/>
      <c r="EYU4" s="52"/>
      <c r="EYV4" s="52"/>
      <c r="EYW4" s="52"/>
      <c r="EYX4" s="52"/>
      <c r="EYY4" s="52"/>
      <c r="EYZ4" s="52"/>
      <c r="EZA4" s="52"/>
      <c r="EZB4" s="52"/>
      <c r="EZC4" s="52"/>
      <c r="EZD4" s="52"/>
      <c r="EZE4" s="52"/>
      <c r="EZF4" s="52"/>
      <c r="EZG4" s="52"/>
      <c r="EZH4" s="52"/>
      <c r="EZI4" s="52"/>
      <c r="EZJ4" s="52"/>
      <c r="EZK4" s="52"/>
      <c r="EZL4" s="52"/>
      <c r="EZM4" s="52"/>
      <c r="EZN4" s="52"/>
      <c r="EZO4" s="52"/>
      <c r="EZP4" s="52"/>
      <c r="EZQ4" s="52"/>
      <c r="EZR4" s="52"/>
      <c r="EZS4" s="52"/>
      <c r="EZT4" s="52"/>
      <c r="EZU4" s="52"/>
      <c r="EZV4" s="52"/>
      <c r="EZW4" s="52"/>
      <c r="EZX4" s="52"/>
      <c r="EZY4" s="52"/>
      <c r="EZZ4" s="52"/>
      <c r="FAA4" s="52"/>
      <c r="FAB4" s="52"/>
      <c r="FAC4" s="52"/>
      <c r="FAD4" s="52"/>
      <c r="FAE4" s="52"/>
      <c r="FAF4" s="52"/>
      <c r="FAG4" s="52"/>
      <c r="FAH4" s="52"/>
      <c r="FAI4" s="52"/>
      <c r="FAJ4" s="52"/>
      <c r="FAK4" s="52"/>
      <c r="FAL4" s="52"/>
      <c r="FAM4" s="52"/>
      <c r="FAN4" s="52"/>
      <c r="FAO4" s="52"/>
      <c r="FAP4" s="52"/>
      <c r="FAQ4" s="52"/>
      <c r="FAR4" s="52"/>
      <c r="FAS4" s="52"/>
      <c r="FAT4" s="52"/>
      <c r="FAU4" s="52"/>
      <c r="FAV4" s="52"/>
      <c r="FAW4" s="52"/>
      <c r="FAX4" s="52"/>
      <c r="FAY4" s="52"/>
      <c r="FAZ4" s="52"/>
      <c r="FBA4" s="52"/>
      <c r="FBB4" s="52"/>
      <c r="FBC4" s="52"/>
      <c r="FBD4" s="52"/>
      <c r="FBE4" s="52"/>
      <c r="FBF4" s="52"/>
      <c r="FBG4" s="52"/>
      <c r="FBH4" s="52"/>
      <c r="FBI4" s="52"/>
      <c r="FBJ4" s="52"/>
      <c r="FBK4" s="52"/>
      <c r="FBL4" s="52"/>
      <c r="FBM4" s="52"/>
      <c r="FBN4" s="52"/>
      <c r="FBO4" s="52"/>
      <c r="FBP4" s="52"/>
      <c r="FBQ4" s="52"/>
      <c r="FBR4" s="52"/>
      <c r="FBS4" s="52"/>
      <c r="FBT4" s="52"/>
      <c r="FBU4" s="52"/>
      <c r="FBV4" s="52"/>
      <c r="FBW4" s="52"/>
      <c r="FBX4" s="52"/>
      <c r="FBY4" s="52"/>
      <c r="FBZ4" s="52"/>
      <c r="FCA4" s="52"/>
      <c r="FCB4" s="52"/>
      <c r="FCC4" s="52"/>
      <c r="FCD4" s="52"/>
      <c r="FCE4" s="52"/>
      <c r="FCF4" s="52"/>
      <c r="FCG4" s="52"/>
      <c r="FCH4" s="52"/>
      <c r="FCI4" s="52"/>
      <c r="FCJ4" s="52"/>
      <c r="FCK4" s="52"/>
      <c r="FCL4" s="52"/>
      <c r="FCM4" s="52"/>
      <c r="FCN4" s="52"/>
      <c r="FCO4" s="52"/>
      <c r="FCP4" s="52"/>
      <c r="FCQ4" s="52"/>
      <c r="FCR4" s="52"/>
      <c r="FCS4" s="52"/>
      <c r="FCT4" s="52"/>
      <c r="FCU4" s="52"/>
      <c r="FCV4" s="52"/>
      <c r="FCW4" s="52"/>
      <c r="FCX4" s="52"/>
      <c r="FCY4" s="52"/>
      <c r="FCZ4" s="52"/>
      <c r="FDA4" s="52"/>
      <c r="FDB4" s="52"/>
      <c r="FDC4" s="52"/>
      <c r="FDD4" s="52"/>
      <c r="FDE4" s="52"/>
      <c r="FDF4" s="52"/>
      <c r="FDG4" s="52"/>
      <c r="FDH4" s="52"/>
      <c r="FDI4" s="52"/>
      <c r="FDJ4" s="52"/>
      <c r="FDK4" s="52"/>
      <c r="FDL4" s="52"/>
      <c r="FDM4" s="52"/>
      <c r="FDN4" s="52"/>
      <c r="FDO4" s="52"/>
      <c r="FDP4" s="52"/>
      <c r="FDQ4" s="52"/>
      <c r="FDR4" s="52"/>
      <c r="FDS4" s="52"/>
      <c r="FDT4" s="52"/>
      <c r="FDU4" s="52"/>
      <c r="FDV4" s="52"/>
      <c r="FDW4" s="52"/>
      <c r="FDX4" s="52"/>
      <c r="FDY4" s="52"/>
      <c r="FDZ4" s="52"/>
      <c r="FEA4" s="52"/>
      <c r="FEB4" s="52"/>
      <c r="FEC4" s="52"/>
      <c r="FED4" s="52"/>
      <c r="FEE4" s="52"/>
      <c r="FEF4" s="52"/>
      <c r="FEG4" s="52"/>
      <c r="FEH4" s="52"/>
      <c r="FEI4" s="52"/>
      <c r="FEJ4" s="52"/>
      <c r="FEK4" s="52"/>
      <c r="FEL4" s="52"/>
      <c r="FEM4" s="52"/>
      <c r="FEN4" s="52"/>
      <c r="FEO4" s="52"/>
      <c r="FEP4" s="52"/>
      <c r="FEQ4" s="52"/>
      <c r="FER4" s="52"/>
      <c r="FES4" s="52"/>
      <c r="FET4" s="52"/>
      <c r="FEU4" s="52"/>
      <c r="FEV4" s="52"/>
      <c r="FEW4" s="52"/>
      <c r="FEX4" s="52"/>
      <c r="FEY4" s="52"/>
      <c r="FEZ4" s="52"/>
      <c r="FFA4" s="52"/>
      <c r="FFB4" s="52"/>
      <c r="FFC4" s="52"/>
      <c r="FFD4" s="52"/>
      <c r="FFE4" s="52"/>
      <c r="FFF4" s="52"/>
      <c r="FFG4" s="52"/>
      <c r="FFH4" s="52"/>
      <c r="FFI4" s="52"/>
      <c r="FFJ4" s="52"/>
      <c r="FFK4" s="52"/>
      <c r="FFL4" s="52"/>
      <c r="FFM4" s="52"/>
      <c r="FFN4" s="52"/>
      <c r="FFO4" s="52"/>
      <c r="FFP4" s="52"/>
      <c r="FFQ4" s="52"/>
      <c r="FFR4" s="52"/>
      <c r="FFS4" s="52"/>
      <c r="FFT4" s="52"/>
      <c r="FFU4" s="52"/>
      <c r="FFV4" s="52"/>
      <c r="FFW4" s="52"/>
      <c r="FFX4" s="52"/>
      <c r="FFY4" s="52"/>
      <c r="FFZ4" s="52"/>
      <c r="FGA4" s="52"/>
      <c r="FGB4" s="52"/>
      <c r="FGC4" s="52"/>
      <c r="FGD4" s="52"/>
      <c r="FGE4" s="52"/>
      <c r="FGF4" s="52"/>
      <c r="FGG4" s="52"/>
      <c r="FGH4" s="52"/>
      <c r="FGI4" s="52"/>
      <c r="FGJ4" s="52"/>
      <c r="FGK4" s="52"/>
      <c r="FGL4" s="52"/>
      <c r="FGM4" s="52"/>
      <c r="FGN4" s="52"/>
      <c r="FGO4" s="52"/>
      <c r="FGP4" s="52"/>
      <c r="FGQ4" s="52"/>
      <c r="FGR4" s="52"/>
      <c r="FGS4" s="52"/>
      <c r="FGT4" s="52"/>
      <c r="FGU4" s="52"/>
      <c r="FGV4" s="52"/>
      <c r="FGW4" s="52"/>
      <c r="FGX4" s="52"/>
      <c r="FGY4" s="52"/>
      <c r="FGZ4" s="52"/>
      <c r="FHA4" s="52"/>
      <c r="FHB4" s="52"/>
      <c r="FHC4" s="52"/>
      <c r="FHD4" s="52"/>
      <c r="FHE4" s="52"/>
      <c r="FHF4" s="52"/>
      <c r="FHG4" s="52"/>
      <c r="FHH4" s="52"/>
      <c r="FHI4" s="52"/>
      <c r="FHJ4" s="52"/>
      <c r="FHK4" s="52"/>
      <c r="FHL4" s="52"/>
      <c r="FHM4" s="52"/>
      <c r="FHN4" s="52"/>
      <c r="FHO4" s="52"/>
      <c r="FHP4" s="52"/>
      <c r="FHQ4" s="52"/>
      <c r="FHR4" s="52"/>
      <c r="FHS4" s="52"/>
      <c r="FHT4" s="52"/>
      <c r="FHU4" s="52"/>
      <c r="FHV4" s="52"/>
      <c r="FHW4" s="52"/>
      <c r="FHX4" s="52"/>
      <c r="FHY4" s="52"/>
      <c r="FHZ4" s="52"/>
      <c r="FIA4" s="52"/>
      <c r="FIB4" s="52"/>
      <c r="FIC4" s="52"/>
      <c r="FID4" s="52"/>
      <c r="FIE4" s="52"/>
      <c r="FIF4" s="52"/>
      <c r="FIG4" s="52"/>
      <c r="FIH4" s="52"/>
      <c r="FII4" s="52"/>
      <c r="FIJ4" s="52"/>
      <c r="FIK4" s="52"/>
      <c r="FIL4" s="52"/>
      <c r="FIM4" s="52"/>
      <c r="FIN4" s="52"/>
      <c r="FIO4" s="52"/>
      <c r="FIP4" s="52"/>
      <c r="FIQ4" s="52"/>
      <c r="FIR4" s="52"/>
      <c r="FIS4" s="52"/>
      <c r="FIT4" s="52"/>
      <c r="FIU4" s="52"/>
      <c r="FIV4" s="52"/>
      <c r="FIW4" s="52"/>
      <c r="FIX4" s="52"/>
      <c r="FIY4" s="52"/>
      <c r="FIZ4" s="52"/>
      <c r="FJA4" s="52"/>
      <c r="FJB4" s="52"/>
      <c r="FJC4" s="52"/>
      <c r="FJD4" s="52"/>
      <c r="FJE4" s="52"/>
      <c r="FJF4" s="52"/>
      <c r="FJG4" s="52"/>
      <c r="FJH4" s="52"/>
      <c r="FJI4" s="52"/>
      <c r="FJJ4" s="52"/>
      <c r="FJK4" s="52"/>
      <c r="FJL4" s="52"/>
      <c r="FJM4" s="52"/>
      <c r="FJN4" s="52"/>
      <c r="FJO4" s="52"/>
      <c r="FJP4" s="52"/>
      <c r="FJQ4" s="52"/>
      <c r="FJR4" s="52"/>
      <c r="FJS4" s="52"/>
      <c r="FJT4" s="52"/>
      <c r="FJU4" s="52"/>
      <c r="FJV4" s="52"/>
      <c r="FJW4" s="52"/>
      <c r="FJX4" s="52"/>
      <c r="FJY4" s="52"/>
      <c r="FJZ4" s="52"/>
      <c r="FKA4" s="52"/>
      <c r="FKB4" s="52"/>
      <c r="FKC4" s="52"/>
      <c r="FKD4" s="52"/>
      <c r="FKE4" s="52"/>
      <c r="FKF4" s="52"/>
      <c r="FKG4" s="52"/>
      <c r="FKH4" s="52"/>
      <c r="FKI4" s="52"/>
      <c r="FKJ4" s="52"/>
      <c r="FKK4" s="52"/>
      <c r="FKL4" s="52"/>
      <c r="FKM4" s="52"/>
      <c r="FKN4" s="52"/>
      <c r="FKO4" s="52"/>
      <c r="FKP4" s="52"/>
      <c r="FKQ4" s="52"/>
      <c r="FKR4" s="52"/>
      <c r="FKS4" s="52"/>
      <c r="FKT4" s="52"/>
      <c r="FKU4" s="52"/>
      <c r="FKV4" s="52"/>
      <c r="FKW4" s="52"/>
      <c r="FKX4" s="52"/>
      <c r="FKY4" s="52"/>
      <c r="FKZ4" s="52"/>
      <c r="FLA4" s="52"/>
      <c r="FLB4" s="52"/>
      <c r="FLC4" s="52"/>
      <c r="FLD4" s="52"/>
      <c r="FLE4" s="52"/>
      <c r="FLF4" s="52"/>
      <c r="FLG4" s="52"/>
      <c r="FLH4" s="52"/>
      <c r="FLI4" s="52"/>
      <c r="FLJ4" s="52"/>
      <c r="FLK4" s="52"/>
      <c r="FLL4" s="52"/>
      <c r="FLM4" s="52"/>
      <c r="FLN4" s="52"/>
      <c r="FLO4" s="52"/>
      <c r="FLP4" s="52"/>
      <c r="FLQ4" s="52"/>
      <c r="FLR4" s="52"/>
      <c r="FLS4" s="52"/>
      <c r="FLT4" s="52"/>
      <c r="FLU4" s="52"/>
      <c r="FLV4" s="52"/>
      <c r="FLW4" s="52"/>
      <c r="FLX4" s="52"/>
      <c r="FLY4" s="52"/>
      <c r="FLZ4" s="52"/>
      <c r="FMA4" s="52"/>
      <c r="FMB4" s="52"/>
      <c r="FMC4" s="52"/>
      <c r="FMD4" s="52"/>
      <c r="FME4" s="52"/>
      <c r="FMF4" s="52"/>
      <c r="FMG4" s="52"/>
      <c r="FMH4" s="52"/>
      <c r="FMI4" s="52"/>
      <c r="FMJ4" s="52"/>
      <c r="FMK4" s="52"/>
      <c r="FML4" s="52"/>
      <c r="FMM4" s="52"/>
      <c r="FMN4" s="52"/>
      <c r="FMO4" s="52"/>
      <c r="FMP4" s="52"/>
      <c r="FMQ4" s="52"/>
      <c r="FMR4" s="52"/>
      <c r="FMS4" s="52"/>
      <c r="FMT4" s="52"/>
      <c r="FMU4" s="52"/>
      <c r="FMV4" s="52"/>
      <c r="FMW4" s="52"/>
      <c r="FMX4" s="52"/>
      <c r="FMY4" s="52"/>
      <c r="FMZ4" s="52"/>
      <c r="FNA4" s="52"/>
      <c r="FNB4" s="52"/>
      <c r="FNC4" s="52"/>
      <c r="FND4" s="52"/>
      <c r="FNE4" s="52"/>
      <c r="FNF4" s="52"/>
      <c r="FNG4" s="52"/>
      <c r="FNH4" s="52"/>
      <c r="FNI4" s="52"/>
      <c r="FNJ4" s="52"/>
      <c r="FNK4" s="52"/>
      <c r="FNL4" s="52"/>
      <c r="FNM4" s="52"/>
      <c r="FNN4" s="52"/>
      <c r="FNO4" s="52"/>
      <c r="FNP4" s="52"/>
      <c r="FNQ4" s="52"/>
      <c r="FNR4" s="52"/>
      <c r="FNS4" s="52"/>
      <c r="FNT4" s="52"/>
      <c r="FNU4" s="52"/>
      <c r="FNV4" s="52"/>
      <c r="FNW4" s="52"/>
      <c r="FNX4" s="52"/>
      <c r="FNY4" s="52"/>
      <c r="FNZ4" s="52"/>
      <c r="FOA4" s="52"/>
      <c r="FOB4" s="52"/>
      <c r="FOC4" s="52"/>
      <c r="FOD4" s="52"/>
      <c r="FOE4" s="52"/>
      <c r="FOF4" s="52"/>
      <c r="FOG4" s="52"/>
      <c r="FOH4" s="52"/>
      <c r="FOI4" s="52"/>
      <c r="FOJ4" s="52"/>
      <c r="FOK4" s="52"/>
      <c r="FOL4" s="52"/>
      <c r="FOM4" s="52"/>
      <c r="FON4" s="52"/>
      <c r="FOO4" s="52"/>
      <c r="FOP4" s="52"/>
      <c r="FOQ4" s="52"/>
      <c r="FOR4" s="52"/>
      <c r="FOS4" s="52"/>
      <c r="FOT4" s="52"/>
      <c r="FOU4" s="52"/>
      <c r="FOV4" s="52"/>
      <c r="FOW4" s="52"/>
      <c r="FOX4" s="52"/>
      <c r="FOY4" s="52"/>
      <c r="FOZ4" s="52"/>
      <c r="FPA4" s="52"/>
      <c r="FPB4" s="52"/>
      <c r="FPC4" s="52"/>
      <c r="FPD4" s="52"/>
      <c r="FPE4" s="52"/>
      <c r="FPF4" s="52"/>
      <c r="FPG4" s="52"/>
      <c r="FPH4" s="52"/>
      <c r="FPI4" s="52"/>
      <c r="FPJ4" s="52"/>
      <c r="FPK4" s="52"/>
      <c r="FPL4" s="52"/>
      <c r="FPM4" s="52"/>
      <c r="FPN4" s="52"/>
      <c r="FPO4" s="52"/>
      <c r="FPP4" s="52"/>
      <c r="FPQ4" s="52"/>
      <c r="FPR4" s="52"/>
      <c r="FPS4" s="52"/>
      <c r="FPT4" s="52"/>
      <c r="FPU4" s="52"/>
      <c r="FPV4" s="52"/>
      <c r="FPW4" s="52"/>
      <c r="FPX4" s="52"/>
      <c r="FPY4" s="52"/>
      <c r="FPZ4" s="52"/>
      <c r="FQA4" s="52"/>
      <c r="FQB4" s="52"/>
      <c r="FQC4" s="52"/>
      <c r="FQD4" s="52"/>
      <c r="FQE4" s="52"/>
      <c r="FQF4" s="52"/>
      <c r="FQG4" s="52"/>
      <c r="FQH4" s="52"/>
      <c r="FQI4" s="52"/>
      <c r="FQJ4" s="52"/>
      <c r="FQK4" s="52"/>
      <c r="FQL4" s="52"/>
      <c r="FQM4" s="52"/>
      <c r="FQN4" s="52"/>
      <c r="FQO4" s="52"/>
      <c r="FQP4" s="52"/>
      <c r="FQQ4" s="52"/>
      <c r="FQR4" s="52"/>
      <c r="FQS4" s="52"/>
      <c r="FQT4" s="52"/>
      <c r="FQU4" s="52"/>
      <c r="FQV4" s="52"/>
      <c r="FQW4" s="52"/>
      <c r="FQX4" s="52"/>
      <c r="FQY4" s="52"/>
      <c r="FQZ4" s="52"/>
      <c r="FRA4" s="52"/>
      <c r="FRB4" s="52"/>
      <c r="FRC4" s="52"/>
      <c r="FRD4" s="52"/>
      <c r="FRE4" s="52"/>
      <c r="FRF4" s="52"/>
      <c r="FRG4" s="52"/>
      <c r="FRH4" s="52"/>
      <c r="FRI4" s="52"/>
      <c r="FRJ4" s="52"/>
      <c r="FRK4" s="52"/>
      <c r="FRL4" s="52"/>
      <c r="FRM4" s="52"/>
      <c r="FRN4" s="52"/>
      <c r="FRO4" s="52"/>
      <c r="FRP4" s="52"/>
      <c r="FRQ4" s="52"/>
      <c r="FRR4" s="52"/>
      <c r="FRS4" s="52"/>
      <c r="FRT4" s="52"/>
      <c r="FRU4" s="52"/>
      <c r="FRV4" s="52"/>
      <c r="FRW4" s="52"/>
      <c r="FRX4" s="52"/>
      <c r="FRY4" s="52"/>
      <c r="FRZ4" s="52"/>
      <c r="FSA4" s="52"/>
      <c r="FSB4" s="52"/>
      <c r="FSC4" s="52"/>
      <c r="FSD4" s="52"/>
      <c r="FSE4" s="52"/>
      <c r="FSF4" s="52"/>
      <c r="FSG4" s="52"/>
      <c r="FSH4" s="52"/>
      <c r="FSI4" s="52"/>
      <c r="FSJ4" s="52"/>
      <c r="FSK4" s="52"/>
      <c r="FSL4" s="52"/>
      <c r="FSM4" s="52"/>
      <c r="FSN4" s="52"/>
      <c r="FSO4" s="52"/>
      <c r="FSP4" s="52"/>
      <c r="FSQ4" s="52"/>
      <c r="FSR4" s="52"/>
      <c r="FSS4" s="52"/>
      <c r="FST4" s="52"/>
      <c r="FSU4" s="52"/>
      <c r="FSV4" s="52"/>
      <c r="FSW4" s="52"/>
      <c r="FSX4" s="52"/>
      <c r="FSY4" s="52"/>
      <c r="FSZ4" s="52"/>
      <c r="FTA4" s="52"/>
      <c r="FTB4" s="52"/>
      <c r="FTC4" s="52"/>
      <c r="FTD4" s="52"/>
      <c r="FTE4" s="52"/>
      <c r="FTF4" s="52"/>
      <c r="FTG4" s="52"/>
      <c r="FTH4" s="52"/>
      <c r="FTI4" s="52"/>
      <c r="FTJ4" s="52"/>
      <c r="FTK4" s="52"/>
      <c r="FTL4" s="52"/>
      <c r="FTM4" s="52"/>
      <c r="FTN4" s="52"/>
      <c r="FTO4" s="52"/>
      <c r="FTP4" s="52"/>
      <c r="FTQ4" s="52"/>
      <c r="FTR4" s="52"/>
      <c r="FTS4" s="52"/>
      <c r="FTT4" s="52"/>
      <c r="FTU4" s="52"/>
      <c r="FTV4" s="52"/>
      <c r="FTW4" s="52"/>
      <c r="FTX4" s="52"/>
      <c r="FTY4" s="52"/>
      <c r="FTZ4" s="52"/>
      <c r="FUA4" s="52"/>
      <c r="FUB4" s="52"/>
      <c r="FUC4" s="52"/>
      <c r="FUD4" s="52"/>
      <c r="FUE4" s="52"/>
      <c r="FUF4" s="52"/>
      <c r="FUG4" s="52"/>
      <c r="FUH4" s="52"/>
      <c r="FUI4" s="52"/>
      <c r="FUJ4" s="52"/>
      <c r="FUK4" s="52"/>
      <c r="FUL4" s="52"/>
      <c r="FUM4" s="52"/>
      <c r="FUN4" s="52"/>
      <c r="FUO4" s="52"/>
      <c r="FUP4" s="52"/>
      <c r="FUQ4" s="52"/>
      <c r="FUR4" s="52"/>
      <c r="FUS4" s="52"/>
      <c r="FUT4" s="52"/>
      <c r="FUU4" s="52"/>
      <c r="FUV4" s="52"/>
      <c r="FUW4" s="52"/>
      <c r="FUX4" s="52"/>
      <c r="FUY4" s="52"/>
      <c r="FUZ4" s="52"/>
      <c r="FVA4" s="52"/>
      <c r="FVB4" s="52"/>
      <c r="FVC4" s="52"/>
      <c r="FVD4" s="52"/>
      <c r="FVE4" s="52"/>
      <c r="FVF4" s="52"/>
      <c r="FVG4" s="52"/>
      <c r="FVH4" s="52"/>
      <c r="FVI4" s="52"/>
      <c r="FVJ4" s="52"/>
      <c r="FVK4" s="52"/>
      <c r="FVL4" s="52"/>
      <c r="FVM4" s="52"/>
      <c r="FVN4" s="52"/>
      <c r="FVO4" s="52"/>
      <c r="FVP4" s="52"/>
      <c r="FVQ4" s="52"/>
      <c r="FVR4" s="52"/>
      <c r="FVS4" s="52"/>
      <c r="FVT4" s="52"/>
      <c r="FVU4" s="52"/>
      <c r="FVV4" s="52"/>
      <c r="FVW4" s="52"/>
      <c r="FVX4" s="52"/>
      <c r="FVY4" s="52"/>
      <c r="FVZ4" s="52"/>
      <c r="FWA4" s="52"/>
      <c r="FWB4" s="52"/>
      <c r="FWC4" s="52"/>
      <c r="FWD4" s="52"/>
      <c r="FWE4" s="52"/>
      <c r="FWF4" s="52"/>
      <c r="FWG4" s="52"/>
      <c r="FWH4" s="52"/>
      <c r="FWI4" s="52"/>
      <c r="FWJ4" s="52"/>
      <c r="FWK4" s="52"/>
      <c r="FWL4" s="52"/>
      <c r="FWM4" s="52"/>
      <c r="FWN4" s="52"/>
      <c r="FWO4" s="52"/>
      <c r="FWP4" s="52"/>
      <c r="FWQ4" s="52"/>
      <c r="FWR4" s="52"/>
      <c r="FWS4" s="52"/>
      <c r="FWT4" s="52"/>
      <c r="FWU4" s="52"/>
      <c r="FWV4" s="52"/>
      <c r="FWW4" s="52"/>
      <c r="FWX4" s="52"/>
      <c r="FWY4" s="52"/>
      <c r="FWZ4" s="52"/>
      <c r="FXA4" s="52"/>
      <c r="FXB4" s="52"/>
      <c r="FXC4" s="52"/>
      <c r="FXD4" s="52"/>
      <c r="FXE4" s="52"/>
      <c r="FXF4" s="52"/>
      <c r="FXG4" s="52"/>
      <c r="FXH4" s="52"/>
      <c r="FXI4" s="52"/>
      <c r="FXJ4" s="52"/>
      <c r="FXK4" s="52"/>
      <c r="FXL4" s="52"/>
      <c r="FXM4" s="52"/>
      <c r="FXN4" s="52"/>
      <c r="FXO4" s="52"/>
      <c r="FXP4" s="52"/>
      <c r="FXQ4" s="52"/>
      <c r="FXR4" s="52"/>
      <c r="FXS4" s="52"/>
      <c r="FXT4" s="52"/>
      <c r="FXU4" s="52"/>
      <c r="FXV4" s="52"/>
      <c r="FXW4" s="52"/>
      <c r="FXX4" s="52"/>
      <c r="FXY4" s="52"/>
      <c r="FXZ4" s="52"/>
      <c r="FYA4" s="52"/>
      <c r="FYB4" s="52"/>
      <c r="FYC4" s="52"/>
      <c r="FYD4" s="52"/>
      <c r="FYE4" s="52"/>
      <c r="FYF4" s="52"/>
      <c r="FYG4" s="52"/>
      <c r="FYH4" s="52"/>
      <c r="FYI4" s="52"/>
      <c r="FYJ4" s="52"/>
      <c r="FYK4" s="52"/>
      <c r="FYL4" s="52"/>
      <c r="FYM4" s="52"/>
      <c r="FYN4" s="52"/>
      <c r="FYO4" s="52"/>
      <c r="FYP4" s="52"/>
      <c r="FYQ4" s="52"/>
      <c r="FYR4" s="52"/>
      <c r="FYS4" s="52"/>
      <c r="FYT4" s="52"/>
      <c r="FYU4" s="52"/>
      <c r="FYV4" s="52"/>
      <c r="FYW4" s="52"/>
      <c r="FYX4" s="52"/>
      <c r="FYY4" s="52"/>
      <c r="FYZ4" s="52"/>
      <c r="FZA4" s="52"/>
      <c r="FZB4" s="52"/>
      <c r="FZC4" s="52"/>
      <c r="FZD4" s="52"/>
      <c r="FZE4" s="52"/>
      <c r="FZF4" s="52"/>
      <c r="FZG4" s="52"/>
      <c r="FZH4" s="52"/>
      <c r="FZI4" s="52"/>
      <c r="FZJ4" s="52"/>
      <c r="FZK4" s="52"/>
      <c r="FZL4" s="52"/>
      <c r="FZM4" s="52"/>
      <c r="FZN4" s="52"/>
      <c r="FZO4" s="52"/>
      <c r="FZP4" s="52"/>
      <c r="FZQ4" s="52"/>
      <c r="FZR4" s="52"/>
      <c r="FZS4" s="52"/>
      <c r="FZT4" s="52"/>
      <c r="FZU4" s="52"/>
      <c r="FZV4" s="52"/>
      <c r="FZW4" s="52"/>
      <c r="FZX4" s="52"/>
      <c r="FZY4" s="52"/>
      <c r="FZZ4" s="52"/>
      <c r="GAA4" s="52"/>
      <c r="GAB4" s="52"/>
      <c r="GAC4" s="52"/>
      <c r="GAD4" s="52"/>
      <c r="GAE4" s="52"/>
      <c r="GAF4" s="52"/>
      <c r="GAG4" s="52"/>
      <c r="GAH4" s="52"/>
      <c r="GAI4" s="52"/>
      <c r="GAJ4" s="52"/>
      <c r="GAK4" s="52"/>
      <c r="GAL4" s="52"/>
      <c r="GAM4" s="52"/>
      <c r="GAN4" s="52"/>
      <c r="GAO4" s="52"/>
      <c r="GAP4" s="52"/>
      <c r="GAQ4" s="52"/>
      <c r="GAR4" s="52"/>
      <c r="GAS4" s="52"/>
      <c r="GAT4" s="52"/>
      <c r="GAU4" s="52"/>
      <c r="GAV4" s="52"/>
      <c r="GAW4" s="52"/>
      <c r="GAX4" s="52"/>
      <c r="GAY4" s="52"/>
      <c r="GAZ4" s="52"/>
      <c r="GBA4" s="52"/>
      <c r="GBB4" s="52"/>
      <c r="GBC4" s="52"/>
      <c r="GBD4" s="52"/>
      <c r="GBE4" s="52"/>
      <c r="GBF4" s="52"/>
      <c r="GBG4" s="52"/>
      <c r="GBH4" s="52"/>
      <c r="GBI4" s="52"/>
      <c r="GBJ4" s="52"/>
      <c r="GBK4" s="52"/>
      <c r="GBL4" s="52"/>
      <c r="GBM4" s="52"/>
      <c r="GBN4" s="52"/>
      <c r="GBO4" s="52"/>
      <c r="GBP4" s="52"/>
      <c r="GBQ4" s="52"/>
      <c r="GBR4" s="52"/>
      <c r="GBS4" s="52"/>
      <c r="GBT4" s="52"/>
      <c r="GBU4" s="52"/>
      <c r="GBV4" s="52"/>
      <c r="GBW4" s="52"/>
      <c r="GBX4" s="52"/>
      <c r="GBY4" s="52"/>
      <c r="GBZ4" s="52"/>
      <c r="GCA4" s="52"/>
      <c r="GCB4" s="52"/>
      <c r="GCC4" s="52"/>
      <c r="GCD4" s="52"/>
      <c r="GCE4" s="52"/>
      <c r="GCF4" s="52"/>
      <c r="GCG4" s="52"/>
      <c r="GCH4" s="52"/>
      <c r="GCI4" s="52"/>
      <c r="GCJ4" s="52"/>
      <c r="GCK4" s="52"/>
      <c r="GCL4" s="52"/>
      <c r="GCM4" s="52"/>
      <c r="GCN4" s="52"/>
      <c r="GCO4" s="52"/>
      <c r="GCP4" s="52"/>
      <c r="GCQ4" s="52"/>
      <c r="GCR4" s="52"/>
      <c r="GCS4" s="52"/>
      <c r="GCT4" s="52"/>
      <c r="GCU4" s="52"/>
      <c r="GCV4" s="52"/>
      <c r="GCW4" s="52"/>
      <c r="GCX4" s="52"/>
      <c r="GCY4" s="52"/>
      <c r="GCZ4" s="52"/>
      <c r="GDA4" s="52"/>
      <c r="GDB4" s="52"/>
      <c r="GDC4" s="52"/>
      <c r="GDD4" s="52"/>
      <c r="GDE4" s="52"/>
      <c r="GDF4" s="52"/>
      <c r="GDG4" s="52"/>
      <c r="GDH4" s="52"/>
      <c r="GDI4" s="52"/>
      <c r="GDJ4" s="52"/>
      <c r="GDK4" s="52"/>
      <c r="GDL4" s="52"/>
      <c r="GDM4" s="52"/>
      <c r="GDN4" s="52"/>
      <c r="GDO4" s="52"/>
      <c r="GDP4" s="52"/>
      <c r="GDQ4" s="52"/>
      <c r="GDR4" s="52"/>
      <c r="GDS4" s="52"/>
      <c r="GDT4" s="52"/>
      <c r="GDU4" s="52"/>
      <c r="GDV4" s="52"/>
      <c r="GDW4" s="52"/>
      <c r="GDX4" s="52"/>
      <c r="GDY4" s="52"/>
      <c r="GDZ4" s="52"/>
      <c r="GEA4" s="52"/>
      <c r="GEB4" s="52"/>
      <c r="GEC4" s="52"/>
      <c r="GED4" s="52"/>
      <c r="GEE4" s="52"/>
      <c r="GEF4" s="52"/>
      <c r="GEG4" s="52"/>
      <c r="GEH4" s="52"/>
      <c r="GEI4" s="52"/>
      <c r="GEJ4" s="52"/>
      <c r="GEK4" s="52"/>
      <c r="GEL4" s="52"/>
      <c r="GEM4" s="52"/>
      <c r="GEN4" s="52"/>
      <c r="GEO4" s="52"/>
      <c r="GEP4" s="52"/>
      <c r="GEQ4" s="52"/>
      <c r="GER4" s="52"/>
      <c r="GES4" s="52"/>
      <c r="GET4" s="52"/>
      <c r="GEU4" s="52"/>
      <c r="GEV4" s="52"/>
      <c r="GEW4" s="52"/>
      <c r="GEX4" s="52"/>
      <c r="GEY4" s="52"/>
      <c r="GEZ4" s="52"/>
      <c r="GFA4" s="52"/>
      <c r="GFB4" s="52"/>
      <c r="GFC4" s="52"/>
      <c r="GFD4" s="52"/>
      <c r="GFE4" s="52"/>
      <c r="GFF4" s="52"/>
      <c r="GFG4" s="52"/>
      <c r="GFH4" s="52"/>
      <c r="GFI4" s="52"/>
      <c r="GFJ4" s="52"/>
      <c r="GFK4" s="52"/>
      <c r="GFL4" s="52"/>
      <c r="GFM4" s="52"/>
      <c r="GFN4" s="52"/>
      <c r="GFO4" s="52"/>
      <c r="GFP4" s="52"/>
      <c r="GFQ4" s="52"/>
      <c r="GFR4" s="52"/>
      <c r="GFS4" s="52"/>
      <c r="GFT4" s="52"/>
      <c r="GFU4" s="52"/>
      <c r="GFV4" s="52"/>
      <c r="GFW4" s="52"/>
      <c r="GFX4" s="52"/>
      <c r="GFY4" s="52"/>
      <c r="GFZ4" s="52"/>
      <c r="GGA4" s="52"/>
      <c r="GGB4" s="52"/>
      <c r="GGC4" s="52"/>
      <c r="GGD4" s="52"/>
      <c r="GGE4" s="52"/>
      <c r="GGF4" s="52"/>
      <c r="GGG4" s="52"/>
      <c r="GGH4" s="52"/>
      <c r="GGI4" s="52"/>
      <c r="GGJ4" s="52"/>
      <c r="GGK4" s="52"/>
      <c r="GGL4" s="52"/>
      <c r="GGM4" s="52"/>
      <c r="GGN4" s="52"/>
      <c r="GGO4" s="52"/>
      <c r="GGP4" s="52"/>
      <c r="GGQ4" s="52"/>
      <c r="GGR4" s="52"/>
      <c r="GGS4" s="52"/>
      <c r="GGT4" s="52"/>
      <c r="GGU4" s="52"/>
      <c r="GGV4" s="52"/>
      <c r="GGW4" s="52"/>
      <c r="GGX4" s="52"/>
      <c r="GGY4" s="52"/>
      <c r="GGZ4" s="52"/>
      <c r="GHA4" s="52"/>
      <c r="GHB4" s="52"/>
      <c r="GHC4" s="52"/>
      <c r="GHD4" s="52"/>
      <c r="GHE4" s="52"/>
      <c r="GHF4" s="52"/>
      <c r="GHG4" s="52"/>
      <c r="GHH4" s="52"/>
      <c r="GHI4" s="52"/>
      <c r="GHJ4" s="52"/>
      <c r="GHK4" s="52"/>
      <c r="GHL4" s="52"/>
      <c r="GHM4" s="52"/>
      <c r="GHN4" s="52"/>
      <c r="GHO4" s="52"/>
      <c r="GHP4" s="52"/>
      <c r="GHQ4" s="52"/>
      <c r="GHR4" s="52"/>
      <c r="GHS4" s="52"/>
      <c r="GHT4" s="52"/>
      <c r="GHU4" s="52"/>
      <c r="GHV4" s="52"/>
      <c r="GHW4" s="52"/>
      <c r="GHX4" s="52"/>
      <c r="GHY4" s="52"/>
      <c r="GHZ4" s="52"/>
      <c r="GIA4" s="52"/>
      <c r="GIB4" s="52"/>
      <c r="GIC4" s="52"/>
      <c r="GID4" s="52"/>
      <c r="GIE4" s="52"/>
      <c r="GIF4" s="52"/>
      <c r="GIG4" s="52"/>
      <c r="GIH4" s="52"/>
      <c r="GII4" s="52"/>
      <c r="GIJ4" s="52"/>
      <c r="GIK4" s="52"/>
      <c r="GIL4" s="52"/>
      <c r="GIM4" s="52"/>
      <c r="GIN4" s="52"/>
      <c r="GIO4" s="52"/>
      <c r="GIP4" s="52"/>
      <c r="GIQ4" s="52"/>
      <c r="GIR4" s="52"/>
      <c r="GIS4" s="52"/>
      <c r="GIT4" s="52"/>
      <c r="GIU4" s="52"/>
      <c r="GIV4" s="52"/>
      <c r="GIW4" s="52"/>
      <c r="GIX4" s="52"/>
      <c r="GIY4" s="52"/>
      <c r="GIZ4" s="52"/>
      <c r="GJA4" s="52"/>
      <c r="GJB4" s="52"/>
      <c r="GJC4" s="52"/>
      <c r="GJD4" s="52"/>
      <c r="GJE4" s="52"/>
      <c r="GJF4" s="52"/>
      <c r="GJG4" s="52"/>
      <c r="GJH4" s="52"/>
      <c r="GJI4" s="52"/>
      <c r="GJJ4" s="52"/>
      <c r="GJK4" s="52"/>
      <c r="GJL4" s="52"/>
      <c r="GJM4" s="52"/>
      <c r="GJN4" s="52"/>
      <c r="GJO4" s="52"/>
      <c r="GJP4" s="52"/>
      <c r="GJQ4" s="52"/>
      <c r="GJR4" s="52"/>
      <c r="GJS4" s="52"/>
      <c r="GJT4" s="52"/>
      <c r="GJU4" s="52"/>
      <c r="GJV4" s="52"/>
      <c r="GJW4" s="52"/>
      <c r="GJX4" s="52"/>
      <c r="GJY4" s="52"/>
      <c r="GJZ4" s="52"/>
      <c r="GKA4" s="52"/>
      <c r="GKB4" s="52"/>
      <c r="GKC4" s="52"/>
      <c r="GKD4" s="52"/>
      <c r="GKE4" s="52"/>
      <c r="GKF4" s="52"/>
      <c r="GKG4" s="52"/>
      <c r="GKH4" s="52"/>
      <c r="GKI4" s="52"/>
      <c r="GKJ4" s="52"/>
      <c r="GKK4" s="52"/>
      <c r="GKL4" s="52"/>
      <c r="GKM4" s="52"/>
      <c r="GKN4" s="52"/>
      <c r="GKO4" s="52"/>
      <c r="GKP4" s="52"/>
      <c r="GKQ4" s="52"/>
      <c r="GKR4" s="52"/>
      <c r="GKS4" s="52"/>
      <c r="GKT4" s="52"/>
      <c r="GKU4" s="52"/>
      <c r="GKV4" s="52"/>
      <c r="GKW4" s="52"/>
      <c r="GKX4" s="52"/>
      <c r="GKY4" s="52"/>
      <c r="GKZ4" s="52"/>
      <c r="GLA4" s="52"/>
      <c r="GLB4" s="52"/>
      <c r="GLC4" s="52"/>
      <c r="GLD4" s="52"/>
      <c r="GLE4" s="52"/>
      <c r="GLF4" s="52"/>
      <c r="GLG4" s="52"/>
      <c r="GLH4" s="52"/>
      <c r="GLI4" s="52"/>
      <c r="GLJ4" s="52"/>
      <c r="GLK4" s="52"/>
      <c r="GLL4" s="52"/>
      <c r="GLM4" s="52"/>
      <c r="GLN4" s="52"/>
      <c r="GLO4" s="52"/>
      <c r="GLP4" s="52"/>
      <c r="GLQ4" s="52"/>
      <c r="GLR4" s="52"/>
      <c r="GLS4" s="52"/>
      <c r="GLT4" s="52"/>
      <c r="GLU4" s="52"/>
      <c r="GLV4" s="52"/>
      <c r="GLW4" s="52"/>
      <c r="GLX4" s="52"/>
      <c r="GLY4" s="52"/>
      <c r="GLZ4" s="52"/>
      <c r="GMA4" s="52"/>
      <c r="GMB4" s="52"/>
      <c r="GMC4" s="52"/>
      <c r="GMD4" s="52"/>
      <c r="GME4" s="52"/>
      <c r="GMF4" s="52"/>
      <c r="GMG4" s="52"/>
      <c r="GMH4" s="52"/>
      <c r="GMI4" s="52"/>
      <c r="GMJ4" s="52"/>
      <c r="GMK4" s="52"/>
      <c r="GML4" s="52"/>
      <c r="GMM4" s="52"/>
      <c r="GMN4" s="52"/>
      <c r="GMO4" s="52"/>
      <c r="GMP4" s="52"/>
      <c r="GMQ4" s="52"/>
      <c r="GMR4" s="52"/>
      <c r="GMS4" s="52"/>
      <c r="GMT4" s="52"/>
      <c r="GMU4" s="52"/>
      <c r="GMV4" s="52"/>
      <c r="GMW4" s="52"/>
      <c r="GMX4" s="52"/>
      <c r="GMY4" s="52"/>
      <c r="GMZ4" s="52"/>
      <c r="GNA4" s="52"/>
      <c r="GNB4" s="52"/>
      <c r="GNC4" s="52"/>
      <c r="GND4" s="52"/>
      <c r="GNE4" s="52"/>
      <c r="GNF4" s="52"/>
      <c r="GNG4" s="52"/>
      <c r="GNH4" s="52"/>
      <c r="GNI4" s="52"/>
      <c r="GNJ4" s="52"/>
      <c r="GNK4" s="52"/>
      <c r="GNL4" s="52"/>
      <c r="GNM4" s="52"/>
      <c r="GNN4" s="52"/>
      <c r="GNO4" s="52"/>
      <c r="GNP4" s="52"/>
      <c r="GNQ4" s="52"/>
      <c r="GNR4" s="52"/>
      <c r="GNS4" s="52"/>
      <c r="GNT4" s="52"/>
      <c r="GNU4" s="52"/>
      <c r="GNV4" s="52"/>
      <c r="GNW4" s="52"/>
      <c r="GNX4" s="52"/>
      <c r="GNY4" s="52"/>
      <c r="GNZ4" s="52"/>
      <c r="GOA4" s="52"/>
      <c r="GOB4" s="52"/>
      <c r="GOC4" s="52"/>
      <c r="GOD4" s="52"/>
      <c r="GOE4" s="52"/>
      <c r="GOF4" s="52"/>
      <c r="GOG4" s="52"/>
      <c r="GOH4" s="52"/>
      <c r="GOI4" s="52"/>
      <c r="GOJ4" s="52"/>
      <c r="GOK4" s="52"/>
      <c r="GOL4" s="52"/>
      <c r="GOM4" s="52"/>
      <c r="GON4" s="52"/>
      <c r="GOO4" s="52"/>
      <c r="GOP4" s="52"/>
      <c r="GOQ4" s="52"/>
      <c r="GOR4" s="52"/>
      <c r="GOS4" s="52"/>
      <c r="GOT4" s="52"/>
      <c r="GOU4" s="52"/>
      <c r="GOV4" s="52"/>
      <c r="GOW4" s="52"/>
      <c r="GOX4" s="52"/>
      <c r="GOY4" s="52"/>
      <c r="GOZ4" s="52"/>
      <c r="GPA4" s="52"/>
      <c r="GPB4" s="52"/>
      <c r="GPC4" s="52"/>
      <c r="GPD4" s="52"/>
      <c r="GPE4" s="52"/>
      <c r="GPF4" s="52"/>
      <c r="GPG4" s="52"/>
      <c r="GPH4" s="52"/>
      <c r="GPI4" s="52"/>
      <c r="GPJ4" s="52"/>
      <c r="GPK4" s="52"/>
      <c r="GPL4" s="52"/>
      <c r="GPM4" s="52"/>
      <c r="GPN4" s="52"/>
      <c r="GPO4" s="52"/>
      <c r="GPP4" s="52"/>
      <c r="GPQ4" s="52"/>
      <c r="GPR4" s="52"/>
      <c r="GPS4" s="52"/>
      <c r="GPT4" s="52"/>
      <c r="GPU4" s="52"/>
      <c r="GPV4" s="52"/>
      <c r="GPW4" s="52"/>
      <c r="GPX4" s="52"/>
      <c r="GPY4" s="52"/>
      <c r="GPZ4" s="52"/>
      <c r="GQA4" s="52"/>
      <c r="GQB4" s="52"/>
      <c r="GQC4" s="52"/>
      <c r="GQD4" s="52"/>
      <c r="GQE4" s="52"/>
      <c r="GQF4" s="52"/>
      <c r="GQG4" s="52"/>
      <c r="GQH4" s="52"/>
      <c r="GQI4" s="52"/>
      <c r="GQJ4" s="52"/>
      <c r="GQK4" s="52"/>
      <c r="GQL4" s="52"/>
      <c r="GQM4" s="52"/>
      <c r="GQN4" s="52"/>
      <c r="GQO4" s="52"/>
      <c r="GQP4" s="52"/>
      <c r="GQQ4" s="52"/>
      <c r="GQR4" s="52"/>
      <c r="GQS4" s="52"/>
      <c r="GQT4" s="52"/>
      <c r="GQU4" s="52"/>
      <c r="GQV4" s="52"/>
      <c r="GQW4" s="52"/>
      <c r="GQX4" s="52"/>
      <c r="GQY4" s="52"/>
      <c r="GQZ4" s="52"/>
      <c r="GRA4" s="52"/>
      <c r="GRB4" s="52"/>
      <c r="GRC4" s="52"/>
      <c r="GRD4" s="52"/>
      <c r="GRE4" s="52"/>
      <c r="GRF4" s="52"/>
      <c r="GRG4" s="52"/>
      <c r="GRH4" s="52"/>
      <c r="GRI4" s="52"/>
      <c r="GRJ4" s="52"/>
      <c r="GRK4" s="52"/>
      <c r="GRL4" s="52"/>
      <c r="GRM4" s="52"/>
      <c r="GRN4" s="52"/>
      <c r="GRO4" s="52"/>
      <c r="GRP4" s="52"/>
      <c r="GRQ4" s="52"/>
      <c r="GRR4" s="52"/>
      <c r="GRS4" s="52"/>
      <c r="GRT4" s="52"/>
      <c r="GRU4" s="52"/>
      <c r="GRV4" s="52"/>
      <c r="GRW4" s="52"/>
      <c r="GRX4" s="52"/>
      <c r="GRY4" s="52"/>
      <c r="GRZ4" s="52"/>
      <c r="GSA4" s="52"/>
      <c r="GSB4" s="52"/>
      <c r="GSC4" s="52"/>
      <c r="GSD4" s="52"/>
      <c r="GSE4" s="52"/>
      <c r="GSF4" s="52"/>
      <c r="GSG4" s="52"/>
      <c r="GSH4" s="52"/>
      <c r="GSI4" s="52"/>
      <c r="GSJ4" s="52"/>
      <c r="GSK4" s="52"/>
      <c r="GSL4" s="52"/>
      <c r="GSM4" s="52"/>
      <c r="GSN4" s="52"/>
      <c r="GSO4" s="52"/>
      <c r="GSP4" s="52"/>
      <c r="GSQ4" s="52"/>
      <c r="GSR4" s="52"/>
      <c r="GSS4" s="52"/>
      <c r="GST4" s="52"/>
      <c r="GSU4" s="52"/>
      <c r="GSV4" s="52"/>
      <c r="GSW4" s="52"/>
      <c r="GSX4" s="52"/>
      <c r="GSY4" s="52"/>
      <c r="GSZ4" s="52"/>
      <c r="GTA4" s="52"/>
      <c r="GTB4" s="52"/>
      <c r="GTC4" s="52"/>
      <c r="GTD4" s="52"/>
      <c r="GTE4" s="52"/>
      <c r="GTF4" s="52"/>
      <c r="GTG4" s="52"/>
      <c r="GTH4" s="52"/>
      <c r="GTI4" s="52"/>
      <c r="GTJ4" s="52"/>
      <c r="GTK4" s="52"/>
      <c r="GTL4" s="52"/>
      <c r="GTM4" s="52"/>
      <c r="GTN4" s="52"/>
      <c r="GTO4" s="52"/>
      <c r="GTP4" s="52"/>
      <c r="GTQ4" s="52"/>
      <c r="GTR4" s="52"/>
      <c r="GTS4" s="52"/>
      <c r="GTT4" s="52"/>
      <c r="GTU4" s="52"/>
      <c r="GTV4" s="52"/>
      <c r="GTW4" s="52"/>
      <c r="GTX4" s="52"/>
      <c r="GTY4" s="52"/>
      <c r="GTZ4" s="52"/>
      <c r="GUA4" s="52"/>
      <c r="GUB4" s="52"/>
      <c r="GUC4" s="52"/>
      <c r="GUD4" s="52"/>
      <c r="GUE4" s="52"/>
      <c r="GUF4" s="52"/>
      <c r="GUG4" s="52"/>
      <c r="GUH4" s="52"/>
      <c r="GUI4" s="52"/>
      <c r="GUJ4" s="52"/>
      <c r="GUK4" s="52"/>
      <c r="GUL4" s="52"/>
      <c r="GUM4" s="52"/>
      <c r="GUN4" s="52"/>
      <c r="GUO4" s="52"/>
      <c r="GUP4" s="52"/>
      <c r="GUQ4" s="52"/>
      <c r="GUR4" s="52"/>
      <c r="GUS4" s="52"/>
      <c r="GUT4" s="52"/>
      <c r="GUU4" s="52"/>
      <c r="GUV4" s="52"/>
      <c r="GUW4" s="52"/>
      <c r="GUX4" s="52"/>
      <c r="GUY4" s="52"/>
      <c r="GUZ4" s="52"/>
      <c r="GVA4" s="52"/>
      <c r="GVB4" s="52"/>
      <c r="GVC4" s="52"/>
      <c r="GVD4" s="52"/>
      <c r="GVE4" s="52"/>
      <c r="GVF4" s="52"/>
      <c r="GVG4" s="52"/>
      <c r="GVH4" s="52"/>
      <c r="GVI4" s="52"/>
      <c r="GVJ4" s="52"/>
      <c r="GVK4" s="52"/>
      <c r="GVL4" s="52"/>
      <c r="GVM4" s="52"/>
      <c r="GVN4" s="52"/>
      <c r="GVO4" s="52"/>
      <c r="GVP4" s="52"/>
      <c r="GVQ4" s="52"/>
      <c r="GVR4" s="52"/>
      <c r="GVS4" s="52"/>
      <c r="GVT4" s="52"/>
      <c r="GVU4" s="52"/>
      <c r="GVV4" s="52"/>
      <c r="GVW4" s="52"/>
      <c r="GVX4" s="52"/>
      <c r="GVY4" s="52"/>
      <c r="GVZ4" s="52"/>
      <c r="GWA4" s="52"/>
      <c r="GWB4" s="52"/>
      <c r="GWC4" s="52"/>
      <c r="GWD4" s="52"/>
      <c r="GWE4" s="52"/>
      <c r="GWF4" s="52"/>
      <c r="GWG4" s="52"/>
      <c r="GWH4" s="52"/>
      <c r="GWI4" s="52"/>
      <c r="GWJ4" s="52"/>
      <c r="GWK4" s="52"/>
      <c r="GWL4" s="52"/>
      <c r="GWM4" s="52"/>
      <c r="GWN4" s="52"/>
      <c r="GWO4" s="52"/>
      <c r="GWP4" s="52"/>
      <c r="GWQ4" s="52"/>
      <c r="GWR4" s="52"/>
      <c r="GWS4" s="52"/>
      <c r="GWT4" s="52"/>
      <c r="GWU4" s="52"/>
      <c r="GWV4" s="52"/>
      <c r="GWW4" s="52"/>
      <c r="GWX4" s="52"/>
      <c r="GWY4" s="52"/>
      <c r="GWZ4" s="52"/>
      <c r="GXA4" s="52"/>
      <c r="GXB4" s="52"/>
      <c r="GXC4" s="52"/>
      <c r="GXD4" s="52"/>
      <c r="GXE4" s="52"/>
      <c r="GXF4" s="52"/>
      <c r="GXG4" s="52"/>
      <c r="GXH4" s="52"/>
      <c r="GXI4" s="52"/>
      <c r="GXJ4" s="52"/>
      <c r="GXK4" s="52"/>
      <c r="GXL4" s="52"/>
      <c r="GXM4" s="52"/>
      <c r="GXN4" s="52"/>
      <c r="GXO4" s="52"/>
      <c r="GXP4" s="52"/>
      <c r="GXQ4" s="52"/>
      <c r="GXR4" s="52"/>
      <c r="GXS4" s="52"/>
      <c r="GXT4" s="52"/>
      <c r="GXU4" s="52"/>
      <c r="GXV4" s="52"/>
      <c r="GXW4" s="52"/>
      <c r="GXX4" s="52"/>
      <c r="GXY4" s="52"/>
      <c r="GXZ4" s="52"/>
      <c r="GYA4" s="52"/>
      <c r="GYB4" s="52"/>
      <c r="GYC4" s="52"/>
      <c r="GYD4" s="52"/>
      <c r="GYE4" s="52"/>
      <c r="GYF4" s="52"/>
      <c r="GYG4" s="52"/>
      <c r="GYH4" s="52"/>
      <c r="GYI4" s="52"/>
      <c r="GYJ4" s="52"/>
      <c r="GYK4" s="52"/>
      <c r="GYL4" s="52"/>
      <c r="GYM4" s="52"/>
      <c r="GYN4" s="52"/>
      <c r="GYO4" s="52"/>
      <c r="GYP4" s="52"/>
      <c r="GYQ4" s="52"/>
      <c r="GYR4" s="52"/>
      <c r="GYS4" s="52"/>
      <c r="GYT4" s="52"/>
      <c r="GYU4" s="52"/>
      <c r="GYV4" s="52"/>
      <c r="GYW4" s="52"/>
      <c r="GYX4" s="52"/>
      <c r="GYY4" s="52"/>
      <c r="GYZ4" s="52"/>
      <c r="GZA4" s="52"/>
      <c r="GZB4" s="52"/>
      <c r="GZC4" s="52"/>
      <c r="GZD4" s="52"/>
      <c r="GZE4" s="52"/>
      <c r="GZF4" s="52"/>
      <c r="GZG4" s="52"/>
      <c r="GZH4" s="52"/>
      <c r="GZI4" s="52"/>
      <c r="GZJ4" s="52"/>
      <c r="GZK4" s="52"/>
      <c r="GZL4" s="52"/>
      <c r="GZM4" s="52"/>
      <c r="GZN4" s="52"/>
      <c r="GZO4" s="52"/>
      <c r="GZP4" s="52"/>
      <c r="GZQ4" s="52"/>
      <c r="GZR4" s="52"/>
      <c r="GZS4" s="52"/>
      <c r="GZT4" s="52"/>
      <c r="GZU4" s="52"/>
      <c r="GZV4" s="52"/>
      <c r="GZW4" s="52"/>
      <c r="GZX4" s="52"/>
      <c r="GZY4" s="52"/>
      <c r="GZZ4" s="52"/>
      <c r="HAA4" s="52"/>
      <c r="HAB4" s="52"/>
      <c r="HAC4" s="52"/>
      <c r="HAD4" s="52"/>
      <c r="HAE4" s="52"/>
      <c r="HAF4" s="52"/>
      <c r="HAG4" s="52"/>
      <c r="HAH4" s="52"/>
      <c r="HAI4" s="52"/>
      <c r="HAJ4" s="52"/>
      <c r="HAK4" s="52"/>
      <c r="HAL4" s="52"/>
      <c r="HAM4" s="52"/>
      <c r="HAN4" s="52"/>
      <c r="HAO4" s="52"/>
      <c r="HAP4" s="52"/>
      <c r="HAQ4" s="52"/>
      <c r="HAR4" s="52"/>
      <c r="HAS4" s="52"/>
      <c r="HAT4" s="52"/>
      <c r="HAU4" s="52"/>
      <c r="HAV4" s="52"/>
      <c r="HAW4" s="52"/>
      <c r="HAX4" s="52"/>
      <c r="HAY4" s="52"/>
      <c r="HAZ4" s="52"/>
      <c r="HBA4" s="52"/>
      <c r="HBB4" s="52"/>
      <c r="HBC4" s="52"/>
      <c r="HBD4" s="52"/>
      <c r="HBE4" s="52"/>
      <c r="HBF4" s="52"/>
      <c r="HBG4" s="52"/>
      <c r="HBH4" s="52"/>
      <c r="HBI4" s="52"/>
      <c r="HBJ4" s="52"/>
      <c r="HBK4" s="52"/>
      <c r="HBL4" s="52"/>
      <c r="HBM4" s="52"/>
      <c r="HBN4" s="52"/>
      <c r="HBO4" s="52"/>
      <c r="HBP4" s="52"/>
      <c r="HBQ4" s="52"/>
      <c r="HBR4" s="52"/>
      <c r="HBS4" s="52"/>
      <c r="HBT4" s="52"/>
      <c r="HBU4" s="52"/>
      <c r="HBV4" s="52"/>
      <c r="HBW4" s="52"/>
      <c r="HBX4" s="52"/>
      <c r="HBY4" s="52"/>
      <c r="HBZ4" s="52"/>
      <c r="HCA4" s="52"/>
      <c r="HCB4" s="52"/>
      <c r="HCC4" s="52"/>
      <c r="HCD4" s="52"/>
      <c r="HCE4" s="52"/>
      <c r="HCF4" s="52"/>
      <c r="HCG4" s="52"/>
      <c r="HCH4" s="52"/>
      <c r="HCI4" s="52"/>
      <c r="HCJ4" s="52"/>
      <c r="HCK4" s="52"/>
      <c r="HCL4" s="52"/>
      <c r="HCM4" s="52"/>
      <c r="HCN4" s="52"/>
      <c r="HCO4" s="52"/>
      <c r="HCP4" s="52"/>
      <c r="HCQ4" s="52"/>
      <c r="HCR4" s="52"/>
      <c r="HCS4" s="52"/>
      <c r="HCT4" s="52"/>
      <c r="HCU4" s="52"/>
      <c r="HCV4" s="52"/>
      <c r="HCW4" s="52"/>
      <c r="HCX4" s="52"/>
      <c r="HCY4" s="52"/>
      <c r="HCZ4" s="52"/>
      <c r="HDA4" s="52"/>
      <c r="HDB4" s="52"/>
      <c r="HDC4" s="52"/>
      <c r="HDD4" s="52"/>
      <c r="HDE4" s="52"/>
      <c r="HDF4" s="52"/>
      <c r="HDG4" s="52"/>
      <c r="HDH4" s="52"/>
      <c r="HDI4" s="52"/>
      <c r="HDJ4" s="52"/>
      <c r="HDK4" s="52"/>
      <c r="HDL4" s="52"/>
      <c r="HDM4" s="52"/>
      <c r="HDN4" s="52"/>
      <c r="HDO4" s="52"/>
      <c r="HDP4" s="52"/>
      <c r="HDQ4" s="52"/>
      <c r="HDR4" s="52"/>
      <c r="HDS4" s="52"/>
      <c r="HDT4" s="52"/>
      <c r="HDU4" s="52"/>
      <c r="HDV4" s="52"/>
      <c r="HDW4" s="52"/>
      <c r="HDX4" s="52"/>
      <c r="HDY4" s="52"/>
      <c r="HDZ4" s="52"/>
      <c r="HEA4" s="52"/>
      <c r="HEB4" s="52"/>
      <c r="HEC4" s="52"/>
      <c r="HED4" s="52"/>
      <c r="HEE4" s="52"/>
      <c r="HEF4" s="52"/>
      <c r="HEG4" s="52"/>
      <c r="HEH4" s="52"/>
      <c r="HEI4" s="52"/>
      <c r="HEJ4" s="52"/>
      <c r="HEK4" s="52"/>
      <c r="HEL4" s="52"/>
      <c r="HEM4" s="52"/>
      <c r="HEN4" s="52"/>
      <c r="HEO4" s="52"/>
      <c r="HEP4" s="52"/>
      <c r="HEQ4" s="52"/>
      <c r="HER4" s="52"/>
      <c r="HES4" s="52"/>
      <c r="HET4" s="52"/>
      <c r="HEU4" s="52"/>
      <c r="HEV4" s="52"/>
      <c r="HEW4" s="52"/>
      <c r="HEX4" s="52"/>
      <c r="HEY4" s="52"/>
      <c r="HEZ4" s="52"/>
      <c r="HFA4" s="52"/>
      <c r="HFB4" s="52"/>
      <c r="HFC4" s="52"/>
      <c r="HFD4" s="52"/>
      <c r="HFE4" s="52"/>
      <c r="HFF4" s="52"/>
      <c r="HFG4" s="52"/>
      <c r="HFH4" s="52"/>
      <c r="HFI4" s="52"/>
      <c r="HFJ4" s="52"/>
      <c r="HFK4" s="52"/>
      <c r="HFL4" s="52"/>
      <c r="HFM4" s="52"/>
      <c r="HFN4" s="52"/>
      <c r="HFO4" s="52"/>
      <c r="HFP4" s="52"/>
      <c r="HFQ4" s="52"/>
      <c r="HFR4" s="52"/>
      <c r="HFS4" s="52"/>
      <c r="HFT4" s="52"/>
      <c r="HFU4" s="52"/>
      <c r="HFV4" s="52"/>
      <c r="HFW4" s="52"/>
      <c r="HFX4" s="52"/>
      <c r="HFY4" s="52"/>
      <c r="HFZ4" s="52"/>
      <c r="HGA4" s="52"/>
      <c r="HGB4" s="52"/>
      <c r="HGC4" s="52"/>
      <c r="HGD4" s="52"/>
      <c r="HGE4" s="52"/>
      <c r="HGF4" s="52"/>
      <c r="HGG4" s="52"/>
      <c r="HGH4" s="52"/>
      <c r="HGI4" s="52"/>
      <c r="HGJ4" s="52"/>
      <c r="HGK4" s="52"/>
      <c r="HGL4" s="52"/>
      <c r="HGM4" s="52"/>
      <c r="HGN4" s="52"/>
      <c r="HGO4" s="52"/>
      <c r="HGP4" s="52"/>
      <c r="HGQ4" s="52"/>
      <c r="HGR4" s="52"/>
      <c r="HGS4" s="52"/>
      <c r="HGT4" s="52"/>
      <c r="HGU4" s="52"/>
      <c r="HGV4" s="52"/>
      <c r="HGW4" s="52"/>
      <c r="HGX4" s="52"/>
      <c r="HGY4" s="52"/>
      <c r="HGZ4" s="52"/>
      <c r="HHA4" s="52"/>
      <c r="HHB4" s="52"/>
      <c r="HHC4" s="52"/>
      <c r="HHD4" s="52"/>
      <c r="HHE4" s="52"/>
      <c r="HHF4" s="52"/>
      <c r="HHG4" s="52"/>
      <c r="HHH4" s="52"/>
      <c r="HHI4" s="52"/>
      <c r="HHJ4" s="52"/>
      <c r="HHK4" s="52"/>
      <c r="HHL4" s="52"/>
      <c r="HHM4" s="52"/>
      <c r="HHN4" s="52"/>
      <c r="HHO4" s="52"/>
      <c r="HHP4" s="52"/>
      <c r="HHQ4" s="52"/>
      <c r="HHR4" s="52"/>
      <c r="HHS4" s="52"/>
      <c r="HHT4" s="52"/>
      <c r="HHU4" s="52"/>
      <c r="HHV4" s="52"/>
      <c r="HHW4" s="52"/>
      <c r="HHX4" s="52"/>
      <c r="HHY4" s="52"/>
      <c r="HHZ4" s="52"/>
      <c r="HIA4" s="52"/>
      <c r="HIB4" s="52"/>
      <c r="HIC4" s="52"/>
      <c r="HID4" s="52"/>
      <c r="HIE4" s="52"/>
      <c r="HIF4" s="52"/>
      <c r="HIG4" s="52"/>
      <c r="HIH4" s="52"/>
      <c r="HII4" s="52"/>
      <c r="HIJ4" s="52"/>
      <c r="HIK4" s="52"/>
      <c r="HIL4" s="52"/>
      <c r="HIM4" s="52"/>
      <c r="HIN4" s="52"/>
      <c r="HIO4" s="52"/>
      <c r="HIP4" s="52"/>
      <c r="HIQ4" s="52"/>
      <c r="HIR4" s="52"/>
      <c r="HIS4" s="52"/>
      <c r="HIT4" s="52"/>
      <c r="HIU4" s="52"/>
      <c r="HIV4" s="52"/>
      <c r="HIW4" s="52"/>
      <c r="HIX4" s="52"/>
      <c r="HIY4" s="52"/>
      <c r="HIZ4" s="52"/>
      <c r="HJA4" s="52"/>
      <c r="HJB4" s="52"/>
      <c r="HJC4" s="52"/>
      <c r="HJD4" s="52"/>
      <c r="HJE4" s="52"/>
      <c r="HJF4" s="52"/>
      <c r="HJG4" s="52"/>
      <c r="HJH4" s="52"/>
      <c r="HJI4" s="52"/>
      <c r="HJJ4" s="52"/>
      <c r="HJK4" s="52"/>
      <c r="HJL4" s="52"/>
      <c r="HJM4" s="52"/>
      <c r="HJN4" s="52"/>
      <c r="HJO4" s="52"/>
      <c r="HJP4" s="52"/>
      <c r="HJQ4" s="52"/>
      <c r="HJR4" s="52"/>
      <c r="HJS4" s="52"/>
      <c r="HJT4" s="52"/>
      <c r="HJU4" s="52"/>
      <c r="HJV4" s="52"/>
      <c r="HJW4" s="52"/>
      <c r="HJX4" s="52"/>
      <c r="HJY4" s="52"/>
      <c r="HJZ4" s="52"/>
      <c r="HKA4" s="52"/>
      <c r="HKB4" s="52"/>
      <c r="HKC4" s="52"/>
      <c r="HKD4" s="52"/>
      <c r="HKE4" s="52"/>
      <c r="HKF4" s="52"/>
      <c r="HKG4" s="52"/>
      <c r="HKH4" s="52"/>
      <c r="HKI4" s="52"/>
      <c r="HKJ4" s="52"/>
      <c r="HKK4" s="52"/>
      <c r="HKL4" s="52"/>
      <c r="HKM4" s="52"/>
      <c r="HKN4" s="52"/>
      <c r="HKO4" s="52"/>
      <c r="HKP4" s="52"/>
      <c r="HKQ4" s="52"/>
      <c r="HKR4" s="52"/>
      <c r="HKS4" s="52"/>
      <c r="HKT4" s="52"/>
      <c r="HKU4" s="52"/>
      <c r="HKV4" s="52"/>
      <c r="HKW4" s="52"/>
      <c r="HKX4" s="52"/>
      <c r="HKY4" s="52"/>
      <c r="HKZ4" s="52"/>
      <c r="HLA4" s="52"/>
      <c r="HLB4" s="52"/>
      <c r="HLC4" s="52"/>
      <c r="HLD4" s="52"/>
      <c r="HLE4" s="52"/>
      <c r="HLF4" s="52"/>
      <c r="HLG4" s="52"/>
      <c r="HLH4" s="52"/>
      <c r="HLI4" s="52"/>
      <c r="HLJ4" s="52"/>
      <c r="HLK4" s="52"/>
      <c r="HLL4" s="52"/>
      <c r="HLM4" s="52"/>
      <c r="HLN4" s="52"/>
      <c r="HLO4" s="52"/>
      <c r="HLP4" s="52"/>
      <c r="HLQ4" s="52"/>
      <c r="HLR4" s="52"/>
      <c r="HLS4" s="52"/>
      <c r="HLT4" s="52"/>
      <c r="HLU4" s="52"/>
      <c r="HLV4" s="52"/>
      <c r="HLW4" s="52"/>
      <c r="HLX4" s="52"/>
      <c r="HLY4" s="52"/>
      <c r="HLZ4" s="52"/>
      <c r="HMA4" s="52"/>
      <c r="HMB4" s="52"/>
      <c r="HMC4" s="52"/>
      <c r="HMD4" s="52"/>
      <c r="HME4" s="52"/>
      <c r="HMF4" s="52"/>
      <c r="HMG4" s="52"/>
      <c r="HMH4" s="52"/>
      <c r="HMI4" s="52"/>
      <c r="HMJ4" s="52"/>
      <c r="HMK4" s="52"/>
      <c r="HML4" s="52"/>
      <c r="HMM4" s="52"/>
      <c r="HMN4" s="52"/>
      <c r="HMO4" s="52"/>
      <c r="HMP4" s="52"/>
      <c r="HMQ4" s="52"/>
      <c r="HMR4" s="52"/>
      <c r="HMS4" s="52"/>
      <c r="HMT4" s="52"/>
      <c r="HMU4" s="52"/>
      <c r="HMV4" s="52"/>
      <c r="HMW4" s="52"/>
      <c r="HMX4" s="52"/>
      <c r="HMY4" s="52"/>
      <c r="HMZ4" s="52"/>
      <c r="HNA4" s="52"/>
      <c r="HNB4" s="52"/>
      <c r="HNC4" s="52"/>
      <c r="HND4" s="52"/>
      <c r="HNE4" s="52"/>
      <c r="HNF4" s="52"/>
      <c r="HNG4" s="52"/>
      <c r="HNH4" s="52"/>
      <c r="HNI4" s="52"/>
      <c r="HNJ4" s="52"/>
      <c r="HNK4" s="52"/>
      <c r="HNL4" s="52"/>
      <c r="HNM4" s="52"/>
      <c r="HNN4" s="52"/>
      <c r="HNO4" s="52"/>
      <c r="HNP4" s="52"/>
      <c r="HNQ4" s="52"/>
      <c r="HNR4" s="52"/>
      <c r="HNS4" s="52"/>
      <c r="HNT4" s="52"/>
      <c r="HNU4" s="52"/>
      <c r="HNV4" s="52"/>
      <c r="HNW4" s="52"/>
      <c r="HNX4" s="52"/>
      <c r="HNY4" s="52"/>
      <c r="HNZ4" s="52"/>
      <c r="HOA4" s="52"/>
      <c r="HOB4" s="52"/>
      <c r="HOC4" s="52"/>
      <c r="HOD4" s="52"/>
      <c r="HOE4" s="52"/>
      <c r="HOF4" s="52"/>
      <c r="HOG4" s="52"/>
      <c r="HOH4" s="52"/>
      <c r="HOI4" s="52"/>
      <c r="HOJ4" s="52"/>
      <c r="HOK4" s="52"/>
      <c r="HOL4" s="52"/>
      <c r="HOM4" s="52"/>
      <c r="HON4" s="52"/>
      <c r="HOO4" s="52"/>
      <c r="HOP4" s="52"/>
      <c r="HOQ4" s="52"/>
      <c r="HOR4" s="52"/>
      <c r="HOS4" s="52"/>
      <c r="HOT4" s="52"/>
      <c r="HOU4" s="52"/>
      <c r="HOV4" s="52"/>
      <c r="HOW4" s="52"/>
      <c r="HOX4" s="52"/>
      <c r="HOY4" s="52"/>
      <c r="HOZ4" s="52"/>
      <c r="HPA4" s="52"/>
      <c r="HPB4" s="52"/>
      <c r="HPC4" s="52"/>
      <c r="HPD4" s="52"/>
      <c r="HPE4" s="52"/>
      <c r="HPF4" s="52"/>
      <c r="HPG4" s="52"/>
      <c r="HPH4" s="52"/>
      <c r="HPI4" s="52"/>
      <c r="HPJ4" s="52"/>
      <c r="HPK4" s="52"/>
      <c r="HPL4" s="52"/>
      <c r="HPM4" s="52"/>
      <c r="HPN4" s="52"/>
      <c r="HPO4" s="52"/>
      <c r="HPP4" s="52"/>
      <c r="HPQ4" s="52"/>
      <c r="HPR4" s="52"/>
      <c r="HPS4" s="52"/>
      <c r="HPT4" s="52"/>
      <c r="HPU4" s="52"/>
      <c r="HPV4" s="52"/>
      <c r="HPW4" s="52"/>
      <c r="HPX4" s="52"/>
      <c r="HPY4" s="52"/>
      <c r="HPZ4" s="52"/>
      <c r="HQA4" s="52"/>
      <c r="HQB4" s="52"/>
      <c r="HQC4" s="52"/>
      <c r="HQD4" s="52"/>
      <c r="HQE4" s="52"/>
      <c r="HQF4" s="52"/>
      <c r="HQG4" s="52"/>
      <c r="HQH4" s="52"/>
      <c r="HQI4" s="52"/>
      <c r="HQJ4" s="52"/>
      <c r="HQK4" s="52"/>
      <c r="HQL4" s="52"/>
      <c r="HQM4" s="52"/>
      <c r="HQN4" s="52"/>
      <c r="HQO4" s="52"/>
      <c r="HQP4" s="52"/>
      <c r="HQQ4" s="52"/>
      <c r="HQR4" s="52"/>
      <c r="HQS4" s="52"/>
      <c r="HQT4" s="52"/>
      <c r="HQU4" s="52"/>
      <c r="HQV4" s="52"/>
      <c r="HQW4" s="52"/>
      <c r="HQX4" s="52"/>
      <c r="HQY4" s="52"/>
      <c r="HQZ4" s="52"/>
      <c r="HRA4" s="52"/>
      <c r="HRB4" s="52"/>
      <c r="HRC4" s="52"/>
      <c r="HRD4" s="52"/>
      <c r="HRE4" s="52"/>
      <c r="HRF4" s="52"/>
      <c r="HRG4" s="52"/>
      <c r="HRH4" s="52"/>
      <c r="HRI4" s="52"/>
      <c r="HRJ4" s="52"/>
      <c r="HRK4" s="52"/>
      <c r="HRL4" s="52"/>
      <c r="HRM4" s="52"/>
      <c r="HRN4" s="52"/>
      <c r="HRO4" s="52"/>
      <c r="HRP4" s="52"/>
      <c r="HRQ4" s="52"/>
      <c r="HRR4" s="52"/>
      <c r="HRS4" s="52"/>
      <c r="HRT4" s="52"/>
      <c r="HRU4" s="52"/>
      <c r="HRV4" s="52"/>
      <c r="HRW4" s="52"/>
      <c r="HRX4" s="52"/>
      <c r="HRY4" s="52"/>
      <c r="HRZ4" s="52"/>
      <c r="HSA4" s="52"/>
      <c r="HSB4" s="52"/>
      <c r="HSC4" s="52"/>
      <c r="HSD4" s="52"/>
      <c r="HSE4" s="52"/>
      <c r="HSF4" s="52"/>
      <c r="HSG4" s="52"/>
      <c r="HSH4" s="52"/>
      <c r="HSI4" s="52"/>
      <c r="HSJ4" s="52"/>
      <c r="HSK4" s="52"/>
      <c r="HSL4" s="52"/>
      <c r="HSM4" s="52"/>
      <c r="HSN4" s="52"/>
      <c r="HSO4" s="52"/>
      <c r="HSP4" s="52"/>
      <c r="HSQ4" s="52"/>
      <c r="HSR4" s="52"/>
      <c r="HSS4" s="52"/>
      <c r="HST4" s="52"/>
      <c r="HSU4" s="52"/>
      <c r="HSV4" s="52"/>
      <c r="HSW4" s="52"/>
      <c r="HSX4" s="52"/>
      <c r="HSY4" s="52"/>
      <c r="HSZ4" s="52"/>
      <c r="HTA4" s="52"/>
      <c r="HTB4" s="52"/>
      <c r="HTC4" s="52"/>
      <c r="HTD4" s="52"/>
      <c r="HTE4" s="52"/>
      <c r="HTF4" s="52"/>
      <c r="HTG4" s="52"/>
      <c r="HTH4" s="52"/>
      <c r="HTI4" s="52"/>
      <c r="HTJ4" s="52"/>
      <c r="HTK4" s="52"/>
      <c r="HTL4" s="52"/>
      <c r="HTM4" s="52"/>
      <c r="HTN4" s="52"/>
      <c r="HTO4" s="52"/>
      <c r="HTP4" s="52"/>
      <c r="HTQ4" s="52"/>
      <c r="HTR4" s="52"/>
      <c r="HTS4" s="52"/>
      <c r="HTT4" s="52"/>
      <c r="HTU4" s="52"/>
      <c r="HTV4" s="52"/>
      <c r="HTW4" s="52"/>
      <c r="HTX4" s="52"/>
      <c r="HTY4" s="52"/>
      <c r="HTZ4" s="52"/>
      <c r="HUA4" s="52"/>
      <c r="HUB4" s="52"/>
      <c r="HUC4" s="52"/>
      <c r="HUD4" s="52"/>
      <c r="HUE4" s="52"/>
      <c r="HUF4" s="52"/>
      <c r="HUG4" s="52"/>
      <c r="HUH4" s="52"/>
      <c r="HUI4" s="52"/>
      <c r="HUJ4" s="52"/>
      <c r="HUK4" s="52"/>
      <c r="HUL4" s="52"/>
      <c r="HUM4" s="52"/>
      <c r="HUN4" s="52"/>
      <c r="HUO4" s="52"/>
      <c r="HUP4" s="52"/>
      <c r="HUQ4" s="52"/>
      <c r="HUR4" s="52"/>
      <c r="HUS4" s="52"/>
      <c r="HUT4" s="52"/>
      <c r="HUU4" s="52"/>
      <c r="HUV4" s="52"/>
      <c r="HUW4" s="52"/>
      <c r="HUX4" s="52"/>
      <c r="HUY4" s="52"/>
      <c r="HUZ4" s="52"/>
      <c r="HVA4" s="52"/>
      <c r="HVB4" s="52"/>
      <c r="HVC4" s="52"/>
      <c r="HVD4" s="52"/>
      <c r="HVE4" s="52"/>
      <c r="HVF4" s="52"/>
      <c r="HVG4" s="52"/>
      <c r="HVH4" s="52"/>
      <c r="HVI4" s="52"/>
      <c r="HVJ4" s="52"/>
      <c r="HVK4" s="52"/>
      <c r="HVL4" s="52"/>
      <c r="HVM4" s="52"/>
      <c r="HVN4" s="52"/>
      <c r="HVO4" s="52"/>
      <c r="HVP4" s="52"/>
      <c r="HVQ4" s="52"/>
      <c r="HVR4" s="52"/>
      <c r="HVS4" s="52"/>
      <c r="HVT4" s="52"/>
      <c r="HVU4" s="52"/>
      <c r="HVV4" s="52"/>
      <c r="HVW4" s="52"/>
      <c r="HVX4" s="52"/>
      <c r="HVY4" s="52"/>
      <c r="HVZ4" s="52"/>
      <c r="HWA4" s="52"/>
      <c r="HWB4" s="52"/>
      <c r="HWC4" s="52"/>
      <c r="HWD4" s="52"/>
      <c r="HWE4" s="52"/>
      <c r="HWF4" s="52"/>
      <c r="HWG4" s="52"/>
      <c r="HWH4" s="52"/>
      <c r="HWI4" s="52"/>
      <c r="HWJ4" s="52"/>
      <c r="HWK4" s="52"/>
      <c r="HWL4" s="52"/>
      <c r="HWM4" s="52"/>
      <c r="HWN4" s="52"/>
      <c r="HWO4" s="52"/>
      <c r="HWP4" s="52"/>
      <c r="HWQ4" s="52"/>
      <c r="HWR4" s="52"/>
      <c r="HWS4" s="52"/>
      <c r="HWT4" s="52"/>
      <c r="HWU4" s="52"/>
      <c r="HWV4" s="52"/>
      <c r="HWW4" s="52"/>
      <c r="HWX4" s="52"/>
      <c r="HWY4" s="52"/>
      <c r="HWZ4" s="52"/>
      <c r="HXA4" s="52"/>
      <c r="HXB4" s="52"/>
      <c r="HXC4" s="52"/>
      <c r="HXD4" s="52"/>
      <c r="HXE4" s="52"/>
      <c r="HXF4" s="52"/>
      <c r="HXG4" s="52"/>
      <c r="HXH4" s="52"/>
      <c r="HXI4" s="52"/>
      <c r="HXJ4" s="52"/>
      <c r="HXK4" s="52"/>
      <c r="HXL4" s="52"/>
      <c r="HXM4" s="52"/>
      <c r="HXN4" s="52"/>
      <c r="HXO4" s="52"/>
      <c r="HXP4" s="52"/>
      <c r="HXQ4" s="52"/>
      <c r="HXR4" s="52"/>
      <c r="HXS4" s="52"/>
      <c r="HXT4" s="52"/>
      <c r="HXU4" s="52"/>
      <c r="HXV4" s="52"/>
      <c r="HXW4" s="52"/>
      <c r="HXX4" s="52"/>
      <c r="HXY4" s="52"/>
      <c r="HXZ4" s="52"/>
      <c r="HYA4" s="52"/>
      <c r="HYB4" s="52"/>
      <c r="HYC4" s="52"/>
      <c r="HYD4" s="52"/>
      <c r="HYE4" s="52"/>
      <c r="HYF4" s="52"/>
      <c r="HYG4" s="52"/>
      <c r="HYH4" s="52"/>
      <c r="HYI4" s="52"/>
      <c r="HYJ4" s="52"/>
      <c r="HYK4" s="52"/>
      <c r="HYL4" s="52"/>
      <c r="HYM4" s="52"/>
      <c r="HYN4" s="52"/>
      <c r="HYO4" s="52"/>
      <c r="HYP4" s="52"/>
      <c r="HYQ4" s="52"/>
      <c r="HYR4" s="52"/>
      <c r="HYS4" s="52"/>
      <c r="HYT4" s="52"/>
      <c r="HYU4" s="52"/>
      <c r="HYV4" s="52"/>
      <c r="HYW4" s="52"/>
      <c r="HYX4" s="52"/>
      <c r="HYY4" s="52"/>
      <c r="HYZ4" s="52"/>
      <c r="HZA4" s="52"/>
      <c r="HZB4" s="52"/>
      <c r="HZC4" s="52"/>
      <c r="HZD4" s="52"/>
      <c r="HZE4" s="52"/>
      <c r="HZF4" s="52"/>
      <c r="HZG4" s="52"/>
      <c r="HZH4" s="52"/>
      <c r="HZI4" s="52"/>
      <c r="HZJ4" s="52"/>
      <c r="HZK4" s="52"/>
      <c r="HZL4" s="52"/>
      <c r="HZM4" s="52"/>
      <c r="HZN4" s="52"/>
      <c r="HZO4" s="52"/>
      <c r="HZP4" s="52"/>
      <c r="HZQ4" s="52"/>
      <c r="HZR4" s="52"/>
      <c r="HZS4" s="52"/>
      <c r="HZT4" s="52"/>
      <c r="HZU4" s="52"/>
      <c r="HZV4" s="52"/>
      <c r="HZW4" s="52"/>
      <c r="HZX4" s="52"/>
      <c r="HZY4" s="52"/>
      <c r="HZZ4" s="52"/>
      <c r="IAA4" s="52"/>
      <c r="IAB4" s="52"/>
      <c r="IAC4" s="52"/>
      <c r="IAD4" s="52"/>
      <c r="IAE4" s="52"/>
      <c r="IAF4" s="52"/>
      <c r="IAG4" s="52"/>
      <c r="IAH4" s="52"/>
      <c r="IAI4" s="52"/>
      <c r="IAJ4" s="52"/>
      <c r="IAK4" s="52"/>
      <c r="IAL4" s="52"/>
      <c r="IAM4" s="52"/>
      <c r="IAN4" s="52"/>
      <c r="IAO4" s="52"/>
      <c r="IAP4" s="52"/>
      <c r="IAQ4" s="52"/>
      <c r="IAR4" s="52"/>
      <c r="IAS4" s="52"/>
      <c r="IAT4" s="52"/>
      <c r="IAU4" s="52"/>
      <c r="IAV4" s="52"/>
      <c r="IAW4" s="52"/>
      <c r="IAX4" s="52"/>
      <c r="IAY4" s="52"/>
      <c r="IAZ4" s="52"/>
      <c r="IBA4" s="52"/>
      <c r="IBB4" s="52"/>
      <c r="IBC4" s="52"/>
      <c r="IBD4" s="52"/>
      <c r="IBE4" s="52"/>
      <c r="IBF4" s="52"/>
      <c r="IBG4" s="52"/>
      <c r="IBH4" s="52"/>
      <c r="IBI4" s="52"/>
      <c r="IBJ4" s="52"/>
      <c r="IBK4" s="52"/>
      <c r="IBL4" s="52"/>
      <c r="IBM4" s="52"/>
      <c r="IBN4" s="52"/>
      <c r="IBO4" s="52"/>
      <c r="IBP4" s="52"/>
      <c r="IBQ4" s="52"/>
      <c r="IBR4" s="52"/>
      <c r="IBS4" s="52"/>
      <c r="IBT4" s="52"/>
      <c r="IBU4" s="52"/>
      <c r="IBV4" s="52"/>
      <c r="IBW4" s="52"/>
      <c r="IBX4" s="52"/>
      <c r="IBY4" s="52"/>
      <c r="IBZ4" s="52"/>
      <c r="ICA4" s="52"/>
      <c r="ICB4" s="52"/>
      <c r="ICC4" s="52"/>
      <c r="ICD4" s="52"/>
      <c r="ICE4" s="52"/>
      <c r="ICF4" s="52"/>
      <c r="ICG4" s="52"/>
      <c r="ICH4" s="52"/>
      <c r="ICI4" s="52"/>
      <c r="ICJ4" s="52"/>
      <c r="ICK4" s="52"/>
      <c r="ICL4" s="52"/>
      <c r="ICM4" s="52"/>
      <c r="ICN4" s="52"/>
      <c r="ICO4" s="52"/>
      <c r="ICP4" s="52"/>
      <c r="ICQ4" s="52"/>
      <c r="ICR4" s="52"/>
      <c r="ICS4" s="52"/>
      <c r="ICT4" s="52"/>
      <c r="ICU4" s="52"/>
      <c r="ICV4" s="52"/>
      <c r="ICW4" s="52"/>
      <c r="ICX4" s="52"/>
      <c r="ICY4" s="52"/>
      <c r="ICZ4" s="52"/>
      <c r="IDA4" s="52"/>
      <c r="IDB4" s="52"/>
      <c r="IDC4" s="52"/>
      <c r="IDD4" s="52"/>
      <c r="IDE4" s="52"/>
      <c r="IDF4" s="52"/>
      <c r="IDG4" s="52"/>
      <c r="IDH4" s="52"/>
      <c r="IDI4" s="52"/>
      <c r="IDJ4" s="52"/>
      <c r="IDK4" s="52"/>
      <c r="IDL4" s="52"/>
      <c r="IDM4" s="52"/>
      <c r="IDN4" s="52"/>
      <c r="IDO4" s="52"/>
      <c r="IDP4" s="52"/>
      <c r="IDQ4" s="52"/>
      <c r="IDR4" s="52"/>
      <c r="IDS4" s="52"/>
      <c r="IDT4" s="52"/>
      <c r="IDU4" s="52"/>
      <c r="IDV4" s="52"/>
      <c r="IDW4" s="52"/>
      <c r="IDX4" s="52"/>
      <c r="IDY4" s="52"/>
      <c r="IDZ4" s="52"/>
      <c r="IEA4" s="52"/>
      <c r="IEB4" s="52"/>
      <c r="IEC4" s="52"/>
      <c r="IED4" s="52"/>
      <c r="IEE4" s="52"/>
      <c r="IEF4" s="52"/>
      <c r="IEG4" s="52"/>
      <c r="IEH4" s="52"/>
      <c r="IEI4" s="52"/>
      <c r="IEJ4" s="52"/>
      <c r="IEK4" s="52"/>
      <c r="IEL4" s="52"/>
      <c r="IEM4" s="52"/>
      <c r="IEN4" s="52"/>
      <c r="IEO4" s="52"/>
      <c r="IEP4" s="52"/>
      <c r="IEQ4" s="52"/>
      <c r="IER4" s="52"/>
      <c r="IES4" s="52"/>
      <c r="IET4" s="52"/>
      <c r="IEU4" s="52"/>
      <c r="IEV4" s="52"/>
      <c r="IEW4" s="52"/>
      <c r="IEX4" s="52"/>
      <c r="IEY4" s="52"/>
      <c r="IEZ4" s="52"/>
      <c r="IFA4" s="52"/>
      <c r="IFB4" s="52"/>
      <c r="IFC4" s="52"/>
      <c r="IFD4" s="52"/>
      <c r="IFE4" s="52"/>
      <c r="IFF4" s="52"/>
      <c r="IFG4" s="52"/>
      <c r="IFH4" s="52"/>
      <c r="IFI4" s="52"/>
      <c r="IFJ4" s="52"/>
      <c r="IFK4" s="52"/>
      <c r="IFL4" s="52"/>
      <c r="IFM4" s="52"/>
      <c r="IFN4" s="52"/>
      <c r="IFO4" s="52"/>
      <c r="IFP4" s="52"/>
      <c r="IFQ4" s="52"/>
      <c r="IFR4" s="52"/>
      <c r="IFS4" s="52"/>
      <c r="IFT4" s="52"/>
      <c r="IFU4" s="52"/>
      <c r="IFV4" s="52"/>
      <c r="IFW4" s="52"/>
      <c r="IFX4" s="52"/>
      <c r="IFY4" s="52"/>
      <c r="IFZ4" s="52"/>
      <c r="IGA4" s="52"/>
      <c r="IGB4" s="52"/>
      <c r="IGC4" s="52"/>
      <c r="IGD4" s="52"/>
      <c r="IGE4" s="52"/>
      <c r="IGF4" s="52"/>
      <c r="IGG4" s="52"/>
      <c r="IGH4" s="52"/>
      <c r="IGI4" s="52"/>
      <c r="IGJ4" s="52"/>
      <c r="IGK4" s="52"/>
      <c r="IGL4" s="52"/>
      <c r="IGM4" s="52"/>
      <c r="IGN4" s="52"/>
      <c r="IGO4" s="52"/>
      <c r="IGP4" s="52"/>
      <c r="IGQ4" s="52"/>
      <c r="IGR4" s="52"/>
      <c r="IGS4" s="52"/>
      <c r="IGT4" s="52"/>
      <c r="IGU4" s="52"/>
      <c r="IGV4" s="52"/>
      <c r="IGW4" s="52"/>
      <c r="IGX4" s="52"/>
      <c r="IGY4" s="52"/>
      <c r="IGZ4" s="52"/>
      <c r="IHA4" s="52"/>
      <c r="IHB4" s="52"/>
      <c r="IHC4" s="52"/>
      <c r="IHD4" s="52"/>
      <c r="IHE4" s="52"/>
      <c r="IHF4" s="52"/>
      <c r="IHG4" s="52"/>
      <c r="IHH4" s="52"/>
      <c r="IHI4" s="52"/>
      <c r="IHJ4" s="52"/>
      <c r="IHK4" s="52"/>
      <c r="IHL4" s="52"/>
      <c r="IHM4" s="52"/>
      <c r="IHN4" s="52"/>
      <c r="IHO4" s="52"/>
      <c r="IHP4" s="52"/>
      <c r="IHQ4" s="52"/>
      <c r="IHR4" s="52"/>
      <c r="IHS4" s="52"/>
      <c r="IHT4" s="52"/>
      <c r="IHU4" s="52"/>
      <c r="IHV4" s="52"/>
      <c r="IHW4" s="52"/>
      <c r="IHX4" s="52"/>
      <c r="IHY4" s="52"/>
      <c r="IHZ4" s="52"/>
      <c r="IIA4" s="52"/>
      <c r="IIB4" s="52"/>
      <c r="IIC4" s="52"/>
      <c r="IID4" s="52"/>
      <c r="IIE4" s="52"/>
      <c r="IIF4" s="52"/>
      <c r="IIG4" s="52"/>
      <c r="IIH4" s="52"/>
      <c r="III4" s="52"/>
      <c r="IIJ4" s="52"/>
      <c r="IIK4" s="52"/>
      <c r="IIL4" s="52"/>
      <c r="IIM4" s="52"/>
      <c r="IIN4" s="52"/>
      <c r="IIO4" s="52"/>
      <c r="IIP4" s="52"/>
      <c r="IIQ4" s="52"/>
      <c r="IIR4" s="52"/>
      <c r="IIS4" s="52"/>
      <c r="IIT4" s="52"/>
      <c r="IIU4" s="52"/>
      <c r="IIV4" s="52"/>
      <c r="IIW4" s="52"/>
      <c r="IIX4" s="52"/>
      <c r="IIY4" s="52"/>
      <c r="IIZ4" s="52"/>
      <c r="IJA4" s="52"/>
      <c r="IJB4" s="52"/>
      <c r="IJC4" s="52"/>
      <c r="IJD4" s="52"/>
      <c r="IJE4" s="52"/>
      <c r="IJF4" s="52"/>
      <c r="IJG4" s="52"/>
      <c r="IJH4" s="52"/>
      <c r="IJI4" s="52"/>
      <c r="IJJ4" s="52"/>
      <c r="IJK4" s="52"/>
      <c r="IJL4" s="52"/>
      <c r="IJM4" s="52"/>
      <c r="IJN4" s="52"/>
      <c r="IJO4" s="52"/>
      <c r="IJP4" s="52"/>
      <c r="IJQ4" s="52"/>
      <c r="IJR4" s="52"/>
      <c r="IJS4" s="52"/>
      <c r="IJT4" s="52"/>
      <c r="IJU4" s="52"/>
      <c r="IJV4" s="52"/>
      <c r="IJW4" s="52"/>
      <c r="IJX4" s="52"/>
      <c r="IJY4" s="52"/>
      <c r="IJZ4" s="52"/>
      <c r="IKA4" s="52"/>
      <c r="IKB4" s="52"/>
      <c r="IKC4" s="52"/>
      <c r="IKD4" s="52"/>
      <c r="IKE4" s="52"/>
      <c r="IKF4" s="52"/>
      <c r="IKG4" s="52"/>
      <c r="IKH4" s="52"/>
      <c r="IKI4" s="52"/>
      <c r="IKJ4" s="52"/>
      <c r="IKK4" s="52"/>
      <c r="IKL4" s="52"/>
      <c r="IKM4" s="52"/>
      <c r="IKN4" s="52"/>
      <c r="IKO4" s="52"/>
      <c r="IKP4" s="52"/>
      <c r="IKQ4" s="52"/>
      <c r="IKR4" s="52"/>
      <c r="IKS4" s="52"/>
      <c r="IKT4" s="52"/>
      <c r="IKU4" s="52"/>
      <c r="IKV4" s="52"/>
      <c r="IKW4" s="52"/>
      <c r="IKX4" s="52"/>
      <c r="IKY4" s="52"/>
      <c r="IKZ4" s="52"/>
      <c r="ILA4" s="52"/>
      <c r="ILB4" s="52"/>
      <c r="ILC4" s="52"/>
      <c r="ILD4" s="52"/>
      <c r="ILE4" s="52"/>
      <c r="ILF4" s="52"/>
      <c r="ILG4" s="52"/>
      <c r="ILH4" s="52"/>
      <c r="ILI4" s="52"/>
      <c r="ILJ4" s="52"/>
      <c r="ILK4" s="52"/>
      <c r="ILL4" s="52"/>
      <c r="ILM4" s="52"/>
      <c r="ILN4" s="52"/>
      <c r="ILO4" s="52"/>
      <c r="ILP4" s="52"/>
      <c r="ILQ4" s="52"/>
      <c r="ILR4" s="52"/>
      <c r="ILS4" s="52"/>
      <c r="ILT4" s="52"/>
      <c r="ILU4" s="52"/>
      <c r="ILV4" s="52"/>
      <c r="ILW4" s="52"/>
      <c r="ILX4" s="52"/>
      <c r="ILY4" s="52"/>
      <c r="ILZ4" s="52"/>
      <c r="IMA4" s="52"/>
      <c r="IMB4" s="52"/>
      <c r="IMC4" s="52"/>
      <c r="IMD4" s="52"/>
      <c r="IME4" s="52"/>
      <c r="IMF4" s="52"/>
      <c r="IMG4" s="52"/>
      <c r="IMH4" s="52"/>
      <c r="IMI4" s="52"/>
      <c r="IMJ4" s="52"/>
      <c r="IMK4" s="52"/>
      <c r="IML4" s="52"/>
      <c r="IMM4" s="52"/>
      <c r="IMN4" s="52"/>
      <c r="IMO4" s="52"/>
      <c r="IMP4" s="52"/>
      <c r="IMQ4" s="52"/>
      <c r="IMR4" s="52"/>
      <c r="IMS4" s="52"/>
      <c r="IMT4" s="52"/>
      <c r="IMU4" s="52"/>
      <c r="IMV4" s="52"/>
      <c r="IMW4" s="52"/>
      <c r="IMX4" s="52"/>
      <c r="IMY4" s="52"/>
      <c r="IMZ4" s="52"/>
      <c r="INA4" s="52"/>
      <c r="INB4" s="52"/>
      <c r="INC4" s="52"/>
      <c r="IND4" s="52"/>
      <c r="INE4" s="52"/>
      <c r="INF4" s="52"/>
      <c r="ING4" s="52"/>
      <c r="INH4" s="52"/>
      <c r="INI4" s="52"/>
      <c r="INJ4" s="52"/>
      <c r="INK4" s="52"/>
      <c r="INL4" s="52"/>
      <c r="INM4" s="52"/>
      <c r="INN4" s="52"/>
      <c r="INO4" s="52"/>
      <c r="INP4" s="52"/>
      <c r="INQ4" s="52"/>
      <c r="INR4" s="52"/>
      <c r="INS4" s="52"/>
      <c r="INT4" s="52"/>
      <c r="INU4" s="52"/>
      <c r="INV4" s="52"/>
      <c r="INW4" s="52"/>
      <c r="INX4" s="52"/>
      <c r="INY4" s="52"/>
      <c r="INZ4" s="52"/>
      <c r="IOA4" s="52"/>
      <c r="IOB4" s="52"/>
      <c r="IOC4" s="52"/>
      <c r="IOD4" s="52"/>
      <c r="IOE4" s="52"/>
      <c r="IOF4" s="52"/>
      <c r="IOG4" s="52"/>
      <c r="IOH4" s="52"/>
      <c r="IOI4" s="52"/>
      <c r="IOJ4" s="52"/>
      <c r="IOK4" s="52"/>
      <c r="IOL4" s="52"/>
      <c r="IOM4" s="52"/>
      <c r="ION4" s="52"/>
      <c r="IOO4" s="52"/>
      <c r="IOP4" s="52"/>
      <c r="IOQ4" s="52"/>
      <c r="IOR4" s="52"/>
      <c r="IOS4" s="52"/>
      <c r="IOT4" s="52"/>
      <c r="IOU4" s="52"/>
      <c r="IOV4" s="52"/>
      <c r="IOW4" s="52"/>
      <c r="IOX4" s="52"/>
      <c r="IOY4" s="52"/>
      <c r="IOZ4" s="52"/>
      <c r="IPA4" s="52"/>
      <c r="IPB4" s="52"/>
      <c r="IPC4" s="52"/>
      <c r="IPD4" s="52"/>
      <c r="IPE4" s="52"/>
      <c r="IPF4" s="52"/>
      <c r="IPG4" s="52"/>
      <c r="IPH4" s="52"/>
      <c r="IPI4" s="52"/>
      <c r="IPJ4" s="52"/>
      <c r="IPK4" s="52"/>
      <c r="IPL4" s="52"/>
      <c r="IPM4" s="52"/>
      <c r="IPN4" s="52"/>
      <c r="IPO4" s="52"/>
      <c r="IPP4" s="52"/>
      <c r="IPQ4" s="52"/>
      <c r="IPR4" s="52"/>
      <c r="IPS4" s="52"/>
      <c r="IPT4" s="52"/>
      <c r="IPU4" s="52"/>
      <c r="IPV4" s="52"/>
      <c r="IPW4" s="52"/>
      <c r="IPX4" s="52"/>
      <c r="IPY4" s="52"/>
      <c r="IPZ4" s="52"/>
      <c r="IQA4" s="52"/>
      <c r="IQB4" s="52"/>
      <c r="IQC4" s="52"/>
      <c r="IQD4" s="52"/>
      <c r="IQE4" s="52"/>
      <c r="IQF4" s="52"/>
      <c r="IQG4" s="52"/>
      <c r="IQH4" s="52"/>
      <c r="IQI4" s="52"/>
      <c r="IQJ4" s="52"/>
      <c r="IQK4" s="52"/>
      <c r="IQL4" s="52"/>
      <c r="IQM4" s="52"/>
      <c r="IQN4" s="52"/>
      <c r="IQO4" s="52"/>
      <c r="IQP4" s="52"/>
      <c r="IQQ4" s="52"/>
      <c r="IQR4" s="52"/>
      <c r="IQS4" s="52"/>
      <c r="IQT4" s="52"/>
      <c r="IQU4" s="52"/>
      <c r="IQV4" s="52"/>
      <c r="IQW4" s="52"/>
      <c r="IQX4" s="52"/>
      <c r="IQY4" s="52"/>
      <c r="IQZ4" s="52"/>
      <c r="IRA4" s="52"/>
      <c r="IRB4" s="52"/>
      <c r="IRC4" s="52"/>
      <c r="IRD4" s="52"/>
      <c r="IRE4" s="52"/>
      <c r="IRF4" s="52"/>
      <c r="IRG4" s="52"/>
      <c r="IRH4" s="52"/>
      <c r="IRI4" s="52"/>
      <c r="IRJ4" s="52"/>
      <c r="IRK4" s="52"/>
      <c r="IRL4" s="52"/>
      <c r="IRM4" s="52"/>
      <c r="IRN4" s="52"/>
      <c r="IRO4" s="52"/>
      <c r="IRP4" s="52"/>
      <c r="IRQ4" s="52"/>
      <c r="IRR4" s="52"/>
      <c r="IRS4" s="52"/>
      <c r="IRT4" s="52"/>
      <c r="IRU4" s="52"/>
      <c r="IRV4" s="52"/>
      <c r="IRW4" s="52"/>
      <c r="IRX4" s="52"/>
      <c r="IRY4" s="52"/>
      <c r="IRZ4" s="52"/>
      <c r="ISA4" s="52"/>
      <c r="ISB4" s="52"/>
      <c r="ISC4" s="52"/>
      <c r="ISD4" s="52"/>
      <c r="ISE4" s="52"/>
      <c r="ISF4" s="52"/>
      <c r="ISG4" s="52"/>
      <c r="ISH4" s="52"/>
      <c r="ISI4" s="52"/>
      <c r="ISJ4" s="52"/>
      <c r="ISK4" s="52"/>
      <c r="ISL4" s="52"/>
      <c r="ISM4" s="52"/>
      <c r="ISN4" s="52"/>
      <c r="ISO4" s="52"/>
      <c r="ISP4" s="52"/>
      <c r="ISQ4" s="52"/>
      <c r="ISR4" s="52"/>
      <c r="ISS4" s="52"/>
      <c r="IST4" s="52"/>
      <c r="ISU4" s="52"/>
      <c r="ISV4" s="52"/>
      <c r="ISW4" s="52"/>
      <c r="ISX4" s="52"/>
      <c r="ISY4" s="52"/>
      <c r="ISZ4" s="52"/>
      <c r="ITA4" s="52"/>
      <c r="ITB4" s="52"/>
      <c r="ITC4" s="52"/>
      <c r="ITD4" s="52"/>
      <c r="ITE4" s="52"/>
      <c r="ITF4" s="52"/>
      <c r="ITG4" s="52"/>
      <c r="ITH4" s="52"/>
      <c r="ITI4" s="52"/>
      <c r="ITJ4" s="52"/>
      <c r="ITK4" s="52"/>
      <c r="ITL4" s="52"/>
      <c r="ITM4" s="52"/>
      <c r="ITN4" s="52"/>
      <c r="ITO4" s="52"/>
      <c r="ITP4" s="52"/>
      <c r="ITQ4" s="52"/>
      <c r="ITR4" s="52"/>
      <c r="ITS4" s="52"/>
      <c r="ITT4" s="52"/>
      <c r="ITU4" s="52"/>
      <c r="ITV4" s="52"/>
      <c r="ITW4" s="52"/>
      <c r="ITX4" s="52"/>
      <c r="ITY4" s="52"/>
      <c r="ITZ4" s="52"/>
      <c r="IUA4" s="52"/>
      <c r="IUB4" s="52"/>
      <c r="IUC4" s="52"/>
      <c r="IUD4" s="52"/>
      <c r="IUE4" s="52"/>
      <c r="IUF4" s="52"/>
      <c r="IUG4" s="52"/>
      <c r="IUH4" s="52"/>
      <c r="IUI4" s="52"/>
      <c r="IUJ4" s="52"/>
      <c r="IUK4" s="52"/>
      <c r="IUL4" s="52"/>
      <c r="IUM4" s="52"/>
      <c r="IUN4" s="52"/>
      <c r="IUO4" s="52"/>
      <c r="IUP4" s="52"/>
      <c r="IUQ4" s="52"/>
      <c r="IUR4" s="52"/>
      <c r="IUS4" s="52"/>
      <c r="IUT4" s="52"/>
      <c r="IUU4" s="52"/>
      <c r="IUV4" s="52"/>
      <c r="IUW4" s="52"/>
      <c r="IUX4" s="52"/>
      <c r="IUY4" s="52"/>
      <c r="IUZ4" s="52"/>
      <c r="IVA4" s="52"/>
      <c r="IVB4" s="52"/>
      <c r="IVC4" s="52"/>
      <c r="IVD4" s="52"/>
      <c r="IVE4" s="52"/>
      <c r="IVF4" s="52"/>
      <c r="IVG4" s="52"/>
      <c r="IVH4" s="52"/>
      <c r="IVI4" s="52"/>
      <c r="IVJ4" s="52"/>
      <c r="IVK4" s="52"/>
      <c r="IVL4" s="52"/>
      <c r="IVM4" s="52"/>
      <c r="IVN4" s="52"/>
      <c r="IVO4" s="52"/>
      <c r="IVP4" s="52"/>
      <c r="IVQ4" s="52"/>
      <c r="IVR4" s="52"/>
      <c r="IVS4" s="52"/>
      <c r="IVT4" s="52"/>
      <c r="IVU4" s="52"/>
      <c r="IVV4" s="52"/>
      <c r="IVW4" s="52"/>
      <c r="IVX4" s="52"/>
      <c r="IVY4" s="52"/>
      <c r="IVZ4" s="52"/>
      <c r="IWA4" s="52"/>
      <c r="IWB4" s="52"/>
      <c r="IWC4" s="52"/>
      <c r="IWD4" s="52"/>
      <c r="IWE4" s="52"/>
      <c r="IWF4" s="52"/>
      <c r="IWG4" s="52"/>
      <c r="IWH4" s="52"/>
      <c r="IWI4" s="52"/>
      <c r="IWJ4" s="52"/>
      <c r="IWK4" s="52"/>
      <c r="IWL4" s="52"/>
      <c r="IWM4" s="52"/>
      <c r="IWN4" s="52"/>
      <c r="IWO4" s="52"/>
      <c r="IWP4" s="52"/>
      <c r="IWQ4" s="52"/>
      <c r="IWR4" s="52"/>
      <c r="IWS4" s="52"/>
      <c r="IWT4" s="52"/>
      <c r="IWU4" s="52"/>
      <c r="IWV4" s="52"/>
      <c r="IWW4" s="52"/>
      <c r="IWX4" s="52"/>
      <c r="IWY4" s="52"/>
      <c r="IWZ4" s="52"/>
      <c r="IXA4" s="52"/>
      <c r="IXB4" s="52"/>
      <c r="IXC4" s="52"/>
      <c r="IXD4" s="52"/>
      <c r="IXE4" s="52"/>
      <c r="IXF4" s="52"/>
      <c r="IXG4" s="52"/>
      <c r="IXH4" s="52"/>
      <c r="IXI4" s="52"/>
      <c r="IXJ4" s="52"/>
      <c r="IXK4" s="52"/>
      <c r="IXL4" s="52"/>
      <c r="IXM4" s="52"/>
      <c r="IXN4" s="52"/>
      <c r="IXO4" s="52"/>
      <c r="IXP4" s="52"/>
      <c r="IXQ4" s="52"/>
      <c r="IXR4" s="52"/>
      <c r="IXS4" s="52"/>
      <c r="IXT4" s="52"/>
      <c r="IXU4" s="52"/>
      <c r="IXV4" s="52"/>
      <c r="IXW4" s="52"/>
      <c r="IXX4" s="52"/>
      <c r="IXY4" s="52"/>
      <c r="IXZ4" s="52"/>
      <c r="IYA4" s="52"/>
      <c r="IYB4" s="52"/>
      <c r="IYC4" s="52"/>
      <c r="IYD4" s="52"/>
      <c r="IYE4" s="52"/>
      <c r="IYF4" s="52"/>
      <c r="IYG4" s="52"/>
      <c r="IYH4" s="52"/>
      <c r="IYI4" s="52"/>
      <c r="IYJ4" s="52"/>
      <c r="IYK4" s="52"/>
      <c r="IYL4" s="52"/>
      <c r="IYM4" s="52"/>
      <c r="IYN4" s="52"/>
      <c r="IYO4" s="52"/>
      <c r="IYP4" s="52"/>
      <c r="IYQ4" s="52"/>
      <c r="IYR4" s="52"/>
      <c r="IYS4" s="52"/>
      <c r="IYT4" s="52"/>
      <c r="IYU4" s="52"/>
      <c r="IYV4" s="52"/>
      <c r="IYW4" s="52"/>
      <c r="IYX4" s="52"/>
      <c r="IYY4" s="52"/>
      <c r="IYZ4" s="52"/>
      <c r="IZA4" s="52"/>
      <c r="IZB4" s="52"/>
      <c r="IZC4" s="52"/>
      <c r="IZD4" s="52"/>
      <c r="IZE4" s="52"/>
      <c r="IZF4" s="52"/>
      <c r="IZG4" s="52"/>
      <c r="IZH4" s="52"/>
      <c r="IZI4" s="52"/>
      <c r="IZJ4" s="52"/>
      <c r="IZK4" s="52"/>
      <c r="IZL4" s="52"/>
      <c r="IZM4" s="52"/>
      <c r="IZN4" s="52"/>
      <c r="IZO4" s="52"/>
      <c r="IZP4" s="52"/>
      <c r="IZQ4" s="52"/>
      <c r="IZR4" s="52"/>
      <c r="IZS4" s="52"/>
      <c r="IZT4" s="52"/>
      <c r="IZU4" s="52"/>
      <c r="IZV4" s="52"/>
      <c r="IZW4" s="52"/>
      <c r="IZX4" s="52"/>
      <c r="IZY4" s="52"/>
      <c r="IZZ4" s="52"/>
      <c r="JAA4" s="52"/>
      <c r="JAB4" s="52"/>
      <c r="JAC4" s="52"/>
      <c r="JAD4" s="52"/>
      <c r="JAE4" s="52"/>
      <c r="JAF4" s="52"/>
      <c r="JAG4" s="52"/>
      <c r="JAH4" s="52"/>
      <c r="JAI4" s="52"/>
      <c r="JAJ4" s="52"/>
      <c r="JAK4" s="52"/>
      <c r="JAL4" s="52"/>
      <c r="JAM4" s="52"/>
      <c r="JAN4" s="52"/>
      <c r="JAO4" s="52"/>
      <c r="JAP4" s="52"/>
      <c r="JAQ4" s="52"/>
      <c r="JAR4" s="52"/>
      <c r="JAS4" s="52"/>
      <c r="JAT4" s="52"/>
      <c r="JAU4" s="52"/>
      <c r="JAV4" s="52"/>
      <c r="JAW4" s="52"/>
      <c r="JAX4" s="52"/>
      <c r="JAY4" s="52"/>
      <c r="JAZ4" s="52"/>
      <c r="JBA4" s="52"/>
      <c r="JBB4" s="52"/>
      <c r="JBC4" s="52"/>
      <c r="JBD4" s="52"/>
      <c r="JBE4" s="52"/>
      <c r="JBF4" s="52"/>
      <c r="JBG4" s="52"/>
      <c r="JBH4" s="52"/>
      <c r="JBI4" s="52"/>
      <c r="JBJ4" s="52"/>
      <c r="JBK4" s="52"/>
      <c r="JBL4" s="52"/>
      <c r="JBM4" s="52"/>
      <c r="JBN4" s="52"/>
      <c r="JBO4" s="52"/>
      <c r="JBP4" s="52"/>
      <c r="JBQ4" s="52"/>
      <c r="JBR4" s="52"/>
      <c r="JBS4" s="52"/>
      <c r="JBT4" s="52"/>
      <c r="JBU4" s="52"/>
      <c r="JBV4" s="52"/>
      <c r="JBW4" s="52"/>
      <c r="JBX4" s="52"/>
      <c r="JBY4" s="52"/>
      <c r="JBZ4" s="52"/>
      <c r="JCA4" s="52"/>
      <c r="JCB4" s="52"/>
      <c r="JCC4" s="52"/>
      <c r="JCD4" s="52"/>
      <c r="JCE4" s="52"/>
      <c r="JCF4" s="52"/>
      <c r="JCG4" s="52"/>
      <c r="JCH4" s="52"/>
      <c r="JCI4" s="52"/>
      <c r="JCJ4" s="52"/>
      <c r="JCK4" s="52"/>
      <c r="JCL4" s="52"/>
      <c r="JCM4" s="52"/>
      <c r="JCN4" s="52"/>
      <c r="JCO4" s="52"/>
      <c r="JCP4" s="52"/>
      <c r="JCQ4" s="52"/>
      <c r="JCR4" s="52"/>
      <c r="JCS4" s="52"/>
      <c r="JCT4" s="52"/>
      <c r="JCU4" s="52"/>
      <c r="JCV4" s="52"/>
      <c r="JCW4" s="52"/>
      <c r="JCX4" s="52"/>
      <c r="JCY4" s="52"/>
      <c r="JCZ4" s="52"/>
      <c r="JDA4" s="52"/>
      <c r="JDB4" s="52"/>
      <c r="JDC4" s="52"/>
      <c r="JDD4" s="52"/>
      <c r="JDE4" s="52"/>
      <c r="JDF4" s="52"/>
      <c r="JDG4" s="52"/>
      <c r="JDH4" s="52"/>
      <c r="JDI4" s="52"/>
      <c r="JDJ4" s="52"/>
      <c r="JDK4" s="52"/>
      <c r="JDL4" s="52"/>
      <c r="JDM4" s="52"/>
      <c r="JDN4" s="52"/>
      <c r="JDO4" s="52"/>
      <c r="JDP4" s="52"/>
      <c r="JDQ4" s="52"/>
      <c r="JDR4" s="52"/>
      <c r="JDS4" s="52"/>
      <c r="JDT4" s="52"/>
      <c r="JDU4" s="52"/>
      <c r="JDV4" s="52"/>
      <c r="JDW4" s="52"/>
      <c r="JDX4" s="52"/>
      <c r="JDY4" s="52"/>
      <c r="JDZ4" s="52"/>
      <c r="JEA4" s="52"/>
      <c r="JEB4" s="52"/>
      <c r="JEC4" s="52"/>
      <c r="JED4" s="52"/>
      <c r="JEE4" s="52"/>
      <c r="JEF4" s="52"/>
      <c r="JEG4" s="52"/>
      <c r="JEH4" s="52"/>
      <c r="JEI4" s="52"/>
      <c r="JEJ4" s="52"/>
      <c r="JEK4" s="52"/>
      <c r="JEL4" s="52"/>
      <c r="JEM4" s="52"/>
      <c r="JEN4" s="52"/>
      <c r="JEO4" s="52"/>
      <c r="JEP4" s="52"/>
      <c r="JEQ4" s="52"/>
      <c r="JER4" s="52"/>
      <c r="JES4" s="52"/>
      <c r="JET4" s="52"/>
      <c r="JEU4" s="52"/>
      <c r="JEV4" s="52"/>
      <c r="JEW4" s="52"/>
      <c r="JEX4" s="52"/>
      <c r="JEY4" s="52"/>
      <c r="JEZ4" s="52"/>
      <c r="JFA4" s="52"/>
      <c r="JFB4" s="52"/>
      <c r="JFC4" s="52"/>
      <c r="JFD4" s="52"/>
      <c r="JFE4" s="52"/>
      <c r="JFF4" s="52"/>
      <c r="JFG4" s="52"/>
      <c r="JFH4" s="52"/>
      <c r="JFI4" s="52"/>
      <c r="JFJ4" s="52"/>
      <c r="JFK4" s="52"/>
      <c r="JFL4" s="52"/>
      <c r="JFM4" s="52"/>
      <c r="JFN4" s="52"/>
      <c r="JFO4" s="52"/>
      <c r="JFP4" s="52"/>
      <c r="JFQ4" s="52"/>
      <c r="JFR4" s="52"/>
      <c r="JFS4" s="52"/>
      <c r="JFT4" s="52"/>
      <c r="JFU4" s="52"/>
      <c r="JFV4" s="52"/>
      <c r="JFW4" s="52"/>
      <c r="JFX4" s="52"/>
      <c r="JFY4" s="52"/>
      <c r="JFZ4" s="52"/>
      <c r="JGA4" s="52"/>
      <c r="JGB4" s="52"/>
      <c r="JGC4" s="52"/>
      <c r="JGD4" s="52"/>
      <c r="JGE4" s="52"/>
      <c r="JGF4" s="52"/>
      <c r="JGG4" s="52"/>
      <c r="JGH4" s="52"/>
      <c r="JGI4" s="52"/>
      <c r="JGJ4" s="52"/>
      <c r="JGK4" s="52"/>
      <c r="JGL4" s="52"/>
      <c r="JGM4" s="52"/>
      <c r="JGN4" s="52"/>
      <c r="JGO4" s="52"/>
      <c r="JGP4" s="52"/>
      <c r="JGQ4" s="52"/>
      <c r="JGR4" s="52"/>
      <c r="JGS4" s="52"/>
      <c r="JGT4" s="52"/>
      <c r="JGU4" s="52"/>
      <c r="JGV4" s="52"/>
      <c r="JGW4" s="52"/>
      <c r="JGX4" s="52"/>
      <c r="JGY4" s="52"/>
      <c r="JGZ4" s="52"/>
      <c r="JHA4" s="52"/>
      <c r="JHB4" s="52"/>
      <c r="JHC4" s="52"/>
      <c r="JHD4" s="52"/>
      <c r="JHE4" s="52"/>
      <c r="JHF4" s="52"/>
      <c r="JHG4" s="52"/>
      <c r="JHH4" s="52"/>
      <c r="JHI4" s="52"/>
      <c r="JHJ4" s="52"/>
      <c r="JHK4" s="52"/>
      <c r="JHL4" s="52"/>
      <c r="JHM4" s="52"/>
      <c r="JHN4" s="52"/>
      <c r="JHO4" s="52"/>
      <c r="JHP4" s="52"/>
      <c r="JHQ4" s="52"/>
      <c r="JHR4" s="52"/>
      <c r="JHS4" s="52"/>
      <c r="JHT4" s="52"/>
      <c r="JHU4" s="52"/>
      <c r="JHV4" s="52"/>
      <c r="JHW4" s="52"/>
      <c r="JHX4" s="52"/>
      <c r="JHY4" s="52"/>
      <c r="JHZ4" s="52"/>
      <c r="JIA4" s="52"/>
      <c r="JIB4" s="52"/>
      <c r="JIC4" s="52"/>
      <c r="JID4" s="52"/>
      <c r="JIE4" s="52"/>
      <c r="JIF4" s="52"/>
      <c r="JIG4" s="52"/>
      <c r="JIH4" s="52"/>
      <c r="JII4" s="52"/>
      <c r="JIJ4" s="52"/>
      <c r="JIK4" s="52"/>
      <c r="JIL4" s="52"/>
      <c r="JIM4" s="52"/>
      <c r="JIN4" s="52"/>
      <c r="JIO4" s="52"/>
      <c r="JIP4" s="52"/>
      <c r="JIQ4" s="52"/>
      <c r="JIR4" s="52"/>
      <c r="JIS4" s="52"/>
      <c r="JIT4" s="52"/>
      <c r="JIU4" s="52"/>
      <c r="JIV4" s="52"/>
      <c r="JIW4" s="52"/>
      <c r="JIX4" s="52"/>
      <c r="JIY4" s="52"/>
      <c r="JIZ4" s="52"/>
      <c r="JJA4" s="52"/>
      <c r="JJB4" s="52"/>
      <c r="JJC4" s="52"/>
      <c r="JJD4" s="52"/>
      <c r="JJE4" s="52"/>
      <c r="JJF4" s="52"/>
      <c r="JJG4" s="52"/>
      <c r="JJH4" s="52"/>
      <c r="JJI4" s="52"/>
      <c r="JJJ4" s="52"/>
      <c r="JJK4" s="52"/>
      <c r="JJL4" s="52"/>
      <c r="JJM4" s="52"/>
      <c r="JJN4" s="52"/>
      <c r="JJO4" s="52"/>
      <c r="JJP4" s="52"/>
      <c r="JJQ4" s="52"/>
      <c r="JJR4" s="52"/>
      <c r="JJS4" s="52"/>
      <c r="JJT4" s="52"/>
      <c r="JJU4" s="52"/>
      <c r="JJV4" s="52"/>
      <c r="JJW4" s="52"/>
      <c r="JJX4" s="52"/>
      <c r="JJY4" s="52"/>
      <c r="JJZ4" s="52"/>
      <c r="JKA4" s="52"/>
      <c r="JKB4" s="52"/>
      <c r="JKC4" s="52"/>
      <c r="JKD4" s="52"/>
      <c r="JKE4" s="52"/>
      <c r="JKF4" s="52"/>
      <c r="JKG4" s="52"/>
      <c r="JKH4" s="52"/>
      <c r="JKI4" s="52"/>
      <c r="JKJ4" s="52"/>
      <c r="JKK4" s="52"/>
      <c r="JKL4" s="52"/>
      <c r="JKM4" s="52"/>
      <c r="JKN4" s="52"/>
      <c r="JKO4" s="52"/>
      <c r="JKP4" s="52"/>
      <c r="JKQ4" s="52"/>
      <c r="JKR4" s="52"/>
      <c r="JKS4" s="52"/>
      <c r="JKT4" s="52"/>
      <c r="JKU4" s="52"/>
      <c r="JKV4" s="52"/>
      <c r="JKW4" s="52"/>
      <c r="JKX4" s="52"/>
      <c r="JKY4" s="52"/>
      <c r="JKZ4" s="52"/>
      <c r="JLA4" s="52"/>
      <c r="JLB4" s="52"/>
      <c r="JLC4" s="52"/>
      <c r="JLD4" s="52"/>
      <c r="JLE4" s="52"/>
      <c r="JLF4" s="52"/>
      <c r="JLG4" s="52"/>
      <c r="JLH4" s="52"/>
      <c r="JLI4" s="52"/>
      <c r="JLJ4" s="52"/>
      <c r="JLK4" s="52"/>
      <c r="JLL4" s="52"/>
      <c r="JLM4" s="52"/>
      <c r="JLN4" s="52"/>
      <c r="JLO4" s="52"/>
      <c r="JLP4" s="52"/>
      <c r="JLQ4" s="52"/>
      <c r="JLR4" s="52"/>
      <c r="JLS4" s="52"/>
      <c r="JLT4" s="52"/>
      <c r="JLU4" s="52"/>
      <c r="JLV4" s="52"/>
      <c r="JLW4" s="52"/>
      <c r="JLX4" s="52"/>
      <c r="JLY4" s="52"/>
      <c r="JLZ4" s="52"/>
      <c r="JMA4" s="52"/>
      <c r="JMB4" s="52"/>
      <c r="JMC4" s="52"/>
      <c r="JMD4" s="52"/>
      <c r="JME4" s="52"/>
      <c r="JMF4" s="52"/>
      <c r="JMG4" s="52"/>
      <c r="JMH4" s="52"/>
      <c r="JMI4" s="52"/>
      <c r="JMJ4" s="52"/>
      <c r="JMK4" s="52"/>
      <c r="JML4" s="52"/>
      <c r="JMM4" s="52"/>
      <c r="JMN4" s="52"/>
      <c r="JMO4" s="52"/>
      <c r="JMP4" s="52"/>
      <c r="JMQ4" s="52"/>
      <c r="JMR4" s="52"/>
      <c r="JMS4" s="52"/>
      <c r="JMT4" s="52"/>
      <c r="JMU4" s="52"/>
      <c r="JMV4" s="52"/>
      <c r="JMW4" s="52"/>
      <c r="JMX4" s="52"/>
      <c r="JMY4" s="52"/>
      <c r="JMZ4" s="52"/>
      <c r="JNA4" s="52"/>
      <c r="JNB4" s="52"/>
      <c r="JNC4" s="52"/>
      <c r="JND4" s="52"/>
      <c r="JNE4" s="52"/>
      <c r="JNF4" s="52"/>
      <c r="JNG4" s="52"/>
      <c r="JNH4" s="52"/>
      <c r="JNI4" s="52"/>
      <c r="JNJ4" s="52"/>
      <c r="JNK4" s="52"/>
      <c r="JNL4" s="52"/>
      <c r="JNM4" s="52"/>
      <c r="JNN4" s="52"/>
      <c r="JNO4" s="52"/>
      <c r="JNP4" s="52"/>
      <c r="JNQ4" s="52"/>
      <c r="JNR4" s="52"/>
      <c r="JNS4" s="52"/>
      <c r="JNT4" s="52"/>
      <c r="JNU4" s="52"/>
      <c r="JNV4" s="52"/>
      <c r="JNW4" s="52"/>
      <c r="JNX4" s="52"/>
      <c r="JNY4" s="52"/>
      <c r="JNZ4" s="52"/>
      <c r="JOA4" s="52"/>
      <c r="JOB4" s="52"/>
      <c r="JOC4" s="52"/>
      <c r="JOD4" s="52"/>
      <c r="JOE4" s="52"/>
      <c r="JOF4" s="52"/>
      <c r="JOG4" s="52"/>
      <c r="JOH4" s="52"/>
      <c r="JOI4" s="52"/>
      <c r="JOJ4" s="52"/>
      <c r="JOK4" s="52"/>
      <c r="JOL4" s="52"/>
      <c r="JOM4" s="52"/>
      <c r="JON4" s="52"/>
      <c r="JOO4" s="52"/>
      <c r="JOP4" s="52"/>
      <c r="JOQ4" s="52"/>
      <c r="JOR4" s="52"/>
      <c r="JOS4" s="52"/>
      <c r="JOT4" s="52"/>
      <c r="JOU4" s="52"/>
      <c r="JOV4" s="52"/>
      <c r="JOW4" s="52"/>
      <c r="JOX4" s="52"/>
      <c r="JOY4" s="52"/>
      <c r="JOZ4" s="52"/>
      <c r="JPA4" s="52"/>
      <c r="JPB4" s="52"/>
      <c r="JPC4" s="52"/>
      <c r="JPD4" s="52"/>
      <c r="JPE4" s="52"/>
      <c r="JPF4" s="52"/>
      <c r="JPG4" s="52"/>
      <c r="JPH4" s="52"/>
      <c r="JPI4" s="52"/>
      <c r="JPJ4" s="52"/>
      <c r="JPK4" s="52"/>
      <c r="JPL4" s="52"/>
      <c r="JPM4" s="52"/>
      <c r="JPN4" s="52"/>
      <c r="JPO4" s="52"/>
      <c r="JPP4" s="52"/>
      <c r="JPQ4" s="52"/>
      <c r="JPR4" s="52"/>
      <c r="JPS4" s="52"/>
      <c r="JPT4" s="52"/>
      <c r="JPU4" s="52"/>
      <c r="JPV4" s="52"/>
      <c r="JPW4" s="52"/>
      <c r="JPX4" s="52"/>
      <c r="JPY4" s="52"/>
      <c r="JPZ4" s="52"/>
      <c r="JQA4" s="52"/>
      <c r="JQB4" s="52"/>
      <c r="JQC4" s="52"/>
      <c r="JQD4" s="52"/>
      <c r="JQE4" s="52"/>
      <c r="JQF4" s="52"/>
      <c r="JQG4" s="52"/>
      <c r="JQH4" s="52"/>
      <c r="JQI4" s="52"/>
      <c r="JQJ4" s="52"/>
      <c r="JQK4" s="52"/>
      <c r="JQL4" s="52"/>
      <c r="JQM4" s="52"/>
      <c r="JQN4" s="52"/>
      <c r="JQO4" s="52"/>
      <c r="JQP4" s="52"/>
      <c r="JQQ4" s="52"/>
      <c r="JQR4" s="52"/>
      <c r="JQS4" s="52"/>
      <c r="JQT4" s="52"/>
      <c r="JQU4" s="52"/>
      <c r="JQV4" s="52"/>
      <c r="JQW4" s="52"/>
      <c r="JQX4" s="52"/>
      <c r="JQY4" s="52"/>
      <c r="JQZ4" s="52"/>
      <c r="JRA4" s="52"/>
      <c r="JRB4" s="52"/>
      <c r="JRC4" s="52"/>
      <c r="JRD4" s="52"/>
      <c r="JRE4" s="52"/>
      <c r="JRF4" s="52"/>
      <c r="JRG4" s="52"/>
      <c r="JRH4" s="52"/>
      <c r="JRI4" s="52"/>
      <c r="JRJ4" s="52"/>
      <c r="JRK4" s="52"/>
      <c r="JRL4" s="52"/>
      <c r="JRM4" s="52"/>
      <c r="JRN4" s="52"/>
      <c r="JRO4" s="52"/>
      <c r="JRP4" s="52"/>
      <c r="JRQ4" s="52"/>
      <c r="JRR4" s="52"/>
      <c r="JRS4" s="52"/>
      <c r="JRT4" s="52"/>
      <c r="JRU4" s="52"/>
      <c r="JRV4" s="52"/>
      <c r="JRW4" s="52"/>
      <c r="JRX4" s="52"/>
      <c r="JRY4" s="52"/>
      <c r="JRZ4" s="52"/>
      <c r="JSA4" s="52"/>
      <c r="JSB4" s="52"/>
      <c r="JSC4" s="52"/>
      <c r="JSD4" s="52"/>
      <c r="JSE4" s="52"/>
      <c r="JSF4" s="52"/>
      <c r="JSG4" s="52"/>
      <c r="JSH4" s="52"/>
      <c r="JSI4" s="52"/>
      <c r="JSJ4" s="52"/>
      <c r="JSK4" s="52"/>
      <c r="JSL4" s="52"/>
      <c r="JSM4" s="52"/>
      <c r="JSN4" s="52"/>
      <c r="JSO4" s="52"/>
      <c r="JSP4" s="52"/>
      <c r="JSQ4" s="52"/>
      <c r="JSR4" s="52"/>
      <c r="JSS4" s="52"/>
      <c r="JST4" s="52"/>
      <c r="JSU4" s="52"/>
      <c r="JSV4" s="52"/>
      <c r="JSW4" s="52"/>
      <c r="JSX4" s="52"/>
      <c r="JSY4" s="52"/>
      <c r="JSZ4" s="52"/>
      <c r="JTA4" s="52"/>
      <c r="JTB4" s="52"/>
      <c r="JTC4" s="52"/>
      <c r="JTD4" s="52"/>
      <c r="JTE4" s="52"/>
      <c r="JTF4" s="52"/>
      <c r="JTG4" s="52"/>
      <c r="JTH4" s="52"/>
      <c r="JTI4" s="52"/>
      <c r="JTJ4" s="52"/>
      <c r="JTK4" s="52"/>
      <c r="JTL4" s="52"/>
      <c r="JTM4" s="52"/>
      <c r="JTN4" s="52"/>
      <c r="JTO4" s="52"/>
      <c r="JTP4" s="52"/>
      <c r="JTQ4" s="52"/>
      <c r="JTR4" s="52"/>
      <c r="JTS4" s="52"/>
      <c r="JTT4" s="52"/>
      <c r="JTU4" s="52"/>
      <c r="JTV4" s="52"/>
      <c r="JTW4" s="52"/>
      <c r="JTX4" s="52"/>
      <c r="JTY4" s="52"/>
      <c r="JTZ4" s="52"/>
      <c r="JUA4" s="52"/>
      <c r="JUB4" s="52"/>
      <c r="JUC4" s="52"/>
      <c r="JUD4" s="52"/>
      <c r="JUE4" s="52"/>
      <c r="JUF4" s="52"/>
      <c r="JUG4" s="52"/>
      <c r="JUH4" s="52"/>
      <c r="JUI4" s="52"/>
      <c r="JUJ4" s="52"/>
      <c r="JUK4" s="52"/>
      <c r="JUL4" s="52"/>
      <c r="JUM4" s="52"/>
      <c r="JUN4" s="52"/>
      <c r="JUO4" s="52"/>
      <c r="JUP4" s="52"/>
      <c r="JUQ4" s="52"/>
      <c r="JUR4" s="52"/>
      <c r="JUS4" s="52"/>
      <c r="JUT4" s="52"/>
      <c r="JUU4" s="52"/>
      <c r="JUV4" s="52"/>
      <c r="JUW4" s="52"/>
      <c r="JUX4" s="52"/>
      <c r="JUY4" s="52"/>
      <c r="JUZ4" s="52"/>
      <c r="JVA4" s="52"/>
      <c r="JVB4" s="52"/>
      <c r="JVC4" s="52"/>
      <c r="JVD4" s="52"/>
      <c r="JVE4" s="52"/>
      <c r="JVF4" s="52"/>
      <c r="JVG4" s="52"/>
      <c r="JVH4" s="52"/>
      <c r="JVI4" s="52"/>
      <c r="JVJ4" s="52"/>
      <c r="JVK4" s="52"/>
      <c r="JVL4" s="52"/>
      <c r="JVM4" s="52"/>
      <c r="JVN4" s="52"/>
      <c r="JVO4" s="52"/>
      <c r="JVP4" s="52"/>
      <c r="JVQ4" s="52"/>
      <c r="JVR4" s="52"/>
      <c r="JVS4" s="52"/>
      <c r="JVT4" s="52"/>
      <c r="JVU4" s="52"/>
      <c r="JVV4" s="52"/>
      <c r="JVW4" s="52"/>
      <c r="JVX4" s="52"/>
      <c r="JVY4" s="52"/>
      <c r="JVZ4" s="52"/>
      <c r="JWA4" s="52"/>
      <c r="JWB4" s="52"/>
      <c r="JWC4" s="52"/>
      <c r="JWD4" s="52"/>
      <c r="JWE4" s="52"/>
      <c r="JWF4" s="52"/>
      <c r="JWG4" s="52"/>
      <c r="JWH4" s="52"/>
      <c r="JWI4" s="52"/>
      <c r="JWJ4" s="52"/>
      <c r="JWK4" s="52"/>
      <c r="JWL4" s="52"/>
      <c r="JWM4" s="52"/>
      <c r="JWN4" s="52"/>
      <c r="JWO4" s="52"/>
      <c r="JWP4" s="52"/>
      <c r="JWQ4" s="52"/>
      <c r="JWR4" s="52"/>
      <c r="JWS4" s="52"/>
      <c r="JWT4" s="52"/>
      <c r="JWU4" s="52"/>
      <c r="JWV4" s="52"/>
      <c r="JWW4" s="52"/>
      <c r="JWX4" s="52"/>
      <c r="JWY4" s="52"/>
      <c r="JWZ4" s="52"/>
      <c r="JXA4" s="52"/>
      <c r="JXB4" s="52"/>
      <c r="JXC4" s="52"/>
      <c r="JXD4" s="52"/>
      <c r="JXE4" s="52"/>
      <c r="JXF4" s="52"/>
      <c r="JXG4" s="52"/>
      <c r="JXH4" s="52"/>
      <c r="JXI4" s="52"/>
      <c r="JXJ4" s="52"/>
      <c r="JXK4" s="52"/>
      <c r="JXL4" s="52"/>
      <c r="JXM4" s="52"/>
      <c r="JXN4" s="52"/>
      <c r="JXO4" s="52"/>
      <c r="JXP4" s="52"/>
      <c r="JXQ4" s="52"/>
      <c r="JXR4" s="52"/>
      <c r="JXS4" s="52"/>
      <c r="JXT4" s="52"/>
      <c r="JXU4" s="52"/>
      <c r="JXV4" s="52"/>
      <c r="JXW4" s="52"/>
      <c r="JXX4" s="52"/>
      <c r="JXY4" s="52"/>
      <c r="JXZ4" s="52"/>
      <c r="JYA4" s="52"/>
      <c r="JYB4" s="52"/>
      <c r="JYC4" s="52"/>
      <c r="JYD4" s="52"/>
      <c r="JYE4" s="52"/>
      <c r="JYF4" s="52"/>
      <c r="JYG4" s="52"/>
      <c r="JYH4" s="52"/>
      <c r="JYI4" s="52"/>
      <c r="JYJ4" s="52"/>
      <c r="JYK4" s="52"/>
      <c r="JYL4" s="52"/>
      <c r="JYM4" s="52"/>
      <c r="JYN4" s="52"/>
      <c r="JYO4" s="52"/>
      <c r="JYP4" s="52"/>
      <c r="JYQ4" s="52"/>
      <c r="JYR4" s="52"/>
      <c r="JYS4" s="52"/>
      <c r="JYT4" s="52"/>
      <c r="JYU4" s="52"/>
      <c r="JYV4" s="52"/>
      <c r="JYW4" s="52"/>
      <c r="JYX4" s="52"/>
      <c r="JYY4" s="52"/>
      <c r="JYZ4" s="52"/>
      <c r="JZA4" s="52"/>
      <c r="JZB4" s="52"/>
      <c r="JZC4" s="52"/>
      <c r="JZD4" s="52"/>
      <c r="JZE4" s="52"/>
      <c r="JZF4" s="52"/>
      <c r="JZG4" s="52"/>
      <c r="JZH4" s="52"/>
      <c r="JZI4" s="52"/>
      <c r="JZJ4" s="52"/>
      <c r="JZK4" s="52"/>
      <c r="JZL4" s="52"/>
      <c r="JZM4" s="52"/>
      <c r="JZN4" s="52"/>
      <c r="JZO4" s="52"/>
      <c r="JZP4" s="52"/>
      <c r="JZQ4" s="52"/>
      <c r="JZR4" s="52"/>
      <c r="JZS4" s="52"/>
      <c r="JZT4" s="52"/>
      <c r="JZU4" s="52"/>
      <c r="JZV4" s="52"/>
      <c r="JZW4" s="52"/>
      <c r="JZX4" s="52"/>
      <c r="JZY4" s="52"/>
      <c r="JZZ4" s="52"/>
      <c r="KAA4" s="52"/>
      <c r="KAB4" s="52"/>
      <c r="KAC4" s="52"/>
      <c r="KAD4" s="52"/>
      <c r="KAE4" s="52"/>
      <c r="KAF4" s="52"/>
      <c r="KAG4" s="52"/>
      <c r="KAH4" s="52"/>
      <c r="KAI4" s="52"/>
      <c r="KAJ4" s="52"/>
      <c r="KAK4" s="52"/>
      <c r="KAL4" s="52"/>
      <c r="KAM4" s="52"/>
      <c r="KAN4" s="52"/>
      <c r="KAO4" s="52"/>
      <c r="KAP4" s="52"/>
      <c r="KAQ4" s="52"/>
      <c r="KAR4" s="52"/>
      <c r="KAS4" s="52"/>
      <c r="KAT4" s="52"/>
      <c r="KAU4" s="52"/>
      <c r="KAV4" s="52"/>
      <c r="KAW4" s="52"/>
      <c r="KAX4" s="52"/>
      <c r="KAY4" s="52"/>
      <c r="KAZ4" s="52"/>
      <c r="KBA4" s="52"/>
      <c r="KBB4" s="52"/>
      <c r="KBC4" s="52"/>
      <c r="KBD4" s="52"/>
      <c r="KBE4" s="52"/>
      <c r="KBF4" s="52"/>
      <c r="KBG4" s="52"/>
      <c r="KBH4" s="52"/>
      <c r="KBI4" s="52"/>
      <c r="KBJ4" s="52"/>
      <c r="KBK4" s="52"/>
      <c r="KBL4" s="52"/>
      <c r="KBM4" s="52"/>
      <c r="KBN4" s="52"/>
      <c r="KBO4" s="52"/>
      <c r="KBP4" s="52"/>
      <c r="KBQ4" s="52"/>
      <c r="KBR4" s="52"/>
      <c r="KBS4" s="52"/>
      <c r="KBT4" s="52"/>
      <c r="KBU4" s="52"/>
      <c r="KBV4" s="52"/>
      <c r="KBW4" s="52"/>
      <c r="KBX4" s="52"/>
      <c r="KBY4" s="52"/>
      <c r="KBZ4" s="52"/>
      <c r="KCA4" s="52"/>
      <c r="KCB4" s="52"/>
      <c r="KCC4" s="52"/>
      <c r="KCD4" s="52"/>
      <c r="KCE4" s="52"/>
      <c r="KCF4" s="52"/>
      <c r="KCG4" s="52"/>
      <c r="KCH4" s="52"/>
      <c r="KCI4" s="52"/>
      <c r="KCJ4" s="52"/>
      <c r="KCK4" s="52"/>
      <c r="KCL4" s="52"/>
      <c r="KCM4" s="52"/>
      <c r="KCN4" s="52"/>
      <c r="KCO4" s="52"/>
      <c r="KCP4" s="52"/>
      <c r="KCQ4" s="52"/>
      <c r="KCR4" s="52"/>
      <c r="KCS4" s="52"/>
      <c r="KCT4" s="52"/>
      <c r="KCU4" s="52"/>
      <c r="KCV4" s="52"/>
      <c r="KCW4" s="52"/>
      <c r="KCX4" s="52"/>
      <c r="KCY4" s="52"/>
      <c r="KCZ4" s="52"/>
      <c r="KDA4" s="52"/>
      <c r="KDB4" s="52"/>
      <c r="KDC4" s="52"/>
      <c r="KDD4" s="52"/>
      <c r="KDE4" s="52"/>
      <c r="KDF4" s="52"/>
      <c r="KDG4" s="52"/>
      <c r="KDH4" s="52"/>
      <c r="KDI4" s="52"/>
      <c r="KDJ4" s="52"/>
      <c r="KDK4" s="52"/>
      <c r="KDL4" s="52"/>
      <c r="KDM4" s="52"/>
      <c r="KDN4" s="52"/>
      <c r="KDO4" s="52"/>
      <c r="KDP4" s="52"/>
      <c r="KDQ4" s="52"/>
      <c r="KDR4" s="52"/>
      <c r="KDS4" s="52"/>
      <c r="KDT4" s="52"/>
      <c r="KDU4" s="52"/>
      <c r="KDV4" s="52"/>
      <c r="KDW4" s="52"/>
      <c r="KDX4" s="52"/>
      <c r="KDY4" s="52"/>
      <c r="KDZ4" s="52"/>
      <c r="KEA4" s="52"/>
      <c r="KEB4" s="52"/>
      <c r="KEC4" s="52"/>
      <c r="KED4" s="52"/>
      <c r="KEE4" s="52"/>
      <c r="KEF4" s="52"/>
      <c r="KEG4" s="52"/>
      <c r="KEH4" s="52"/>
      <c r="KEI4" s="52"/>
      <c r="KEJ4" s="52"/>
      <c r="KEK4" s="52"/>
      <c r="KEL4" s="52"/>
      <c r="KEM4" s="52"/>
      <c r="KEN4" s="52"/>
      <c r="KEO4" s="52"/>
      <c r="KEP4" s="52"/>
      <c r="KEQ4" s="52"/>
      <c r="KER4" s="52"/>
      <c r="KES4" s="52"/>
      <c r="KET4" s="52"/>
      <c r="KEU4" s="52"/>
      <c r="KEV4" s="52"/>
      <c r="KEW4" s="52"/>
      <c r="KEX4" s="52"/>
      <c r="KEY4" s="52"/>
      <c r="KEZ4" s="52"/>
      <c r="KFA4" s="52"/>
      <c r="KFB4" s="52"/>
      <c r="KFC4" s="52"/>
      <c r="KFD4" s="52"/>
      <c r="KFE4" s="52"/>
      <c r="KFF4" s="52"/>
      <c r="KFG4" s="52"/>
      <c r="KFH4" s="52"/>
      <c r="KFI4" s="52"/>
      <c r="KFJ4" s="52"/>
      <c r="KFK4" s="52"/>
      <c r="KFL4" s="52"/>
      <c r="KFM4" s="52"/>
      <c r="KFN4" s="52"/>
      <c r="KFO4" s="52"/>
      <c r="KFP4" s="52"/>
      <c r="KFQ4" s="52"/>
      <c r="KFR4" s="52"/>
      <c r="KFS4" s="52"/>
      <c r="KFT4" s="52"/>
      <c r="KFU4" s="52"/>
      <c r="KFV4" s="52"/>
      <c r="KFW4" s="52"/>
      <c r="KFX4" s="52"/>
      <c r="KFY4" s="52"/>
      <c r="KFZ4" s="52"/>
      <c r="KGA4" s="52"/>
      <c r="KGB4" s="52"/>
      <c r="KGC4" s="52"/>
      <c r="KGD4" s="52"/>
      <c r="KGE4" s="52"/>
      <c r="KGF4" s="52"/>
      <c r="KGG4" s="52"/>
      <c r="KGH4" s="52"/>
      <c r="KGI4" s="52"/>
      <c r="KGJ4" s="52"/>
      <c r="KGK4" s="52"/>
      <c r="KGL4" s="52"/>
      <c r="KGM4" s="52"/>
      <c r="KGN4" s="52"/>
      <c r="KGO4" s="52"/>
      <c r="KGP4" s="52"/>
      <c r="KGQ4" s="52"/>
      <c r="KGR4" s="52"/>
      <c r="KGS4" s="52"/>
      <c r="KGT4" s="52"/>
      <c r="KGU4" s="52"/>
      <c r="KGV4" s="52"/>
      <c r="KGW4" s="52"/>
      <c r="KGX4" s="52"/>
      <c r="KGY4" s="52"/>
      <c r="KGZ4" s="52"/>
      <c r="KHA4" s="52"/>
      <c r="KHB4" s="52"/>
      <c r="KHC4" s="52"/>
      <c r="KHD4" s="52"/>
      <c r="KHE4" s="52"/>
      <c r="KHF4" s="52"/>
      <c r="KHG4" s="52"/>
      <c r="KHH4" s="52"/>
      <c r="KHI4" s="52"/>
      <c r="KHJ4" s="52"/>
      <c r="KHK4" s="52"/>
      <c r="KHL4" s="52"/>
      <c r="KHM4" s="52"/>
      <c r="KHN4" s="52"/>
      <c r="KHO4" s="52"/>
      <c r="KHP4" s="52"/>
      <c r="KHQ4" s="52"/>
      <c r="KHR4" s="52"/>
      <c r="KHS4" s="52"/>
      <c r="KHT4" s="52"/>
      <c r="KHU4" s="52"/>
      <c r="KHV4" s="52"/>
      <c r="KHW4" s="52"/>
      <c r="KHX4" s="52"/>
      <c r="KHY4" s="52"/>
      <c r="KHZ4" s="52"/>
      <c r="KIA4" s="52"/>
      <c r="KIB4" s="52"/>
      <c r="KIC4" s="52"/>
      <c r="KID4" s="52"/>
      <c r="KIE4" s="52"/>
      <c r="KIF4" s="52"/>
      <c r="KIG4" s="52"/>
      <c r="KIH4" s="52"/>
      <c r="KII4" s="52"/>
      <c r="KIJ4" s="52"/>
      <c r="KIK4" s="52"/>
      <c r="KIL4" s="52"/>
      <c r="KIM4" s="52"/>
      <c r="KIN4" s="52"/>
      <c r="KIO4" s="52"/>
      <c r="KIP4" s="52"/>
      <c r="KIQ4" s="52"/>
      <c r="KIR4" s="52"/>
      <c r="KIS4" s="52"/>
      <c r="KIT4" s="52"/>
      <c r="KIU4" s="52"/>
      <c r="KIV4" s="52"/>
      <c r="KIW4" s="52"/>
      <c r="KIX4" s="52"/>
      <c r="KIY4" s="52"/>
      <c r="KIZ4" s="52"/>
      <c r="KJA4" s="52"/>
      <c r="KJB4" s="52"/>
      <c r="KJC4" s="52"/>
      <c r="KJD4" s="52"/>
      <c r="KJE4" s="52"/>
      <c r="KJF4" s="52"/>
      <c r="KJG4" s="52"/>
      <c r="KJH4" s="52"/>
      <c r="KJI4" s="52"/>
      <c r="KJJ4" s="52"/>
      <c r="KJK4" s="52"/>
      <c r="KJL4" s="52"/>
      <c r="KJM4" s="52"/>
      <c r="KJN4" s="52"/>
      <c r="KJO4" s="52"/>
      <c r="KJP4" s="52"/>
      <c r="KJQ4" s="52"/>
      <c r="KJR4" s="52"/>
      <c r="KJS4" s="52"/>
      <c r="KJT4" s="52"/>
      <c r="KJU4" s="52"/>
      <c r="KJV4" s="52"/>
      <c r="KJW4" s="52"/>
      <c r="KJX4" s="52"/>
      <c r="KJY4" s="52"/>
      <c r="KJZ4" s="52"/>
      <c r="KKA4" s="52"/>
      <c r="KKB4" s="52"/>
      <c r="KKC4" s="52"/>
      <c r="KKD4" s="52"/>
      <c r="KKE4" s="52"/>
      <c r="KKF4" s="52"/>
      <c r="KKG4" s="52"/>
      <c r="KKH4" s="52"/>
      <c r="KKI4" s="52"/>
      <c r="KKJ4" s="52"/>
      <c r="KKK4" s="52"/>
      <c r="KKL4" s="52"/>
      <c r="KKM4" s="52"/>
      <c r="KKN4" s="52"/>
      <c r="KKO4" s="52"/>
      <c r="KKP4" s="52"/>
      <c r="KKQ4" s="52"/>
      <c r="KKR4" s="52"/>
      <c r="KKS4" s="52"/>
      <c r="KKT4" s="52"/>
      <c r="KKU4" s="52"/>
      <c r="KKV4" s="52"/>
      <c r="KKW4" s="52"/>
      <c r="KKX4" s="52"/>
      <c r="KKY4" s="52"/>
      <c r="KKZ4" s="52"/>
      <c r="KLA4" s="52"/>
      <c r="KLB4" s="52"/>
      <c r="KLC4" s="52"/>
      <c r="KLD4" s="52"/>
      <c r="KLE4" s="52"/>
      <c r="KLF4" s="52"/>
      <c r="KLG4" s="52"/>
      <c r="KLH4" s="52"/>
      <c r="KLI4" s="52"/>
      <c r="KLJ4" s="52"/>
      <c r="KLK4" s="52"/>
      <c r="KLL4" s="52"/>
      <c r="KLM4" s="52"/>
      <c r="KLN4" s="52"/>
      <c r="KLO4" s="52"/>
      <c r="KLP4" s="52"/>
      <c r="KLQ4" s="52"/>
      <c r="KLR4" s="52"/>
      <c r="KLS4" s="52"/>
      <c r="KLT4" s="52"/>
      <c r="KLU4" s="52"/>
      <c r="KLV4" s="52"/>
      <c r="KLW4" s="52"/>
      <c r="KLX4" s="52"/>
      <c r="KLY4" s="52"/>
      <c r="KLZ4" s="52"/>
      <c r="KMA4" s="52"/>
      <c r="KMB4" s="52"/>
      <c r="KMC4" s="52"/>
      <c r="KMD4" s="52"/>
      <c r="KME4" s="52"/>
      <c r="KMF4" s="52"/>
      <c r="KMG4" s="52"/>
      <c r="KMH4" s="52"/>
      <c r="KMI4" s="52"/>
      <c r="KMJ4" s="52"/>
      <c r="KMK4" s="52"/>
      <c r="KML4" s="52"/>
      <c r="KMM4" s="52"/>
      <c r="KMN4" s="52"/>
      <c r="KMO4" s="52"/>
      <c r="KMP4" s="52"/>
      <c r="KMQ4" s="52"/>
      <c r="KMR4" s="52"/>
      <c r="KMS4" s="52"/>
      <c r="KMT4" s="52"/>
      <c r="KMU4" s="52"/>
      <c r="KMV4" s="52"/>
      <c r="KMW4" s="52"/>
      <c r="KMX4" s="52"/>
      <c r="KMY4" s="52"/>
      <c r="KMZ4" s="52"/>
      <c r="KNA4" s="52"/>
      <c r="KNB4" s="52"/>
      <c r="KNC4" s="52"/>
      <c r="KND4" s="52"/>
      <c r="KNE4" s="52"/>
      <c r="KNF4" s="52"/>
      <c r="KNG4" s="52"/>
      <c r="KNH4" s="52"/>
      <c r="KNI4" s="52"/>
      <c r="KNJ4" s="52"/>
      <c r="KNK4" s="52"/>
      <c r="KNL4" s="52"/>
      <c r="KNM4" s="52"/>
      <c r="KNN4" s="52"/>
      <c r="KNO4" s="52"/>
      <c r="KNP4" s="52"/>
      <c r="KNQ4" s="52"/>
      <c r="KNR4" s="52"/>
      <c r="KNS4" s="52"/>
      <c r="KNT4" s="52"/>
      <c r="KNU4" s="52"/>
      <c r="KNV4" s="52"/>
      <c r="KNW4" s="52"/>
      <c r="KNX4" s="52"/>
      <c r="KNY4" s="52"/>
      <c r="KNZ4" s="52"/>
      <c r="KOA4" s="52"/>
      <c r="KOB4" s="52"/>
      <c r="KOC4" s="52"/>
      <c r="KOD4" s="52"/>
      <c r="KOE4" s="52"/>
      <c r="KOF4" s="52"/>
      <c r="KOG4" s="52"/>
      <c r="KOH4" s="52"/>
      <c r="KOI4" s="52"/>
      <c r="KOJ4" s="52"/>
      <c r="KOK4" s="52"/>
      <c r="KOL4" s="52"/>
      <c r="KOM4" s="52"/>
      <c r="KON4" s="52"/>
      <c r="KOO4" s="52"/>
      <c r="KOP4" s="52"/>
      <c r="KOQ4" s="52"/>
      <c r="KOR4" s="52"/>
      <c r="KOS4" s="52"/>
      <c r="KOT4" s="52"/>
      <c r="KOU4" s="52"/>
      <c r="KOV4" s="52"/>
      <c r="KOW4" s="52"/>
      <c r="KOX4" s="52"/>
      <c r="KOY4" s="52"/>
      <c r="KOZ4" s="52"/>
      <c r="KPA4" s="52"/>
      <c r="KPB4" s="52"/>
      <c r="KPC4" s="52"/>
      <c r="KPD4" s="52"/>
      <c r="KPE4" s="52"/>
      <c r="KPF4" s="52"/>
      <c r="KPG4" s="52"/>
      <c r="KPH4" s="52"/>
      <c r="KPI4" s="52"/>
      <c r="KPJ4" s="52"/>
      <c r="KPK4" s="52"/>
      <c r="KPL4" s="52"/>
      <c r="KPM4" s="52"/>
      <c r="KPN4" s="52"/>
      <c r="KPO4" s="52"/>
      <c r="KPP4" s="52"/>
      <c r="KPQ4" s="52"/>
      <c r="KPR4" s="52"/>
      <c r="KPS4" s="52"/>
      <c r="KPT4" s="52"/>
      <c r="KPU4" s="52"/>
      <c r="KPV4" s="52"/>
      <c r="KPW4" s="52"/>
      <c r="KPX4" s="52"/>
      <c r="KPY4" s="52"/>
      <c r="KPZ4" s="52"/>
      <c r="KQA4" s="52"/>
      <c r="KQB4" s="52"/>
      <c r="KQC4" s="52"/>
      <c r="KQD4" s="52"/>
      <c r="KQE4" s="52"/>
      <c r="KQF4" s="52"/>
      <c r="KQG4" s="52"/>
      <c r="KQH4" s="52"/>
      <c r="KQI4" s="52"/>
      <c r="KQJ4" s="52"/>
      <c r="KQK4" s="52"/>
      <c r="KQL4" s="52"/>
      <c r="KQM4" s="52"/>
      <c r="KQN4" s="52"/>
      <c r="KQO4" s="52"/>
      <c r="KQP4" s="52"/>
      <c r="KQQ4" s="52"/>
      <c r="KQR4" s="52"/>
      <c r="KQS4" s="52"/>
      <c r="KQT4" s="52"/>
      <c r="KQU4" s="52"/>
      <c r="KQV4" s="52"/>
      <c r="KQW4" s="52"/>
      <c r="KQX4" s="52"/>
      <c r="KQY4" s="52"/>
      <c r="KQZ4" s="52"/>
      <c r="KRA4" s="52"/>
      <c r="KRB4" s="52"/>
      <c r="KRC4" s="52"/>
      <c r="KRD4" s="52"/>
      <c r="KRE4" s="52"/>
      <c r="KRF4" s="52"/>
      <c r="KRG4" s="52"/>
      <c r="KRH4" s="52"/>
      <c r="KRI4" s="52"/>
      <c r="KRJ4" s="52"/>
      <c r="KRK4" s="52"/>
      <c r="KRL4" s="52"/>
      <c r="KRM4" s="52"/>
      <c r="KRN4" s="52"/>
      <c r="KRO4" s="52"/>
      <c r="KRP4" s="52"/>
      <c r="KRQ4" s="52"/>
      <c r="KRR4" s="52"/>
      <c r="KRS4" s="52"/>
      <c r="KRT4" s="52"/>
      <c r="KRU4" s="52"/>
      <c r="KRV4" s="52"/>
      <c r="KRW4" s="52"/>
      <c r="KRX4" s="52"/>
      <c r="KRY4" s="52"/>
      <c r="KRZ4" s="52"/>
      <c r="KSA4" s="52"/>
      <c r="KSB4" s="52"/>
      <c r="KSC4" s="52"/>
      <c r="KSD4" s="52"/>
      <c r="KSE4" s="52"/>
      <c r="KSF4" s="52"/>
      <c r="KSG4" s="52"/>
      <c r="KSH4" s="52"/>
      <c r="KSI4" s="52"/>
      <c r="KSJ4" s="52"/>
      <c r="KSK4" s="52"/>
      <c r="KSL4" s="52"/>
      <c r="KSM4" s="52"/>
      <c r="KSN4" s="52"/>
      <c r="KSO4" s="52"/>
      <c r="KSP4" s="52"/>
      <c r="KSQ4" s="52"/>
      <c r="KSR4" s="52"/>
      <c r="KSS4" s="52"/>
      <c r="KST4" s="52"/>
      <c r="KSU4" s="52"/>
      <c r="KSV4" s="52"/>
      <c r="KSW4" s="52"/>
      <c r="KSX4" s="52"/>
      <c r="KSY4" s="52"/>
      <c r="KSZ4" s="52"/>
      <c r="KTA4" s="52"/>
      <c r="KTB4" s="52"/>
      <c r="KTC4" s="52"/>
      <c r="KTD4" s="52"/>
      <c r="KTE4" s="52"/>
      <c r="KTF4" s="52"/>
      <c r="KTG4" s="52"/>
      <c r="KTH4" s="52"/>
      <c r="KTI4" s="52"/>
      <c r="KTJ4" s="52"/>
      <c r="KTK4" s="52"/>
      <c r="KTL4" s="52"/>
      <c r="KTM4" s="52"/>
      <c r="KTN4" s="52"/>
      <c r="KTO4" s="52"/>
      <c r="KTP4" s="52"/>
      <c r="KTQ4" s="52"/>
      <c r="KTR4" s="52"/>
      <c r="KTS4" s="52"/>
      <c r="KTT4" s="52"/>
      <c r="KTU4" s="52"/>
      <c r="KTV4" s="52"/>
      <c r="KTW4" s="52"/>
      <c r="KTX4" s="52"/>
      <c r="KTY4" s="52"/>
      <c r="KTZ4" s="52"/>
      <c r="KUA4" s="52"/>
      <c r="KUB4" s="52"/>
      <c r="KUC4" s="52"/>
      <c r="KUD4" s="52"/>
      <c r="KUE4" s="52"/>
      <c r="KUF4" s="52"/>
      <c r="KUG4" s="52"/>
      <c r="KUH4" s="52"/>
      <c r="KUI4" s="52"/>
      <c r="KUJ4" s="52"/>
      <c r="KUK4" s="52"/>
      <c r="KUL4" s="52"/>
      <c r="KUM4" s="52"/>
      <c r="KUN4" s="52"/>
      <c r="KUO4" s="52"/>
      <c r="KUP4" s="52"/>
      <c r="KUQ4" s="52"/>
      <c r="KUR4" s="52"/>
      <c r="KUS4" s="52"/>
      <c r="KUT4" s="52"/>
      <c r="KUU4" s="52"/>
      <c r="KUV4" s="52"/>
      <c r="KUW4" s="52"/>
      <c r="KUX4" s="52"/>
      <c r="KUY4" s="52"/>
      <c r="KUZ4" s="52"/>
      <c r="KVA4" s="52"/>
      <c r="KVB4" s="52"/>
      <c r="KVC4" s="52"/>
      <c r="KVD4" s="52"/>
      <c r="KVE4" s="52"/>
      <c r="KVF4" s="52"/>
      <c r="KVG4" s="52"/>
      <c r="KVH4" s="52"/>
      <c r="KVI4" s="52"/>
      <c r="KVJ4" s="52"/>
      <c r="KVK4" s="52"/>
      <c r="KVL4" s="52"/>
      <c r="KVM4" s="52"/>
      <c r="KVN4" s="52"/>
      <c r="KVO4" s="52"/>
      <c r="KVP4" s="52"/>
      <c r="KVQ4" s="52"/>
      <c r="KVR4" s="52"/>
      <c r="KVS4" s="52"/>
      <c r="KVT4" s="52"/>
      <c r="KVU4" s="52"/>
      <c r="KVV4" s="52"/>
      <c r="KVW4" s="52"/>
      <c r="KVX4" s="52"/>
      <c r="KVY4" s="52"/>
      <c r="KVZ4" s="52"/>
      <c r="KWA4" s="52"/>
      <c r="KWB4" s="52"/>
      <c r="KWC4" s="52"/>
      <c r="KWD4" s="52"/>
      <c r="KWE4" s="52"/>
      <c r="KWF4" s="52"/>
      <c r="KWG4" s="52"/>
      <c r="KWH4" s="52"/>
      <c r="KWI4" s="52"/>
      <c r="KWJ4" s="52"/>
      <c r="KWK4" s="52"/>
      <c r="KWL4" s="52"/>
      <c r="KWM4" s="52"/>
      <c r="KWN4" s="52"/>
      <c r="KWO4" s="52"/>
      <c r="KWP4" s="52"/>
      <c r="KWQ4" s="52"/>
      <c r="KWR4" s="52"/>
      <c r="KWS4" s="52"/>
      <c r="KWT4" s="52"/>
      <c r="KWU4" s="52"/>
      <c r="KWV4" s="52"/>
      <c r="KWW4" s="52"/>
      <c r="KWX4" s="52"/>
      <c r="KWY4" s="52"/>
      <c r="KWZ4" s="52"/>
      <c r="KXA4" s="52"/>
      <c r="KXB4" s="52"/>
      <c r="KXC4" s="52"/>
      <c r="KXD4" s="52"/>
      <c r="KXE4" s="52"/>
      <c r="KXF4" s="52"/>
      <c r="KXG4" s="52"/>
      <c r="KXH4" s="52"/>
      <c r="KXI4" s="52"/>
      <c r="KXJ4" s="52"/>
      <c r="KXK4" s="52"/>
      <c r="KXL4" s="52"/>
      <c r="KXM4" s="52"/>
      <c r="KXN4" s="52"/>
      <c r="KXO4" s="52"/>
      <c r="KXP4" s="52"/>
      <c r="KXQ4" s="52"/>
      <c r="KXR4" s="52"/>
      <c r="KXS4" s="52"/>
      <c r="KXT4" s="52"/>
      <c r="KXU4" s="52"/>
      <c r="KXV4" s="52"/>
      <c r="KXW4" s="52"/>
      <c r="KXX4" s="52"/>
      <c r="KXY4" s="52"/>
      <c r="KXZ4" s="52"/>
      <c r="KYA4" s="52"/>
      <c r="KYB4" s="52"/>
      <c r="KYC4" s="52"/>
      <c r="KYD4" s="52"/>
      <c r="KYE4" s="52"/>
      <c r="KYF4" s="52"/>
      <c r="KYG4" s="52"/>
      <c r="KYH4" s="52"/>
      <c r="KYI4" s="52"/>
      <c r="KYJ4" s="52"/>
      <c r="KYK4" s="52"/>
      <c r="KYL4" s="52"/>
      <c r="KYM4" s="52"/>
      <c r="KYN4" s="52"/>
      <c r="KYO4" s="52"/>
      <c r="KYP4" s="52"/>
      <c r="KYQ4" s="52"/>
      <c r="KYR4" s="52"/>
      <c r="KYS4" s="52"/>
      <c r="KYT4" s="52"/>
      <c r="KYU4" s="52"/>
      <c r="KYV4" s="52"/>
      <c r="KYW4" s="52"/>
      <c r="KYX4" s="52"/>
      <c r="KYY4" s="52"/>
      <c r="KYZ4" s="52"/>
      <c r="KZA4" s="52"/>
      <c r="KZB4" s="52"/>
      <c r="KZC4" s="52"/>
      <c r="KZD4" s="52"/>
      <c r="KZE4" s="52"/>
      <c r="KZF4" s="52"/>
      <c r="KZG4" s="52"/>
      <c r="KZH4" s="52"/>
      <c r="KZI4" s="52"/>
      <c r="KZJ4" s="52"/>
      <c r="KZK4" s="52"/>
      <c r="KZL4" s="52"/>
      <c r="KZM4" s="52"/>
      <c r="KZN4" s="52"/>
      <c r="KZO4" s="52"/>
      <c r="KZP4" s="52"/>
      <c r="KZQ4" s="52"/>
      <c r="KZR4" s="52"/>
      <c r="KZS4" s="52"/>
      <c r="KZT4" s="52"/>
      <c r="KZU4" s="52"/>
      <c r="KZV4" s="52"/>
      <c r="KZW4" s="52"/>
      <c r="KZX4" s="52"/>
      <c r="KZY4" s="52"/>
      <c r="KZZ4" s="52"/>
      <c r="LAA4" s="52"/>
      <c r="LAB4" s="52"/>
      <c r="LAC4" s="52"/>
      <c r="LAD4" s="52"/>
      <c r="LAE4" s="52"/>
      <c r="LAF4" s="52"/>
      <c r="LAG4" s="52"/>
      <c r="LAH4" s="52"/>
      <c r="LAI4" s="52"/>
      <c r="LAJ4" s="52"/>
      <c r="LAK4" s="52"/>
      <c r="LAL4" s="52"/>
      <c r="LAM4" s="52"/>
      <c r="LAN4" s="52"/>
      <c r="LAO4" s="52"/>
      <c r="LAP4" s="52"/>
      <c r="LAQ4" s="52"/>
      <c r="LAR4" s="52"/>
      <c r="LAS4" s="52"/>
      <c r="LAT4" s="52"/>
      <c r="LAU4" s="52"/>
      <c r="LAV4" s="52"/>
      <c r="LAW4" s="52"/>
      <c r="LAX4" s="52"/>
      <c r="LAY4" s="52"/>
      <c r="LAZ4" s="52"/>
      <c r="LBA4" s="52"/>
      <c r="LBB4" s="52"/>
      <c r="LBC4" s="52"/>
      <c r="LBD4" s="52"/>
      <c r="LBE4" s="52"/>
      <c r="LBF4" s="52"/>
      <c r="LBG4" s="52"/>
      <c r="LBH4" s="52"/>
      <c r="LBI4" s="52"/>
      <c r="LBJ4" s="52"/>
      <c r="LBK4" s="52"/>
      <c r="LBL4" s="52"/>
      <c r="LBM4" s="52"/>
      <c r="LBN4" s="52"/>
      <c r="LBO4" s="52"/>
      <c r="LBP4" s="52"/>
      <c r="LBQ4" s="52"/>
      <c r="LBR4" s="52"/>
      <c r="LBS4" s="52"/>
      <c r="LBT4" s="52"/>
      <c r="LBU4" s="52"/>
      <c r="LBV4" s="52"/>
      <c r="LBW4" s="52"/>
      <c r="LBX4" s="52"/>
      <c r="LBY4" s="52"/>
      <c r="LBZ4" s="52"/>
      <c r="LCA4" s="52"/>
      <c r="LCB4" s="52"/>
      <c r="LCC4" s="52"/>
      <c r="LCD4" s="52"/>
      <c r="LCE4" s="52"/>
      <c r="LCF4" s="52"/>
      <c r="LCG4" s="52"/>
      <c r="LCH4" s="52"/>
      <c r="LCI4" s="52"/>
      <c r="LCJ4" s="52"/>
      <c r="LCK4" s="52"/>
      <c r="LCL4" s="52"/>
      <c r="LCM4" s="52"/>
      <c r="LCN4" s="52"/>
      <c r="LCO4" s="52"/>
      <c r="LCP4" s="52"/>
      <c r="LCQ4" s="52"/>
      <c r="LCR4" s="52"/>
      <c r="LCS4" s="52"/>
      <c r="LCT4" s="52"/>
      <c r="LCU4" s="52"/>
      <c r="LCV4" s="52"/>
      <c r="LCW4" s="52"/>
      <c r="LCX4" s="52"/>
      <c r="LCY4" s="52"/>
      <c r="LCZ4" s="52"/>
      <c r="LDA4" s="52"/>
      <c r="LDB4" s="52"/>
      <c r="LDC4" s="52"/>
      <c r="LDD4" s="52"/>
      <c r="LDE4" s="52"/>
      <c r="LDF4" s="52"/>
      <c r="LDG4" s="52"/>
      <c r="LDH4" s="52"/>
      <c r="LDI4" s="52"/>
      <c r="LDJ4" s="52"/>
      <c r="LDK4" s="52"/>
      <c r="LDL4" s="52"/>
      <c r="LDM4" s="52"/>
      <c r="LDN4" s="52"/>
      <c r="LDO4" s="52"/>
      <c r="LDP4" s="52"/>
      <c r="LDQ4" s="52"/>
      <c r="LDR4" s="52"/>
      <c r="LDS4" s="52"/>
      <c r="LDT4" s="52"/>
      <c r="LDU4" s="52"/>
      <c r="LDV4" s="52"/>
      <c r="LDW4" s="52"/>
      <c r="LDX4" s="52"/>
      <c r="LDY4" s="52"/>
      <c r="LDZ4" s="52"/>
      <c r="LEA4" s="52"/>
      <c r="LEB4" s="52"/>
      <c r="LEC4" s="52"/>
      <c r="LED4" s="52"/>
      <c r="LEE4" s="52"/>
      <c r="LEF4" s="52"/>
      <c r="LEG4" s="52"/>
      <c r="LEH4" s="52"/>
      <c r="LEI4" s="52"/>
      <c r="LEJ4" s="52"/>
      <c r="LEK4" s="52"/>
      <c r="LEL4" s="52"/>
      <c r="LEM4" s="52"/>
      <c r="LEN4" s="52"/>
      <c r="LEO4" s="52"/>
      <c r="LEP4" s="52"/>
      <c r="LEQ4" s="52"/>
      <c r="LER4" s="52"/>
      <c r="LES4" s="52"/>
      <c r="LET4" s="52"/>
      <c r="LEU4" s="52"/>
      <c r="LEV4" s="52"/>
      <c r="LEW4" s="52"/>
      <c r="LEX4" s="52"/>
      <c r="LEY4" s="52"/>
      <c r="LEZ4" s="52"/>
      <c r="LFA4" s="52"/>
      <c r="LFB4" s="52"/>
      <c r="LFC4" s="52"/>
      <c r="LFD4" s="52"/>
      <c r="LFE4" s="52"/>
      <c r="LFF4" s="52"/>
      <c r="LFG4" s="52"/>
      <c r="LFH4" s="52"/>
      <c r="LFI4" s="52"/>
      <c r="LFJ4" s="52"/>
      <c r="LFK4" s="52"/>
      <c r="LFL4" s="52"/>
      <c r="LFM4" s="52"/>
      <c r="LFN4" s="52"/>
      <c r="LFO4" s="52"/>
      <c r="LFP4" s="52"/>
      <c r="LFQ4" s="52"/>
      <c r="LFR4" s="52"/>
      <c r="LFS4" s="52"/>
      <c r="LFT4" s="52"/>
      <c r="LFU4" s="52"/>
      <c r="LFV4" s="52"/>
      <c r="LFW4" s="52"/>
      <c r="LFX4" s="52"/>
      <c r="LFY4" s="52"/>
      <c r="LFZ4" s="52"/>
      <c r="LGA4" s="52"/>
      <c r="LGB4" s="52"/>
      <c r="LGC4" s="52"/>
      <c r="LGD4" s="52"/>
      <c r="LGE4" s="52"/>
      <c r="LGF4" s="52"/>
      <c r="LGG4" s="52"/>
      <c r="LGH4" s="52"/>
      <c r="LGI4" s="52"/>
      <c r="LGJ4" s="52"/>
      <c r="LGK4" s="52"/>
      <c r="LGL4" s="52"/>
      <c r="LGM4" s="52"/>
      <c r="LGN4" s="52"/>
      <c r="LGO4" s="52"/>
      <c r="LGP4" s="52"/>
      <c r="LGQ4" s="52"/>
      <c r="LGR4" s="52"/>
      <c r="LGS4" s="52"/>
      <c r="LGT4" s="52"/>
      <c r="LGU4" s="52"/>
      <c r="LGV4" s="52"/>
      <c r="LGW4" s="52"/>
      <c r="LGX4" s="52"/>
      <c r="LGY4" s="52"/>
      <c r="LGZ4" s="52"/>
      <c r="LHA4" s="52"/>
      <c r="LHB4" s="52"/>
      <c r="LHC4" s="52"/>
      <c r="LHD4" s="52"/>
      <c r="LHE4" s="52"/>
      <c r="LHF4" s="52"/>
      <c r="LHG4" s="52"/>
      <c r="LHH4" s="52"/>
      <c r="LHI4" s="52"/>
      <c r="LHJ4" s="52"/>
      <c r="LHK4" s="52"/>
      <c r="LHL4" s="52"/>
      <c r="LHM4" s="52"/>
      <c r="LHN4" s="52"/>
      <c r="LHO4" s="52"/>
      <c r="LHP4" s="52"/>
      <c r="LHQ4" s="52"/>
      <c r="LHR4" s="52"/>
      <c r="LHS4" s="52"/>
      <c r="LHT4" s="52"/>
      <c r="LHU4" s="52"/>
      <c r="LHV4" s="52"/>
      <c r="LHW4" s="52"/>
      <c r="LHX4" s="52"/>
      <c r="LHY4" s="52"/>
      <c r="LHZ4" s="52"/>
      <c r="LIA4" s="52"/>
      <c r="LIB4" s="52"/>
      <c r="LIC4" s="52"/>
      <c r="LID4" s="52"/>
      <c r="LIE4" s="52"/>
      <c r="LIF4" s="52"/>
      <c r="LIG4" s="52"/>
      <c r="LIH4" s="52"/>
      <c r="LII4" s="52"/>
      <c r="LIJ4" s="52"/>
      <c r="LIK4" s="52"/>
      <c r="LIL4" s="52"/>
      <c r="LIM4" s="52"/>
      <c r="LIN4" s="52"/>
      <c r="LIO4" s="52"/>
      <c r="LIP4" s="52"/>
      <c r="LIQ4" s="52"/>
      <c r="LIR4" s="52"/>
      <c r="LIS4" s="52"/>
      <c r="LIT4" s="52"/>
      <c r="LIU4" s="52"/>
      <c r="LIV4" s="52"/>
      <c r="LIW4" s="52"/>
      <c r="LIX4" s="52"/>
      <c r="LIY4" s="52"/>
      <c r="LIZ4" s="52"/>
      <c r="LJA4" s="52"/>
      <c r="LJB4" s="52"/>
      <c r="LJC4" s="52"/>
      <c r="LJD4" s="52"/>
      <c r="LJE4" s="52"/>
      <c r="LJF4" s="52"/>
      <c r="LJG4" s="52"/>
      <c r="LJH4" s="52"/>
      <c r="LJI4" s="52"/>
      <c r="LJJ4" s="52"/>
      <c r="LJK4" s="52"/>
      <c r="LJL4" s="52"/>
      <c r="LJM4" s="52"/>
      <c r="LJN4" s="52"/>
      <c r="LJO4" s="52"/>
      <c r="LJP4" s="52"/>
      <c r="LJQ4" s="52"/>
      <c r="LJR4" s="52"/>
      <c r="LJS4" s="52"/>
      <c r="LJT4" s="52"/>
      <c r="LJU4" s="52"/>
      <c r="LJV4" s="52"/>
      <c r="LJW4" s="52"/>
      <c r="LJX4" s="52"/>
      <c r="LJY4" s="52"/>
      <c r="LJZ4" s="52"/>
      <c r="LKA4" s="52"/>
      <c r="LKB4" s="52"/>
      <c r="LKC4" s="52"/>
      <c r="LKD4" s="52"/>
      <c r="LKE4" s="52"/>
      <c r="LKF4" s="52"/>
      <c r="LKG4" s="52"/>
      <c r="LKH4" s="52"/>
      <c r="LKI4" s="52"/>
      <c r="LKJ4" s="52"/>
      <c r="LKK4" s="52"/>
      <c r="LKL4" s="52"/>
      <c r="LKM4" s="52"/>
      <c r="LKN4" s="52"/>
      <c r="LKO4" s="52"/>
      <c r="LKP4" s="52"/>
      <c r="LKQ4" s="52"/>
      <c r="LKR4" s="52"/>
      <c r="LKS4" s="52"/>
      <c r="LKT4" s="52"/>
      <c r="LKU4" s="52"/>
      <c r="LKV4" s="52"/>
      <c r="LKW4" s="52"/>
      <c r="LKX4" s="52"/>
      <c r="LKY4" s="52"/>
      <c r="LKZ4" s="52"/>
      <c r="LLA4" s="52"/>
      <c r="LLB4" s="52"/>
      <c r="LLC4" s="52"/>
      <c r="LLD4" s="52"/>
      <c r="LLE4" s="52"/>
      <c r="LLF4" s="52"/>
      <c r="LLG4" s="52"/>
      <c r="LLH4" s="52"/>
      <c r="LLI4" s="52"/>
      <c r="LLJ4" s="52"/>
      <c r="LLK4" s="52"/>
      <c r="LLL4" s="52"/>
      <c r="LLM4" s="52"/>
      <c r="LLN4" s="52"/>
      <c r="LLO4" s="52"/>
      <c r="LLP4" s="52"/>
      <c r="LLQ4" s="52"/>
      <c r="LLR4" s="52"/>
      <c r="LLS4" s="52"/>
      <c r="LLT4" s="52"/>
      <c r="LLU4" s="52"/>
      <c r="LLV4" s="52"/>
      <c r="LLW4" s="52"/>
      <c r="LLX4" s="52"/>
      <c r="LLY4" s="52"/>
      <c r="LLZ4" s="52"/>
      <c r="LMA4" s="52"/>
      <c r="LMB4" s="52"/>
      <c r="LMC4" s="52"/>
      <c r="LMD4" s="52"/>
      <c r="LME4" s="52"/>
      <c r="LMF4" s="52"/>
      <c r="LMG4" s="52"/>
      <c r="LMH4" s="52"/>
      <c r="LMI4" s="52"/>
      <c r="LMJ4" s="52"/>
      <c r="LMK4" s="52"/>
      <c r="LML4" s="52"/>
      <c r="LMM4" s="52"/>
      <c r="LMN4" s="52"/>
      <c r="LMO4" s="52"/>
      <c r="LMP4" s="52"/>
      <c r="LMQ4" s="52"/>
      <c r="LMR4" s="52"/>
      <c r="LMS4" s="52"/>
      <c r="LMT4" s="52"/>
      <c r="LMU4" s="52"/>
      <c r="LMV4" s="52"/>
      <c r="LMW4" s="52"/>
      <c r="LMX4" s="52"/>
      <c r="LMY4" s="52"/>
      <c r="LMZ4" s="52"/>
      <c r="LNA4" s="52"/>
      <c r="LNB4" s="52"/>
      <c r="LNC4" s="52"/>
      <c r="LND4" s="52"/>
      <c r="LNE4" s="52"/>
      <c r="LNF4" s="52"/>
      <c r="LNG4" s="52"/>
      <c r="LNH4" s="52"/>
      <c r="LNI4" s="52"/>
      <c r="LNJ4" s="52"/>
      <c r="LNK4" s="52"/>
      <c r="LNL4" s="52"/>
      <c r="LNM4" s="52"/>
      <c r="LNN4" s="52"/>
      <c r="LNO4" s="52"/>
      <c r="LNP4" s="52"/>
      <c r="LNQ4" s="52"/>
      <c r="LNR4" s="52"/>
      <c r="LNS4" s="52"/>
      <c r="LNT4" s="52"/>
      <c r="LNU4" s="52"/>
      <c r="LNV4" s="52"/>
      <c r="LNW4" s="52"/>
      <c r="LNX4" s="52"/>
      <c r="LNY4" s="52"/>
      <c r="LNZ4" s="52"/>
      <c r="LOA4" s="52"/>
      <c r="LOB4" s="52"/>
      <c r="LOC4" s="52"/>
      <c r="LOD4" s="52"/>
      <c r="LOE4" s="52"/>
      <c r="LOF4" s="52"/>
      <c r="LOG4" s="52"/>
      <c r="LOH4" s="52"/>
      <c r="LOI4" s="52"/>
      <c r="LOJ4" s="52"/>
      <c r="LOK4" s="52"/>
      <c r="LOL4" s="52"/>
      <c r="LOM4" s="52"/>
      <c r="LON4" s="52"/>
      <c r="LOO4" s="52"/>
      <c r="LOP4" s="52"/>
      <c r="LOQ4" s="52"/>
      <c r="LOR4" s="52"/>
      <c r="LOS4" s="52"/>
      <c r="LOT4" s="52"/>
      <c r="LOU4" s="52"/>
      <c r="LOV4" s="52"/>
      <c r="LOW4" s="52"/>
      <c r="LOX4" s="52"/>
      <c r="LOY4" s="52"/>
      <c r="LOZ4" s="52"/>
      <c r="LPA4" s="52"/>
      <c r="LPB4" s="52"/>
      <c r="LPC4" s="52"/>
      <c r="LPD4" s="52"/>
      <c r="LPE4" s="52"/>
      <c r="LPF4" s="52"/>
      <c r="LPG4" s="52"/>
      <c r="LPH4" s="52"/>
      <c r="LPI4" s="52"/>
      <c r="LPJ4" s="52"/>
      <c r="LPK4" s="52"/>
      <c r="LPL4" s="52"/>
      <c r="LPM4" s="52"/>
      <c r="LPN4" s="52"/>
      <c r="LPO4" s="52"/>
      <c r="LPP4" s="52"/>
      <c r="LPQ4" s="52"/>
      <c r="LPR4" s="52"/>
      <c r="LPS4" s="52"/>
      <c r="LPT4" s="52"/>
      <c r="LPU4" s="52"/>
      <c r="LPV4" s="52"/>
      <c r="LPW4" s="52"/>
      <c r="LPX4" s="52"/>
      <c r="LPY4" s="52"/>
      <c r="LPZ4" s="52"/>
      <c r="LQA4" s="52"/>
      <c r="LQB4" s="52"/>
      <c r="LQC4" s="52"/>
      <c r="LQD4" s="52"/>
      <c r="LQE4" s="52"/>
      <c r="LQF4" s="52"/>
      <c r="LQG4" s="52"/>
      <c r="LQH4" s="52"/>
      <c r="LQI4" s="52"/>
      <c r="LQJ4" s="52"/>
      <c r="LQK4" s="52"/>
      <c r="LQL4" s="52"/>
      <c r="LQM4" s="52"/>
      <c r="LQN4" s="52"/>
      <c r="LQO4" s="52"/>
      <c r="LQP4" s="52"/>
      <c r="LQQ4" s="52"/>
      <c r="LQR4" s="52"/>
      <c r="LQS4" s="52"/>
      <c r="LQT4" s="52"/>
      <c r="LQU4" s="52"/>
      <c r="LQV4" s="52"/>
      <c r="LQW4" s="52"/>
      <c r="LQX4" s="52"/>
      <c r="LQY4" s="52"/>
      <c r="LQZ4" s="52"/>
      <c r="LRA4" s="52"/>
      <c r="LRB4" s="52"/>
      <c r="LRC4" s="52"/>
      <c r="LRD4" s="52"/>
      <c r="LRE4" s="52"/>
      <c r="LRF4" s="52"/>
      <c r="LRG4" s="52"/>
      <c r="LRH4" s="52"/>
      <c r="LRI4" s="52"/>
      <c r="LRJ4" s="52"/>
      <c r="LRK4" s="52"/>
      <c r="LRL4" s="52"/>
      <c r="LRM4" s="52"/>
      <c r="LRN4" s="52"/>
      <c r="LRO4" s="52"/>
      <c r="LRP4" s="52"/>
      <c r="LRQ4" s="52"/>
      <c r="LRR4" s="52"/>
      <c r="LRS4" s="52"/>
      <c r="LRT4" s="52"/>
      <c r="LRU4" s="52"/>
      <c r="LRV4" s="52"/>
      <c r="LRW4" s="52"/>
      <c r="LRX4" s="52"/>
      <c r="LRY4" s="52"/>
      <c r="LRZ4" s="52"/>
      <c r="LSA4" s="52"/>
      <c r="LSB4" s="52"/>
      <c r="LSC4" s="52"/>
      <c r="LSD4" s="52"/>
      <c r="LSE4" s="52"/>
      <c r="LSF4" s="52"/>
      <c r="LSG4" s="52"/>
      <c r="LSH4" s="52"/>
      <c r="LSI4" s="52"/>
      <c r="LSJ4" s="52"/>
      <c r="LSK4" s="52"/>
      <c r="LSL4" s="52"/>
      <c r="LSM4" s="52"/>
      <c r="LSN4" s="52"/>
      <c r="LSO4" s="52"/>
      <c r="LSP4" s="52"/>
      <c r="LSQ4" s="52"/>
      <c r="LSR4" s="52"/>
      <c r="LSS4" s="52"/>
      <c r="LST4" s="52"/>
      <c r="LSU4" s="52"/>
      <c r="LSV4" s="52"/>
      <c r="LSW4" s="52"/>
      <c r="LSX4" s="52"/>
      <c r="LSY4" s="52"/>
      <c r="LSZ4" s="52"/>
      <c r="LTA4" s="52"/>
      <c r="LTB4" s="52"/>
      <c r="LTC4" s="52"/>
      <c r="LTD4" s="52"/>
      <c r="LTE4" s="52"/>
      <c r="LTF4" s="52"/>
      <c r="LTG4" s="52"/>
      <c r="LTH4" s="52"/>
      <c r="LTI4" s="52"/>
      <c r="LTJ4" s="52"/>
      <c r="LTK4" s="52"/>
      <c r="LTL4" s="52"/>
      <c r="LTM4" s="52"/>
      <c r="LTN4" s="52"/>
      <c r="LTO4" s="52"/>
      <c r="LTP4" s="52"/>
      <c r="LTQ4" s="52"/>
      <c r="LTR4" s="52"/>
      <c r="LTS4" s="52"/>
      <c r="LTT4" s="52"/>
      <c r="LTU4" s="52"/>
      <c r="LTV4" s="52"/>
      <c r="LTW4" s="52"/>
      <c r="LTX4" s="52"/>
      <c r="LTY4" s="52"/>
      <c r="LTZ4" s="52"/>
      <c r="LUA4" s="52"/>
      <c r="LUB4" s="52"/>
      <c r="LUC4" s="52"/>
      <c r="LUD4" s="52"/>
      <c r="LUE4" s="52"/>
      <c r="LUF4" s="52"/>
      <c r="LUG4" s="52"/>
      <c r="LUH4" s="52"/>
      <c r="LUI4" s="52"/>
      <c r="LUJ4" s="52"/>
      <c r="LUK4" s="52"/>
      <c r="LUL4" s="52"/>
      <c r="LUM4" s="52"/>
      <c r="LUN4" s="52"/>
      <c r="LUO4" s="52"/>
      <c r="LUP4" s="52"/>
      <c r="LUQ4" s="52"/>
      <c r="LUR4" s="52"/>
      <c r="LUS4" s="52"/>
      <c r="LUT4" s="52"/>
      <c r="LUU4" s="52"/>
      <c r="LUV4" s="52"/>
      <c r="LUW4" s="52"/>
      <c r="LUX4" s="52"/>
      <c r="LUY4" s="52"/>
      <c r="LUZ4" s="52"/>
      <c r="LVA4" s="52"/>
      <c r="LVB4" s="52"/>
      <c r="LVC4" s="52"/>
      <c r="LVD4" s="52"/>
      <c r="LVE4" s="52"/>
      <c r="LVF4" s="52"/>
      <c r="LVG4" s="52"/>
      <c r="LVH4" s="52"/>
      <c r="LVI4" s="52"/>
      <c r="LVJ4" s="52"/>
      <c r="LVK4" s="52"/>
      <c r="LVL4" s="52"/>
      <c r="LVM4" s="52"/>
      <c r="LVN4" s="52"/>
      <c r="LVO4" s="52"/>
      <c r="LVP4" s="52"/>
      <c r="LVQ4" s="52"/>
      <c r="LVR4" s="52"/>
      <c r="LVS4" s="52"/>
      <c r="LVT4" s="52"/>
      <c r="LVU4" s="52"/>
      <c r="LVV4" s="52"/>
      <c r="LVW4" s="52"/>
      <c r="LVX4" s="52"/>
      <c r="LVY4" s="52"/>
      <c r="LVZ4" s="52"/>
      <c r="LWA4" s="52"/>
      <c r="LWB4" s="52"/>
      <c r="LWC4" s="52"/>
      <c r="LWD4" s="52"/>
      <c r="LWE4" s="52"/>
      <c r="LWF4" s="52"/>
      <c r="LWG4" s="52"/>
      <c r="LWH4" s="52"/>
      <c r="LWI4" s="52"/>
      <c r="LWJ4" s="52"/>
      <c r="LWK4" s="52"/>
      <c r="LWL4" s="52"/>
      <c r="LWM4" s="52"/>
      <c r="LWN4" s="52"/>
      <c r="LWO4" s="52"/>
      <c r="LWP4" s="52"/>
      <c r="LWQ4" s="52"/>
      <c r="LWR4" s="52"/>
      <c r="LWS4" s="52"/>
      <c r="LWT4" s="52"/>
      <c r="LWU4" s="52"/>
      <c r="LWV4" s="52"/>
      <c r="LWW4" s="52"/>
      <c r="LWX4" s="52"/>
      <c r="LWY4" s="52"/>
      <c r="LWZ4" s="52"/>
      <c r="LXA4" s="52"/>
      <c r="LXB4" s="52"/>
      <c r="LXC4" s="52"/>
      <c r="LXD4" s="52"/>
      <c r="LXE4" s="52"/>
      <c r="LXF4" s="52"/>
      <c r="LXG4" s="52"/>
      <c r="LXH4" s="52"/>
      <c r="LXI4" s="52"/>
      <c r="LXJ4" s="52"/>
      <c r="LXK4" s="52"/>
      <c r="LXL4" s="52"/>
      <c r="LXM4" s="52"/>
      <c r="LXN4" s="52"/>
      <c r="LXO4" s="52"/>
      <c r="LXP4" s="52"/>
      <c r="LXQ4" s="52"/>
      <c r="LXR4" s="52"/>
      <c r="LXS4" s="52"/>
      <c r="LXT4" s="52"/>
      <c r="LXU4" s="52"/>
      <c r="LXV4" s="52"/>
      <c r="LXW4" s="52"/>
      <c r="LXX4" s="52"/>
      <c r="LXY4" s="52"/>
      <c r="LXZ4" s="52"/>
      <c r="LYA4" s="52"/>
      <c r="LYB4" s="52"/>
      <c r="LYC4" s="52"/>
      <c r="LYD4" s="52"/>
      <c r="LYE4" s="52"/>
      <c r="LYF4" s="52"/>
      <c r="LYG4" s="52"/>
      <c r="LYH4" s="52"/>
      <c r="LYI4" s="52"/>
      <c r="LYJ4" s="52"/>
      <c r="LYK4" s="52"/>
      <c r="LYL4" s="52"/>
      <c r="LYM4" s="52"/>
      <c r="LYN4" s="52"/>
      <c r="LYO4" s="52"/>
      <c r="LYP4" s="52"/>
      <c r="LYQ4" s="52"/>
      <c r="LYR4" s="52"/>
      <c r="LYS4" s="52"/>
      <c r="LYT4" s="52"/>
      <c r="LYU4" s="52"/>
      <c r="LYV4" s="52"/>
      <c r="LYW4" s="52"/>
      <c r="LYX4" s="52"/>
      <c r="LYY4" s="52"/>
      <c r="LYZ4" s="52"/>
      <c r="LZA4" s="52"/>
      <c r="LZB4" s="52"/>
      <c r="LZC4" s="52"/>
      <c r="LZD4" s="52"/>
      <c r="LZE4" s="52"/>
      <c r="LZF4" s="52"/>
      <c r="LZG4" s="52"/>
      <c r="LZH4" s="52"/>
      <c r="LZI4" s="52"/>
      <c r="LZJ4" s="52"/>
      <c r="LZK4" s="52"/>
      <c r="LZL4" s="52"/>
      <c r="LZM4" s="52"/>
      <c r="LZN4" s="52"/>
      <c r="LZO4" s="52"/>
      <c r="LZP4" s="52"/>
      <c r="LZQ4" s="52"/>
      <c r="LZR4" s="52"/>
      <c r="LZS4" s="52"/>
      <c r="LZT4" s="52"/>
      <c r="LZU4" s="52"/>
      <c r="LZV4" s="52"/>
      <c r="LZW4" s="52"/>
      <c r="LZX4" s="52"/>
      <c r="LZY4" s="52"/>
      <c r="LZZ4" s="52"/>
      <c r="MAA4" s="52"/>
      <c r="MAB4" s="52"/>
      <c r="MAC4" s="52"/>
      <c r="MAD4" s="52"/>
      <c r="MAE4" s="52"/>
      <c r="MAF4" s="52"/>
      <c r="MAG4" s="52"/>
      <c r="MAH4" s="52"/>
      <c r="MAI4" s="52"/>
      <c r="MAJ4" s="52"/>
      <c r="MAK4" s="52"/>
      <c r="MAL4" s="52"/>
      <c r="MAM4" s="52"/>
      <c r="MAN4" s="52"/>
      <c r="MAO4" s="52"/>
      <c r="MAP4" s="52"/>
      <c r="MAQ4" s="52"/>
      <c r="MAR4" s="52"/>
      <c r="MAS4" s="52"/>
      <c r="MAT4" s="52"/>
      <c r="MAU4" s="52"/>
      <c r="MAV4" s="52"/>
      <c r="MAW4" s="52"/>
      <c r="MAX4" s="52"/>
      <c r="MAY4" s="52"/>
      <c r="MAZ4" s="52"/>
      <c r="MBA4" s="52"/>
      <c r="MBB4" s="52"/>
      <c r="MBC4" s="52"/>
      <c r="MBD4" s="52"/>
      <c r="MBE4" s="52"/>
      <c r="MBF4" s="52"/>
      <c r="MBG4" s="52"/>
      <c r="MBH4" s="52"/>
      <c r="MBI4" s="52"/>
      <c r="MBJ4" s="52"/>
      <c r="MBK4" s="52"/>
      <c r="MBL4" s="52"/>
      <c r="MBM4" s="52"/>
      <c r="MBN4" s="52"/>
      <c r="MBO4" s="52"/>
      <c r="MBP4" s="52"/>
      <c r="MBQ4" s="52"/>
      <c r="MBR4" s="52"/>
      <c r="MBS4" s="52"/>
      <c r="MBT4" s="52"/>
      <c r="MBU4" s="52"/>
      <c r="MBV4" s="52"/>
      <c r="MBW4" s="52"/>
      <c r="MBX4" s="52"/>
      <c r="MBY4" s="52"/>
      <c r="MBZ4" s="52"/>
      <c r="MCA4" s="52"/>
      <c r="MCB4" s="52"/>
      <c r="MCC4" s="52"/>
      <c r="MCD4" s="52"/>
      <c r="MCE4" s="52"/>
      <c r="MCF4" s="52"/>
      <c r="MCG4" s="52"/>
      <c r="MCH4" s="52"/>
      <c r="MCI4" s="52"/>
      <c r="MCJ4" s="52"/>
      <c r="MCK4" s="52"/>
      <c r="MCL4" s="52"/>
      <c r="MCM4" s="52"/>
      <c r="MCN4" s="52"/>
      <c r="MCO4" s="52"/>
      <c r="MCP4" s="52"/>
      <c r="MCQ4" s="52"/>
      <c r="MCR4" s="52"/>
      <c r="MCS4" s="52"/>
      <c r="MCT4" s="52"/>
      <c r="MCU4" s="52"/>
      <c r="MCV4" s="52"/>
      <c r="MCW4" s="52"/>
      <c r="MCX4" s="52"/>
      <c r="MCY4" s="52"/>
      <c r="MCZ4" s="52"/>
      <c r="MDA4" s="52"/>
      <c r="MDB4" s="52"/>
      <c r="MDC4" s="52"/>
      <c r="MDD4" s="52"/>
      <c r="MDE4" s="52"/>
      <c r="MDF4" s="52"/>
      <c r="MDG4" s="52"/>
      <c r="MDH4" s="52"/>
      <c r="MDI4" s="52"/>
      <c r="MDJ4" s="52"/>
      <c r="MDK4" s="52"/>
      <c r="MDL4" s="52"/>
      <c r="MDM4" s="52"/>
      <c r="MDN4" s="52"/>
      <c r="MDO4" s="52"/>
      <c r="MDP4" s="52"/>
      <c r="MDQ4" s="52"/>
      <c r="MDR4" s="52"/>
      <c r="MDS4" s="52"/>
      <c r="MDT4" s="52"/>
      <c r="MDU4" s="52"/>
      <c r="MDV4" s="52"/>
      <c r="MDW4" s="52"/>
      <c r="MDX4" s="52"/>
      <c r="MDY4" s="52"/>
      <c r="MDZ4" s="52"/>
      <c r="MEA4" s="52"/>
      <c r="MEB4" s="52"/>
      <c r="MEC4" s="52"/>
      <c r="MED4" s="52"/>
      <c r="MEE4" s="52"/>
      <c r="MEF4" s="52"/>
      <c r="MEG4" s="52"/>
      <c r="MEH4" s="52"/>
      <c r="MEI4" s="52"/>
      <c r="MEJ4" s="52"/>
      <c r="MEK4" s="52"/>
      <c r="MEL4" s="52"/>
      <c r="MEM4" s="52"/>
      <c r="MEN4" s="52"/>
      <c r="MEO4" s="52"/>
      <c r="MEP4" s="52"/>
      <c r="MEQ4" s="52"/>
      <c r="MER4" s="52"/>
      <c r="MES4" s="52"/>
      <c r="MET4" s="52"/>
      <c r="MEU4" s="52"/>
      <c r="MEV4" s="52"/>
      <c r="MEW4" s="52"/>
      <c r="MEX4" s="52"/>
      <c r="MEY4" s="52"/>
      <c r="MEZ4" s="52"/>
      <c r="MFA4" s="52"/>
      <c r="MFB4" s="52"/>
      <c r="MFC4" s="52"/>
      <c r="MFD4" s="52"/>
      <c r="MFE4" s="52"/>
      <c r="MFF4" s="52"/>
      <c r="MFG4" s="52"/>
      <c r="MFH4" s="52"/>
      <c r="MFI4" s="52"/>
      <c r="MFJ4" s="52"/>
      <c r="MFK4" s="52"/>
      <c r="MFL4" s="52"/>
      <c r="MFM4" s="52"/>
      <c r="MFN4" s="52"/>
      <c r="MFO4" s="52"/>
      <c r="MFP4" s="52"/>
      <c r="MFQ4" s="52"/>
      <c r="MFR4" s="52"/>
      <c r="MFS4" s="52"/>
      <c r="MFT4" s="52"/>
      <c r="MFU4" s="52"/>
      <c r="MFV4" s="52"/>
      <c r="MFW4" s="52"/>
      <c r="MFX4" s="52"/>
      <c r="MFY4" s="52"/>
      <c r="MFZ4" s="52"/>
      <c r="MGA4" s="52"/>
      <c r="MGB4" s="52"/>
      <c r="MGC4" s="52"/>
      <c r="MGD4" s="52"/>
      <c r="MGE4" s="52"/>
      <c r="MGF4" s="52"/>
      <c r="MGG4" s="52"/>
      <c r="MGH4" s="52"/>
      <c r="MGI4" s="52"/>
      <c r="MGJ4" s="52"/>
      <c r="MGK4" s="52"/>
      <c r="MGL4" s="52"/>
      <c r="MGM4" s="52"/>
      <c r="MGN4" s="52"/>
      <c r="MGO4" s="52"/>
      <c r="MGP4" s="52"/>
      <c r="MGQ4" s="52"/>
      <c r="MGR4" s="52"/>
      <c r="MGS4" s="52"/>
      <c r="MGT4" s="52"/>
      <c r="MGU4" s="52"/>
      <c r="MGV4" s="52"/>
      <c r="MGW4" s="52"/>
      <c r="MGX4" s="52"/>
      <c r="MGY4" s="52"/>
      <c r="MGZ4" s="52"/>
      <c r="MHA4" s="52"/>
      <c r="MHB4" s="52"/>
      <c r="MHC4" s="52"/>
      <c r="MHD4" s="52"/>
      <c r="MHE4" s="52"/>
      <c r="MHF4" s="52"/>
      <c r="MHG4" s="52"/>
      <c r="MHH4" s="52"/>
      <c r="MHI4" s="52"/>
      <c r="MHJ4" s="52"/>
      <c r="MHK4" s="52"/>
      <c r="MHL4" s="52"/>
      <c r="MHM4" s="52"/>
      <c r="MHN4" s="52"/>
      <c r="MHO4" s="52"/>
      <c r="MHP4" s="52"/>
      <c r="MHQ4" s="52"/>
      <c r="MHR4" s="52"/>
      <c r="MHS4" s="52"/>
      <c r="MHT4" s="52"/>
      <c r="MHU4" s="52"/>
      <c r="MHV4" s="52"/>
      <c r="MHW4" s="52"/>
      <c r="MHX4" s="52"/>
      <c r="MHY4" s="52"/>
      <c r="MHZ4" s="52"/>
      <c r="MIA4" s="52"/>
      <c r="MIB4" s="52"/>
      <c r="MIC4" s="52"/>
      <c r="MID4" s="52"/>
      <c r="MIE4" s="52"/>
      <c r="MIF4" s="52"/>
      <c r="MIG4" s="52"/>
      <c r="MIH4" s="52"/>
      <c r="MII4" s="52"/>
      <c r="MIJ4" s="52"/>
      <c r="MIK4" s="52"/>
      <c r="MIL4" s="52"/>
      <c r="MIM4" s="52"/>
      <c r="MIN4" s="52"/>
      <c r="MIO4" s="52"/>
      <c r="MIP4" s="52"/>
      <c r="MIQ4" s="52"/>
      <c r="MIR4" s="52"/>
      <c r="MIS4" s="52"/>
      <c r="MIT4" s="52"/>
      <c r="MIU4" s="52"/>
      <c r="MIV4" s="52"/>
      <c r="MIW4" s="52"/>
      <c r="MIX4" s="52"/>
      <c r="MIY4" s="52"/>
      <c r="MIZ4" s="52"/>
      <c r="MJA4" s="52"/>
      <c r="MJB4" s="52"/>
      <c r="MJC4" s="52"/>
      <c r="MJD4" s="52"/>
      <c r="MJE4" s="52"/>
      <c r="MJF4" s="52"/>
      <c r="MJG4" s="52"/>
      <c r="MJH4" s="52"/>
      <c r="MJI4" s="52"/>
      <c r="MJJ4" s="52"/>
      <c r="MJK4" s="52"/>
      <c r="MJL4" s="52"/>
      <c r="MJM4" s="52"/>
      <c r="MJN4" s="52"/>
      <c r="MJO4" s="52"/>
      <c r="MJP4" s="52"/>
      <c r="MJQ4" s="52"/>
      <c r="MJR4" s="52"/>
      <c r="MJS4" s="52"/>
      <c r="MJT4" s="52"/>
      <c r="MJU4" s="52"/>
      <c r="MJV4" s="52"/>
      <c r="MJW4" s="52"/>
      <c r="MJX4" s="52"/>
      <c r="MJY4" s="52"/>
      <c r="MJZ4" s="52"/>
      <c r="MKA4" s="52"/>
      <c r="MKB4" s="52"/>
      <c r="MKC4" s="52"/>
      <c r="MKD4" s="52"/>
      <c r="MKE4" s="52"/>
      <c r="MKF4" s="52"/>
      <c r="MKG4" s="52"/>
      <c r="MKH4" s="52"/>
      <c r="MKI4" s="52"/>
      <c r="MKJ4" s="52"/>
      <c r="MKK4" s="52"/>
      <c r="MKL4" s="52"/>
      <c r="MKM4" s="52"/>
      <c r="MKN4" s="52"/>
      <c r="MKO4" s="52"/>
      <c r="MKP4" s="52"/>
      <c r="MKQ4" s="52"/>
      <c r="MKR4" s="52"/>
      <c r="MKS4" s="52"/>
      <c r="MKT4" s="52"/>
      <c r="MKU4" s="52"/>
      <c r="MKV4" s="52"/>
      <c r="MKW4" s="52"/>
      <c r="MKX4" s="52"/>
      <c r="MKY4" s="52"/>
      <c r="MKZ4" s="52"/>
      <c r="MLA4" s="52"/>
      <c r="MLB4" s="52"/>
      <c r="MLC4" s="52"/>
      <c r="MLD4" s="52"/>
      <c r="MLE4" s="52"/>
      <c r="MLF4" s="52"/>
      <c r="MLG4" s="52"/>
      <c r="MLH4" s="52"/>
      <c r="MLI4" s="52"/>
      <c r="MLJ4" s="52"/>
      <c r="MLK4" s="52"/>
      <c r="MLL4" s="52"/>
      <c r="MLM4" s="52"/>
      <c r="MLN4" s="52"/>
      <c r="MLO4" s="52"/>
      <c r="MLP4" s="52"/>
      <c r="MLQ4" s="52"/>
      <c r="MLR4" s="52"/>
      <c r="MLS4" s="52"/>
      <c r="MLT4" s="52"/>
      <c r="MLU4" s="52"/>
      <c r="MLV4" s="52"/>
      <c r="MLW4" s="52"/>
      <c r="MLX4" s="52"/>
      <c r="MLY4" s="52"/>
      <c r="MLZ4" s="52"/>
      <c r="MMA4" s="52"/>
      <c r="MMB4" s="52"/>
      <c r="MMC4" s="52"/>
      <c r="MMD4" s="52"/>
      <c r="MME4" s="52"/>
      <c r="MMF4" s="52"/>
      <c r="MMG4" s="52"/>
      <c r="MMH4" s="52"/>
      <c r="MMI4" s="52"/>
      <c r="MMJ4" s="52"/>
      <c r="MMK4" s="52"/>
      <c r="MML4" s="52"/>
      <c r="MMM4" s="52"/>
      <c r="MMN4" s="52"/>
      <c r="MMO4" s="52"/>
      <c r="MMP4" s="52"/>
      <c r="MMQ4" s="52"/>
      <c r="MMR4" s="52"/>
      <c r="MMS4" s="52"/>
      <c r="MMT4" s="52"/>
      <c r="MMU4" s="52"/>
      <c r="MMV4" s="52"/>
      <c r="MMW4" s="52"/>
      <c r="MMX4" s="52"/>
      <c r="MMY4" s="52"/>
      <c r="MMZ4" s="52"/>
      <c r="MNA4" s="52"/>
      <c r="MNB4" s="52"/>
      <c r="MNC4" s="52"/>
      <c r="MND4" s="52"/>
      <c r="MNE4" s="52"/>
      <c r="MNF4" s="52"/>
      <c r="MNG4" s="52"/>
      <c r="MNH4" s="52"/>
      <c r="MNI4" s="52"/>
      <c r="MNJ4" s="52"/>
      <c r="MNK4" s="52"/>
      <c r="MNL4" s="52"/>
      <c r="MNM4" s="52"/>
      <c r="MNN4" s="52"/>
      <c r="MNO4" s="52"/>
      <c r="MNP4" s="52"/>
      <c r="MNQ4" s="52"/>
      <c r="MNR4" s="52"/>
      <c r="MNS4" s="52"/>
      <c r="MNT4" s="52"/>
      <c r="MNU4" s="52"/>
      <c r="MNV4" s="52"/>
      <c r="MNW4" s="52"/>
      <c r="MNX4" s="52"/>
      <c r="MNY4" s="52"/>
      <c r="MNZ4" s="52"/>
      <c r="MOA4" s="52"/>
      <c r="MOB4" s="52"/>
      <c r="MOC4" s="52"/>
      <c r="MOD4" s="52"/>
      <c r="MOE4" s="52"/>
      <c r="MOF4" s="52"/>
      <c r="MOG4" s="52"/>
      <c r="MOH4" s="52"/>
      <c r="MOI4" s="52"/>
      <c r="MOJ4" s="52"/>
      <c r="MOK4" s="52"/>
      <c r="MOL4" s="52"/>
      <c r="MOM4" s="52"/>
      <c r="MON4" s="52"/>
      <c r="MOO4" s="52"/>
      <c r="MOP4" s="52"/>
      <c r="MOQ4" s="52"/>
      <c r="MOR4" s="52"/>
      <c r="MOS4" s="52"/>
      <c r="MOT4" s="52"/>
      <c r="MOU4" s="52"/>
      <c r="MOV4" s="52"/>
      <c r="MOW4" s="52"/>
      <c r="MOX4" s="52"/>
      <c r="MOY4" s="52"/>
      <c r="MOZ4" s="52"/>
      <c r="MPA4" s="52"/>
      <c r="MPB4" s="52"/>
      <c r="MPC4" s="52"/>
      <c r="MPD4" s="52"/>
      <c r="MPE4" s="52"/>
      <c r="MPF4" s="52"/>
      <c r="MPG4" s="52"/>
      <c r="MPH4" s="52"/>
      <c r="MPI4" s="52"/>
      <c r="MPJ4" s="52"/>
      <c r="MPK4" s="52"/>
      <c r="MPL4" s="52"/>
      <c r="MPM4" s="52"/>
      <c r="MPN4" s="52"/>
      <c r="MPO4" s="52"/>
      <c r="MPP4" s="52"/>
      <c r="MPQ4" s="52"/>
      <c r="MPR4" s="52"/>
      <c r="MPS4" s="52"/>
      <c r="MPT4" s="52"/>
      <c r="MPU4" s="52"/>
      <c r="MPV4" s="52"/>
      <c r="MPW4" s="52"/>
      <c r="MPX4" s="52"/>
      <c r="MPY4" s="52"/>
      <c r="MPZ4" s="52"/>
      <c r="MQA4" s="52"/>
      <c r="MQB4" s="52"/>
      <c r="MQC4" s="52"/>
      <c r="MQD4" s="52"/>
      <c r="MQE4" s="52"/>
      <c r="MQF4" s="52"/>
      <c r="MQG4" s="52"/>
      <c r="MQH4" s="52"/>
      <c r="MQI4" s="52"/>
      <c r="MQJ4" s="52"/>
      <c r="MQK4" s="52"/>
      <c r="MQL4" s="52"/>
      <c r="MQM4" s="52"/>
      <c r="MQN4" s="52"/>
      <c r="MQO4" s="52"/>
      <c r="MQP4" s="52"/>
      <c r="MQQ4" s="52"/>
      <c r="MQR4" s="52"/>
      <c r="MQS4" s="52"/>
      <c r="MQT4" s="52"/>
      <c r="MQU4" s="52"/>
      <c r="MQV4" s="52"/>
      <c r="MQW4" s="52"/>
      <c r="MQX4" s="52"/>
      <c r="MQY4" s="52"/>
      <c r="MQZ4" s="52"/>
      <c r="MRA4" s="52"/>
      <c r="MRB4" s="52"/>
      <c r="MRC4" s="52"/>
      <c r="MRD4" s="52"/>
      <c r="MRE4" s="52"/>
      <c r="MRF4" s="52"/>
      <c r="MRG4" s="52"/>
      <c r="MRH4" s="52"/>
      <c r="MRI4" s="52"/>
      <c r="MRJ4" s="52"/>
      <c r="MRK4" s="52"/>
      <c r="MRL4" s="52"/>
      <c r="MRM4" s="52"/>
      <c r="MRN4" s="52"/>
      <c r="MRO4" s="52"/>
      <c r="MRP4" s="52"/>
      <c r="MRQ4" s="52"/>
      <c r="MRR4" s="52"/>
      <c r="MRS4" s="52"/>
      <c r="MRT4" s="52"/>
      <c r="MRU4" s="52"/>
      <c r="MRV4" s="52"/>
      <c r="MRW4" s="52"/>
      <c r="MRX4" s="52"/>
      <c r="MRY4" s="52"/>
      <c r="MRZ4" s="52"/>
      <c r="MSA4" s="52"/>
      <c r="MSB4" s="52"/>
      <c r="MSC4" s="52"/>
      <c r="MSD4" s="52"/>
      <c r="MSE4" s="52"/>
      <c r="MSF4" s="52"/>
      <c r="MSG4" s="52"/>
      <c r="MSH4" s="52"/>
      <c r="MSI4" s="52"/>
      <c r="MSJ4" s="52"/>
      <c r="MSK4" s="52"/>
      <c r="MSL4" s="52"/>
      <c r="MSM4" s="52"/>
      <c r="MSN4" s="52"/>
      <c r="MSO4" s="52"/>
      <c r="MSP4" s="52"/>
      <c r="MSQ4" s="52"/>
      <c r="MSR4" s="52"/>
      <c r="MSS4" s="52"/>
      <c r="MST4" s="52"/>
      <c r="MSU4" s="52"/>
      <c r="MSV4" s="52"/>
      <c r="MSW4" s="52"/>
      <c r="MSX4" s="52"/>
      <c r="MSY4" s="52"/>
      <c r="MSZ4" s="52"/>
      <c r="MTA4" s="52"/>
      <c r="MTB4" s="52"/>
      <c r="MTC4" s="52"/>
      <c r="MTD4" s="52"/>
      <c r="MTE4" s="52"/>
      <c r="MTF4" s="52"/>
      <c r="MTG4" s="52"/>
      <c r="MTH4" s="52"/>
      <c r="MTI4" s="52"/>
      <c r="MTJ4" s="52"/>
      <c r="MTK4" s="52"/>
      <c r="MTL4" s="52"/>
      <c r="MTM4" s="52"/>
      <c r="MTN4" s="52"/>
      <c r="MTO4" s="52"/>
      <c r="MTP4" s="52"/>
      <c r="MTQ4" s="52"/>
      <c r="MTR4" s="52"/>
      <c r="MTS4" s="52"/>
      <c r="MTT4" s="52"/>
      <c r="MTU4" s="52"/>
      <c r="MTV4" s="52"/>
      <c r="MTW4" s="52"/>
      <c r="MTX4" s="52"/>
      <c r="MTY4" s="52"/>
      <c r="MTZ4" s="52"/>
      <c r="MUA4" s="52"/>
      <c r="MUB4" s="52"/>
      <c r="MUC4" s="52"/>
      <c r="MUD4" s="52"/>
      <c r="MUE4" s="52"/>
      <c r="MUF4" s="52"/>
      <c r="MUG4" s="52"/>
      <c r="MUH4" s="52"/>
      <c r="MUI4" s="52"/>
      <c r="MUJ4" s="52"/>
      <c r="MUK4" s="52"/>
      <c r="MUL4" s="52"/>
      <c r="MUM4" s="52"/>
      <c r="MUN4" s="52"/>
      <c r="MUO4" s="52"/>
      <c r="MUP4" s="52"/>
      <c r="MUQ4" s="52"/>
      <c r="MUR4" s="52"/>
      <c r="MUS4" s="52"/>
      <c r="MUT4" s="52"/>
      <c r="MUU4" s="52"/>
      <c r="MUV4" s="52"/>
      <c r="MUW4" s="52"/>
      <c r="MUX4" s="52"/>
      <c r="MUY4" s="52"/>
      <c r="MUZ4" s="52"/>
      <c r="MVA4" s="52"/>
      <c r="MVB4" s="52"/>
      <c r="MVC4" s="52"/>
      <c r="MVD4" s="52"/>
      <c r="MVE4" s="52"/>
      <c r="MVF4" s="52"/>
      <c r="MVG4" s="52"/>
      <c r="MVH4" s="52"/>
      <c r="MVI4" s="52"/>
      <c r="MVJ4" s="52"/>
      <c r="MVK4" s="52"/>
      <c r="MVL4" s="52"/>
      <c r="MVM4" s="52"/>
      <c r="MVN4" s="52"/>
      <c r="MVO4" s="52"/>
      <c r="MVP4" s="52"/>
      <c r="MVQ4" s="52"/>
      <c r="MVR4" s="52"/>
      <c r="MVS4" s="52"/>
      <c r="MVT4" s="52"/>
      <c r="MVU4" s="52"/>
      <c r="MVV4" s="52"/>
      <c r="MVW4" s="52"/>
      <c r="MVX4" s="52"/>
      <c r="MVY4" s="52"/>
      <c r="MVZ4" s="52"/>
      <c r="MWA4" s="52"/>
      <c r="MWB4" s="52"/>
      <c r="MWC4" s="52"/>
      <c r="MWD4" s="52"/>
      <c r="MWE4" s="52"/>
      <c r="MWF4" s="52"/>
      <c r="MWG4" s="52"/>
      <c r="MWH4" s="52"/>
      <c r="MWI4" s="52"/>
      <c r="MWJ4" s="52"/>
      <c r="MWK4" s="52"/>
      <c r="MWL4" s="52"/>
      <c r="MWM4" s="52"/>
      <c r="MWN4" s="52"/>
      <c r="MWO4" s="52"/>
      <c r="MWP4" s="52"/>
      <c r="MWQ4" s="52"/>
      <c r="MWR4" s="52"/>
      <c r="MWS4" s="52"/>
      <c r="MWT4" s="52"/>
      <c r="MWU4" s="52"/>
      <c r="MWV4" s="52"/>
      <c r="MWW4" s="52"/>
      <c r="MWX4" s="52"/>
      <c r="MWY4" s="52"/>
      <c r="MWZ4" s="52"/>
      <c r="MXA4" s="52"/>
      <c r="MXB4" s="52"/>
      <c r="MXC4" s="52"/>
      <c r="MXD4" s="52"/>
      <c r="MXE4" s="52"/>
      <c r="MXF4" s="52"/>
      <c r="MXG4" s="52"/>
      <c r="MXH4" s="52"/>
      <c r="MXI4" s="52"/>
      <c r="MXJ4" s="52"/>
      <c r="MXK4" s="52"/>
      <c r="MXL4" s="52"/>
      <c r="MXM4" s="52"/>
      <c r="MXN4" s="52"/>
      <c r="MXO4" s="52"/>
      <c r="MXP4" s="52"/>
      <c r="MXQ4" s="52"/>
      <c r="MXR4" s="52"/>
      <c r="MXS4" s="52"/>
      <c r="MXT4" s="52"/>
      <c r="MXU4" s="52"/>
      <c r="MXV4" s="52"/>
      <c r="MXW4" s="52"/>
      <c r="MXX4" s="52"/>
      <c r="MXY4" s="52"/>
      <c r="MXZ4" s="52"/>
      <c r="MYA4" s="52"/>
      <c r="MYB4" s="52"/>
      <c r="MYC4" s="52"/>
      <c r="MYD4" s="52"/>
      <c r="MYE4" s="52"/>
      <c r="MYF4" s="52"/>
      <c r="MYG4" s="52"/>
      <c r="MYH4" s="52"/>
      <c r="MYI4" s="52"/>
      <c r="MYJ4" s="52"/>
      <c r="MYK4" s="52"/>
      <c r="MYL4" s="52"/>
      <c r="MYM4" s="52"/>
      <c r="MYN4" s="52"/>
      <c r="MYO4" s="52"/>
      <c r="MYP4" s="52"/>
      <c r="MYQ4" s="52"/>
      <c r="MYR4" s="52"/>
      <c r="MYS4" s="52"/>
      <c r="MYT4" s="52"/>
      <c r="MYU4" s="52"/>
      <c r="MYV4" s="52"/>
      <c r="MYW4" s="52"/>
      <c r="MYX4" s="52"/>
      <c r="MYY4" s="52"/>
      <c r="MYZ4" s="52"/>
      <c r="MZA4" s="52"/>
      <c r="MZB4" s="52"/>
      <c r="MZC4" s="52"/>
      <c r="MZD4" s="52"/>
      <c r="MZE4" s="52"/>
      <c r="MZF4" s="52"/>
      <c r="MZG4" s="52"/>
      <c r="MZH4" s="52"/>
      <c r="MZI4" s="52"/>
      <c r="MZJ4" s="52"/>
      <c r="MZK4" s="52"/>
      <c r="MZL4" s="52"/>
      <c r="MZM4" s="52"/>
      <c r="MZN4" s="52"/>
      <c r="MZO4" s="52"/>
      <c r="MZP4" s="52"/>
      <c r="MZQ4" s="52"/>
      <c r="MZR4" s="52"/>
      <c r="MZS4" s="52"/>
      <c r="MZT4" s="52"/>
      <c r="MZU4" s="52"/>
      <c r="MZV4" s="52"/>
      <c r="MZW4" s="52"/>
      <c r="MZX4" s="52"/>
      <c r="MZY4" s="52"/>
      <c r="MZZ4" s="52"/>
      <c r="NAA4" s="52"/>
      <c r="NAB4" s="52"/>
      <c r="NAC4" s="52"/>
      <c r="NAD4" s="52"/>
      <c r="NAE4" s="52"/>
      <c r="NAF4" s="52"/>
      <c r="NAG4" s="52"/>
      <c r="NAH4" s="52"/>
      <c r="NAI4" s="52"/>
      <c r="NAJ4" s="52"/>
      <c r="NAK4" s="52"/>
      <c r="NAL4" s="52"/>
      <c r="NAM4" s="52"/>
      <c r="NAN4" s="52"/>
      <c r="NAO4" s="52"/>
      <c r="NAP4" s="52"/>
      <c r="NAQ4" s="52"/>
      <c r="NAR4" s="52"/>
      <c r="NAS4" s="52"/>
      <c r="NAT4" s="52"/>
      <c r="NAU4" s="52"/>
      <c r="NAV4" s="52"/>
      <c r="NAW4" s="52"/>
      <c r="NAX4" s="52"/>
      <c r="NAY4" s="52"/>
      <c r="NAZ4" s="52"/>
      <c r="NBA4" s="52"/>
      <c r="NBB4" s="52"/>
      <c r="NBC4" s="52"/>
      <c r="NBD4" s="52"/>
      <c r="NBE4" s="52"/>
      <c r="NBF4" s="52"/>
      <c r="NBG4" s="52"/>
      <c r="NBH4" s="52"/>
      <c r="NBI4" s="52"/>
      <c r="NBJ4" s="52"/>
      <c r="NBK4" s="52"/>
      <c r="NBL4" s="52"/>
      <c r="NBM4" s="52"/>
      <c r="NBN4" s="52"/>
      <c r="NBO4" s="52"/>
      <c r="NBP4" s="52"/>
      <c r="NBQ4" s="52"/>
      <c r="NBR4" s="52"/>
      <c r="NBS4" s="52"/>
      <c r="NBT4" s="52"/>
      <c r="NBU4" s="52"/>
      <c r="NBV4" s="52"/>
      <c r="NBW4" s="52"/>
      <c r="NBX4" s="52"/>
      <c r="NBY4" s="52"/>
      <c r="NBZ4" s="52"/>
      <c r="NCA4" s="52"/>
      <c r="NCB4" s="52"/>
      <c r="NCC4" s="52"/>
      <c r="NCD4" s="52"/>
      <c r="NCE4" s="52"/>
      <c r="NCF4" s="52"/>
      <c r="NCG4" s="52"/>
      <c r="NCH4" s="52"/>
      <c r="NCI4" s="52"/>
      <c r="NCJ4" s="52"/>
      <c r="NCK4" s="52"/>
      <c r="NCL4" s="52"/>
      <c r="NCM4" s="52"/>
      <c r="NCN4" s="52"/>
      <c r="NCO4" s="52"/>
      <c r="NCP4" s="52"/>
      <c r="NCQ4" s="52"/>
      <c r="NCR4" s="52"/>
      <c r="NCS4" s="52"/>
      <c r="NCT4" s="52"/>
      <c r="NCU4" s="52"/>
      <c r="NCV4" s="52"/>
      <c r="NCW4" s="52"/>
      <c r="NCX4" s="52"/>
      <c r="NCY4" s="52"/>
      <c r="NCZ4" s="52"/>
      <c r="NDA4" s="52"/>
      <c r="NDB4" s="52"/>
      <c r="NDC4" s="52"/>
      <c r="NDD4" s="52"/>
      <c r="NDE4" s="52"/>
      <c r="NDF4" s="52"/>
      <c r="NDG4" s="52"/>
      <c r="NDH4" s="52"/>
      <c r="NDI4" s="52"/>
      <c r="NDJ4" s="52"/>
      <c r="NDK4" s="52"/>
      <c r="NDL4" s="52"/>
      <c r="NDM4" s="52"/>
      <c r="NDN4" s="52"/>
      <c r="NDO4" s="52"/>
      <c r="NDP4" s="52"/>
      <c r="NDQ4" s="52"/>
      <c r="NDR4" s="52"/>
      <c r="NDS4" s="52"/>
      <c r="NDT4" s="52"/>
      <c r="NDU4" s="52"/>
      <c r="NDV4" s="52"/>
      <c r="NDW4" s="52"/>
      <c r="NDX4" s="52"/>
      <c r="NDY4" s="52"/>
      <c r="NDZ4" s="52"/>
      <c r="NEA4" s="52"/>
      <c r="NEB4" s="52"/>
      <c r="NEC4" s="52"/>
      <c r="NED4" s="52"/>
      <c r="NEE4" s="52"/>
      <c r="NEF4" s="52"/>
      <c r="NEG4" s="52"/>
      <c r="NEH4" s="52"/>
      <c r="NEI4" s="52"/>
      <c r="NEJ4" s="52"/>
      <c r="NEK4" s="52"/>
      <c r="NEL4" s="52"/>
      <c r="NEM4" s="52"/>
      <c r="NEN4" s="52"/>
      <c r="NEO4" s="52"/>
      <c r="NEP4" s="52"/>
      <c r="NEQ4" s="52"/>
      <c r="NER4" s="52"/>
      <c r="NES4" s="52"/>
      <c r="NET4" s="52"/>
      <c r="NEU4" s="52"/>
      <c r="NEV4" s="52"/>
      <c r="NEW4" s="52"/>
      <c r="NEX4" s="52"/>
      <c r="NEY4" s="52"/>
      <c r="NEZ4" s="52"/>
      <c r="NFA4" s="52"/>
      <c r="NFB4" s="52"/>
      <c r="NFC4" s="52"/>
      <c r="NFD4" s="52"/>
      <c r="NFE4" s="52"/>
      <c r="NFF4" s="52"/>
      <c r="NFG4" s="52"/>
      <c r="NFH4" s="52"/>
      <c r="NFI4" s="52"/>
      <c r="NFJ4" s="52"/>
      <c r="NFK4" s="52"/>
      <c r="NFL4" s="52"/>
      <c r="NFM4" s="52"/>
      <c r="NFN4" s="52"/>
      <c r="NFO4" s="52"/>
      <c r="NFP4" s="52"/>
      <c r="NFQ4" s="52"/>
      <c r="NFR4" s="52"/>
      <c r="NFS4" s="52"/>
      <c r="NFT4" s="52"/>
      <c r="NFU4" s="52"/>
      <c r="NFV4" s="52"/>
      <c r="NFW4" s="52"/>
      <c r="NFX4" s="52"/>
      <c r="NFY4" s="52"/>
      <c r="NFZ4" s="52"/>
      <c r="NGA4" s="52"/>
      <c r="NGB4" s="52"/>
      <c r="NGC4" s="52"/>
      <c r="NGD4" s="52"/>
      <c r="NGE4" s="52"/>
      <c r="NGF4" s="52"/>
      <c r="NGG4" s="52"/>
      <c r="NGH4" s="52"/>
      <c r="NGI4" s="52"/>
      <c r="NGJ4" s="52"/>
      <c r="NGK4" s="52"/>
      <c r="NGL4" s="52"/>
      <c r="NGM4" s="52"/>
      <c r="NGN4" s="52"/>
      <c r="NGO4" s="52"/>
      <c r="NGP4" s="52"/>
      <c r="NGQ4" s="52"/>
      <c r="NGR4" s="52"/>
      <c r="NGS4" s="52"/>
      <c r="NGT4" s="52"/>
      <c r="NGU4" s="52"/>
      <c r="NGV4" s="52"/>
      <c r="NGW4" s="52"/>
      <c r="NGX4" s="52"/>
      <c r="NGY4" s="52"/>
      <c r="NGZ4" s="52"/>
      <c r="NHA4" s="52"/>
      <c r="NHB4" s="52"/>
      <c r="NHC4" s="52"/>
      <c r="NHD4" s="52"/>
      <c r="NHE4" s="52"/>
      <c r="NHF4" s="52"/>
      <c r="NHG4" s="52"/>
      <c r="NHH4" s="52"/>
      <c r="NHI4" s="52"/>
      <c r="NHJ4" s="52"/>
      <c r="NHK4" s="52"/>
      <c r="NHL4" s="52"/>
      <c r="NHM4" s="52"/>
      <c r="NHN4" s="52"/>
      <c r="NHO4" s="52"/>
      <c r="NHP4" s="52"/>
      <c r="NHQ4" s="52"/>
      <c r="NHR4" s="52"/>
      <c r="NHS4" s="52"/>
      <c r="NHT4" s="52"/>
      <c r="NHU4" s="52"/>
      <c r="NHV4" s="52"/>
      <c r="NHW4" s="52"/>
      <c r="NHX4" s="52"/>
      <c r="NHY4" s="52"/>
      <c r="NHZ4" s="52"/>
      <c r="NIA4" s="52"/>
      <c r="NIB4" s="52"/>
      <c r="NIC4" s="52"/>
      <c r="NID4" s="52"/>
      <c r="NIE4" s="52"/>
      <c r="NIF4" s="52"/>
      <c r="NIG4" s="52"/>
      <c r="NIH4" s="52"/>
      <c r="NII4" s="52"/>
      <c r="NIJ4" s="52"/>
      <c r="NIK4" s="52"/>
      <c r="NIL4" s="52"/>
      <c r="NIM4" s="52"/>
      <c r="NIN4" s="52"/>
      <c r="NIO4" s="52"/>
      <c r="NIP4" s="52"/>
      <c r="NIQ4" s="52"/>
      <c r="NIR4" s="52"/>
      <c r="NIS4" s="52"/>
      <c r="NIT4" s="52"/>
      <c r="NIU4" s="52"/>
      <c r="NIV4" s="52"/>
      <c r="NIW4" s="52"/>
      <c r="NIX4" s="52"/>
      <c r="NIY4" s="52"/>
      <c r="NIZ4" s="52"/>
      <c r="NJA4" s="52"/>
      <c r="NJB4" s="52"/>
      <c r="NJC4" s="52"/>
      <c r="NJD4" s="52"/>
      <c r="NJE4" s="52"/>
      <c r="NJF4" s="52"/>
      <c r="NJG4" s="52"/>
      <c r="NJH4" s="52"/>
      <c r="NJI4" s="52"/>
      <c r="NJJ4" s="52"/>
      <c r="NJK4" s="52"/>
      <c r="NJL4" s="52"/>
      <c r="NJM4" s="52"/>
      <c r="NJN4" s="52"/>
      <c r="NJO4" s="52"/>
      <c r="NJP4" s="52"/>
      <c r="NJQ4" s="52"/>
      <c r="NJR4" s="52"/>
      <c r="NJS4" s="52"/>
      <c r="NJT4" s="52"/>
      <c r="NJU4" s="52"/>
      <c r="NJV4" s="52"/>
      <c r="NJW4" s="52"/>
      <c r="NJX4" s="52"/>
      <c r="NJY4" s="52"/>
      <c r="NJZ4" s="52"/>
      <c r="NKA4" s="52"/>
      <c r="NKB4" s="52"/>
      <c r="NKC4" s="52"/>
      <c r="NKD4" s="52"/>
      <c r="NKE4" s="52"/>
      <c r="NKF4" s="52"/>
      <c r="NKG4" s="52"/>
      <c r="NKH4" s="52"/>
      <c r="NKI4" s="52"/>
      <c r="NKJ4" s="52"/>
      <c r="NKK4" s="52"/>
      <c r="NKL4" s="52"/>
      <c r="NKM4" s="52"/>
      <c r="NKN4" s="52"/>
      <c r="NKO4" s="52"/>
      <c r="NKP4" s="52"/>
      <c r="NKQ4" s="52"/>
      <c r="NKR4" s="52"/>
      <c r="NKS4" s="52"/>
      <c r="NKT4" s="52"/>
      <c r="NKU4" s="52"/>
      <c r="NKV4" s="52"/>
      <c r="NKW4" s="52"/>
      <c r="NKX4" s="52"/>
      <c r="NKY4" s="52"/>
      <c r="NKZ4" s="52"/>
      <c r="NLA4" s="52"/>
      <c r="NLB4" s="52"/>
      <c r="NLC4" s="52"/>
      <c r="NLD4" s="52"/>
      <c r="NLE4" s="52"/>
      <c r="NLF4" s="52"/>
      <c r="NLG4" s="52"/>
      <c r="NLH4" s="52"/>
      <c r="NLI4" s="52"/>
      <c r="NLJ4" s="52"/>
      <c r="NLK4" s="52"/>
      <c r="NLL4" s="52"/>
      <c r="NLM4" s="52"/>
      <c r="NLN4" s="52"/>
      <c r="NLO4" s="52"/>
      <c r="NLP4" s="52"/>
      <c r="NLQ4" s="52"/>
      <c r="NLR4" s="52"/>
      <c r="NLS4" s="52"/>
      <c r="NLT4" s="52"/>
      <c r="NLU4" s="52"/>
      <c r="NLV4" s="52"/>
      <c r="NLW4" s="52"/>
      <c r="NLX4" s="52"/>
      <c r="NLY4" s="52"/>
      <c r="NLZ4" s="52"/>
      <c r="NMA4" s="52"/>
      <c r="NMB4" s="52"/>
      <c r="NMC4" s="52"/>
      <c r="NMD4" s="52"/>
      <c r="NME4" s="52"/>
      <c r="NMF4" s="52"/>
      <c r="NMG4" s="52"/>
      <c r="NMH4" s="52"/>
      <c r="NMI4" s="52"/>
      <c r="NMJ4" s="52"/>
      <c r="NMK4" s="52"/>
      <c r="NML4" s="52"/>
      <c r="NMM4" s="52"/>
      <c r="NMN4" s="52"/>
      <c r="NMO4" s="52"/>
      <c r="NMP4" s="52"/>
      <c r="NMQ4" s="52"/>
      <c r="NMR4" s="52"/>
      <c r="NMS4" s="52"/>
      <c r="NMT4" s="52"/>
      <c r="NMU4" s="52"/>
      <c r="NMV4" s="52"/>
      <c r="NMW4" s="52"/>
      <c r="NMX4" s="52"/>
      <c r="NMY4" s="52"/>
      <c r="NMZ4" s="52"/>
      <c r="NNA4" s="52"/>
      <c r="NNB4" s="52"/>
      <c r="NNC4" s="52"/>
      <c r="NND4" s="52"/>
      <c r="NNE4" s="52"/>
      <c r="NNF4" s="52"/>
      <c r="NNG4" s="52"/>
      <c r="NNH4" s="52"/>
      <c r="NNI4" s="52"/>
      <c r="NNJ4" s="52"/>
      <c r="NNK4" s="52"/>
      <c r="NNL4" s="52"/>
      <c r="NNM4" s="52"/>
      <c r="NNN4" s="52"/>
      <c r="NNO4" s="52"/>
      <c r="NNP4" s="52"/>
      <c r="NNQ4" s="52"/>
      <c r="NNR4" s="52"/>
      <c r="NNS4" s="52"/>
      <c r="NNT4" s="52"/>
      <c r="NNU4" s="52"/>
      <c r="NNV4" s="52"/>
      <c r="NNW4" s="52"/>
      <c r="NNX4" s="52"/>
      <c r="NNY4" s="52"/>
      <c r="NNZ4" s="52"/>
      <c r="NOA4" s="52"/>
      <c r="NOB4" s="52"/>
      <c r="NOC4" s="52"/>
      <c r="NOD4" s="52"/>
      <c r="NOE4" s="52"/>
      <c r="NOF4" s="52"/>
      <c r="NOG4" s="52"/>
      <c r="NOH4" s="52"/>
      <c r="NOI4" s="52"/>
      <c r="NOJ4" s="52"/>
      <c r="NOK4" s="52"/>
      <c r="NOL4" s="52"/>
      <c r="NOM4" s="52"/>
      <c r="NON4" s="52"/>
      <c r="NOO4" s="52"/>
      <c r="NOP4" s="52"/>
      <c r="NOQ4" s="52"/>
      <c r="NOR4" s="52"/>
      <c r="NOS4" s="52"/>
      <c r="NOT4" s="52"/>
      <c r="NOU4" s="52"/>
      <c r="NOV4" s="52"/>
      <c r="NOW4" s="52"/>
      <c r="NOX4" s="52"/>
      <c r="NOY4" s="52"/>
      <c r="NOZ4" s="52"/>
      <c r="NPA4" s="52"/>
      <c r="NPB4" s="52"/>
      <c r="NPC4" s="52"/>
      <c r="NPD4" s="52"/>
      <c r="NPE4" s="52"/>
      <c r="NPF4" s="52"/>
      <c r="NPG4" s="52"/>
      <c r="NPH4" s="52"/>
      <c r="NPI4" s="52"/>
      <c r="NPJ4" s="52"/>
      <c r="NPK4" s="52"/>
      <c r="NPL4" s="52"/>
      <c r="NPM4" s="52"/>
      <c r="NPN4" s="52"/>
      <c r="NPO4" s="52"/>
      <c r="NPP4" s="52"/>
      <c r="NPQ4" s="52"/>
      <c r="NPR4" s="52"/>
      <c r="NPS4" s="52"/>
      <c r="NPT4" s="52"/>
      <c r="NPU4" s="52"/>
      <c r="NPV4" s="52"/>
      <c r="NPW4" s="52"/>
      <c r="NPX4" s="52"/>
      <c r="NPY4" s="52"/>
      <c r="NPZ4" s="52"/>
      <c r="NQA4" s="52"/>
      <c r="NQB4" s="52"/>
      <c r="NQC4" s="52"/>
      <c r="NQD4" s="52"/>
      <c r="NQE4" s="52"/>
      <c r="NQF4" s="52"/>
      <c r="NQG4" s="52"/>
      <c r="NQH4" s="52"/>
      <c r="NQI4" s="52"/>
      <c r="NQJ4" s="52"/>
      <c r="NQK4" s="52"/>
      <c r="NQL4" s="52"/>
      <c r="NQM4" s="52"/>
      <c r="NQN4" s="52"/>
      <c r="NQO4" s="52"/>
      <c r="NQP4" s="52"/>
      <c r="NQQ4" s="52"/>
      <c r="NQR4" s="52"/>
      <c r="NQS4" s="52"/>
      <c r="NQT4" s="52"/>
      <c r="NQU4" s="52"/>
      <c r="NQV4" s="52"/>
      <c r="NQW4" s="52"/>
      <c r="NQX4" s="52"/>
      <c r="NQY4" s="52"/>
      <c r="NQZ4" s="52"/>
      <c r="NRA4" s="52"/>
      <c r="NRB4" s="52"/>
      <c r="NRC4" s="52"/>
      <c r="NRD4" s="52"/>
      <c r="NRE4" s="52"/>
      <c r="NRF4" s="52"/>
      <c r="NRG4" s="52"/>
      <c r="NRH4" s="52"/>
      <c r="NRI4" s="52"/>
      <c r="NRJ4" s="52"/>
      <c r="NRK4" s="52"/>
      <c r="NRL4" s="52"/>
      <c r="NRM4" s="52"/>
      <c r="NRN4" s="52"/>
      <c r="NRO4" s="52"/>
      <c r="NRP4" s="52"/>
      <c r="NRQ4" s="52"/>
      <c r="NRR4" s="52"/>
      <c r="NRS4" s="52"/>
      <c r="NRT4" s="52"/>
      <c r="NRU4" s="52"/>
      <c r="NRV4" s="52"/>
      <c r="NRW4" s="52"/>
      <c r="NRX4" s="52"/>
      <c r="NRY4" s="52"/>
      <c r="NRZ4" s="52"/>
      <c r="NSA4" s="52"/>
      <c r="NSB4" s="52"/>
      <c r="NSC4" s="52"/>
      <c r="NSD4" s="52"/>
      <c r="NSE4" s="52"/>
      <c r="NSF4" s="52"/>
      <c r="NSG4" s="52"/>
      <c r="NSH4" s="52"/>
      <c r="NSI4" s="52"/>
      <c r="NSJ4" s="52"/>
      <c r="NSK4" s="52"/>
      <c r="NSL4" s="52"/>
      <c r="NSM4" s="52"/>
      <c r="NSN4" s="52"/>
      <c r="NSO4" s="52"/>
      <c r="NSP4" s="52"/>
      <c r="NSQ4" s="52"/>
      <c r="NSR4" s="52"/>
      <c r="NSS4" s="52"/>
      <c r="NST4" s="52"/>
      <c r="NSU4" s="52"/>
      <c r="NSV4" s="52"/>
      <c r="NSW4" s="52"/>
      <c r="NSX4" s="52"/>
      <c r="NSY4" s="52"/>
      <c r="NSZ4" s="52"/>
      <c r="NTA4" s="52"/>
      <c r="NTB4" s="52"/>
      <c r="NTC4" s="52"/>
      <c r="NTD4" s="52"/>
      <c r="NTE4" s="52"/>
      <c r="NTF4" s="52"/>
      <c r="NTG4" s="52"/>
      <c r="NTH4" s="52"/>
      <c r="NTI4" s="52"/>
      <c r="NTJ4" s="52"/>
      <c r="NTK4" s="52"/>
      <c r="NTL4" s="52"/>
      <c r="NTM4" s="52"/>
      <c r="NTN4" s="52"/>
      <c r="NTO4" s="52"/>
      <c r="NTP4" s="52"/>
      <c r="NTQ4" s="52"/>
      <c r="NTR4" s="52"/>
      <c r="NTS4" s="52"/>
      <c r="NTT4" s="52"/>
      <c r="NTU4" s="52"/>
      <c r="NTV4" s="52"/>
      <c r="NTW4" s="52"/>
      <c r="NTX4" s="52"/>
      <c r="NTY4" s="52"/>
      <c r="NTZ4" s="52"/>
      <c r="NUA4" s="52"/>
      <c r="NUB4" s="52"/>
      <c r="NUC4" s="52"/>
      <c r="NUD4" s="52"/>
      <c r="NUE4" s="52"/>
      <c r="NUF4" s="52"/>
      <c r="NUG4" s="52"/>
      <c r="NUH4" s="52"/>
      <c r="NUI4" s="52"/>
      <c r="NUJ4" s="52"/>
      <c r="NUK4" s="52"/>
      <c r="NUL4" s="52"/>
      <c r="NUM4" s="52"/>
      <c r="NUN4" s="52"/>
      <c r="NUO4" s="52"/>
      <c r="NUP4" s="52"/>
      <c r="NUQ4" s="52"/>
      <c r="NUR4" s="52"/>
      <c r="NUS4" s="52"/>
      <c r="NUT4" s="52"/>
      <c r="NUU4" s="52"/>
      <c r="NUV4" s="52"/>
      <c r="NUW4" s="52"/>
      <c r="NUX4" s="52"/>
      <c r="NUY4" s="52"/>
      <c r="NUZ4" s="52"/>
      <c r="NVA4" s="52"/>
      <c r="NVB4" s="52"/>
      <c r="NVC4" s="52"/>
      <c r="NVD4" s="52"/>
      <c r="NVE4" s="52"/>
      <c r="NVF4" s="52"/>
      <c r="NVG4" s="52"/>
      <c r="NVH4" s="52"/>
      <c r="NVI4" s="52"/>
      <c r="NVJ4" s="52"/>
      <c r="NVK4" s="52"/>
      <c r="NVL4" s="52"/>
      <c r="NVM4" s="52"/>
      <c r="NVN4" s="52"/>
      <c r="NVO4" s="52"/>
      <c r="NVP4" s="52"/>
      <c r="NVQ4" s="52"/>
      <c r="NVR4" s="52"/>
      <c r="NVS4" s="52"/>
      <c r="NVT4" s="52"/>
      <c r="NVU4" s="52"/>
      <c r="NVV4" s="52"/>
      <c r="NVW4" s="52"/>
      <c r="NVX4" s="52"/>
      <c r="NVY4" s="52"/>
      <c r="NVZ4" s="52"/>
      <c r="NWA4" s="52"/>
      <c r="NWB4" s="52"/>
      <c r="NWC4" s="52"/>
      <c r="NWD4" s="52"/>
      <c r="NWE4" s="52"/>
      <c r="NWF4" s="52"/>
      <c r="NWG4" s="52"/>
      <c r="NWH4" s="52"/>
      <c r="NWI4" s="52"/>
      <c r="NWJ4" s="52"/>
      <c r="NWK4" s="52"/>
      <c r="NWL4" s="52"/>
      <c r="NWM4" s="52"/>
      <c r="NWN4" s="52"/>
      <c r="NWO4" s="52"/>
      <c r="NWP4" s="52"/>
      <c r="NWQ4" s="52"/>
      <c r="NWR4" s="52"/>
      <c r="NWS4" s="52"/>
      <c r="NWT4" s="52"/>
      <c r="NWU4" s="52"/>
      <c r="NWV4" s="52"/>
      <c r="NWW4" s="52"/>
      <c r="NWX4" s="52"/>
      <c r="NWY4" s="52"/>
      <c r="NWZ4" s="52"/>
      <c r="NXA4" s="52"/>
      <c r="NXB4" s="52"/>
      <c r="NXC4" s="52"/>
      <c r="NXD4" s="52"/>
      <c r="NXE4" s="52"/>
      <c r="NXF4" s="52"/>
      <c r="NXG4" s="52"/>
      <c r="NXH4" s="52"/>
      <c r="NXI4" s="52"/>
      <c r="NXJ4" s="52"/>
      <c r="NXK4" s="52"/>
      <c r="NXL4" s="52"/>
      <c r="NXM4" s="52"/>
      <c r="NXN4" s="52"/>
      <c r="NXO4" s="52"/>
      <c r="NXP4" s="52"/>
      <c r="NXQ4" s="52"/>
      <c r="NXR4" s="52"/>
      <c r="NXS4" s="52"/>
      <c r="NXT4" s="52"/>
      <c r="NXU4" s="52"/>
      <c r="NXV4" s="52"/>
      <c r="NXW4" s="52"/>
      <c r="NXX4" s="52"/>
      <c r="NXY4" s="52"/>
      <c r="NXZ4" s="52"/>
      <c r="NYA4" s="52"/>
      <c r="NYB4" s="52"/>
      <c r="NYC4" s="52"/>
      <c r="NYD4" s="52"/>
      <c r="NYE4" s="52"/>
      <c r="NYF4" s="52"/>
      <c r="NYG4" s="52"/>
      <c r="NYH4" s="52"/>
      <c r="NYI4" s="52"/>
      <c r="NYJ4" s="52"/>
      <c r="NYK4" s="52"/>
      <c r="NYL4" s="52"/>
      <c r="NYM4" s="52"/>
      <c r="NYN4" s="52"/>
      <c r="NYO4" s="52"/>
      <c r="NYP4" s="52"/>
      <c r="NYQ4" s="52"/>
      <c r="NYR4" s="52"/>
      <c r="NYS4" s="52"/>
      <c r="NYT4" s="52"/>
      <c r="NYU4" s="52"/>
      <c r="NYV4" s="52"/>
      <c r="NYW4" s="52"/>
      <c r="NYX4" s="52"/>
      <c r="NYY4" s="52"/>
      <c r="NYZ4" s="52"/>
      <c r="NZA4" s="52"/>
      <c r="NZB4" s="52"/>
      <c r="NZC4" s="52"/>
      <c r="NZD4" s="52"/>
      <c r="NZE4" s="52"/>
      <c r="NZF4" s="52"/>
      <c r="NZG4" s="52"/>
      <c r="NZH4" s="52"/>
      <c r="NZI4" s="52"/>
      <c r="NZJ4" s="52"/>
      <c r="NZK4" s="52"/>
      <c r="NZL4" s="52"/>
      <c r="NZM4" s="52"/>
      <c r="NZN4" s="52"/>
      <c r="NZO4" s="52"/>
      <c r="NZP4" s="52"/>
      <c r="NZQ4" s="52"/>
      <c r="NZR4" s="52"/>
      <c r="NZS4" s="52"/>
      <c r="NZT4" s="52"/>
      <c r="NZU4" s="52"/>
      <c r="NZV4" s="52"/>
      <c r="NZW4" s="52"/>
      <c r="NZX4" s="52"/>
      <c r="NZY4" s="52"/>
      <c r="NZZ4" s="52"/>
      <c r="OAA4" s="52"/>
      <c r="OAB4" s="52"/>
      <c r="OAC4" s="52"/>
      <c r="OAD4" s="52"/>
      <c r="OAE4" s="52"/>
      <c r="OAF4" s="52"/>
      <c r="OAG4" s="52"/>
      <c r="OAH4" s="52"/>
      <c r="OAI4" s="52"/>
      <c r="OAJ4" s="52"/>
      <c r="OAK4" s="52"/>
      <c r="OAL4" s="52"/>
      <c r="OAM4" s="52"/>
      <c r="OAN4" s="52"/>
      <c r="OAO4" s="52"/>
      <c r="OAP4" s="52"/>
      <c r="OAQ4" s="52"/>
      <c r="OAR4" s="52"/>
      <c r="OAS4" s="52"/>
      <c r="OAT4" s="52"/>
      <c r="OAU4" s="52"/>
      <c r="OAV4" s="52"/>
      <c r="OAW4" s="52"/>
      <c r="OAX4" s="52"/>
      <c r="OAY4" s="52"/>
      <c r="OAZ4" s="52"/>
      <c r="OBA4" s="52"/>
      <c r="OBB4" s="52"/>
      <c r="OBC4" s="52"/>
      <c r="OBD4" s="52"/>
      <c r="OBE4" s="52"/>
      <c r="OBF4" s="52"/>
      <c r="OBG4" s="52"/>
      <c r="OBH4" s="52"/>
      <c r="OBI4" s="52"/>
      <c r="OBJ4" s="52"/>
      <c r="OBK4" s="52"/>
      <c r="OBL4" s="52"/>
      <c r="OBM4" s="52"/>
      <c r="OBN4" s="52"/>
      <c r="OBO4" s="52"/>
      <c r="OBP4" s="52"/>
      <c r="OBQ4" s="52"/>
      <c r="OBR4" s="52"/>
      <c r="OBS4" s="52"/>
      <c r="OBT4" s="52"/>
      <c r="OBU4" s="52"/>
      <c r="OBV4" s="52"/>
      <c r="OBW4" s="52"/>
      <c r="OBX4" s="52"/>
      <c r="OBY4" s="52"/>
      <c r="OBZ4" s="52"/>
      <c r="OCA4" s="52"/>
      <c r="OCB4" s="52"/>
      <c r="OCC4" s="52"/>
      <c r="OCD4" s="52"/>
      <c r="OCE4" s="52"/>
      <c r="OCF4" s="52"/>
      <c r="OCG4" s="52"/>
      <c r="OCH4" s="52"/>
      <c r="OCI4" s="52"/>
      <c r="OCJ4" s="52"/>
      <c r="OCK4" s="52"/>
      <c r="OCL4" s="52"/>
      <c r="OCM4" s="52"/>
      <c r="OCN4" s="52"/>
      <c r="OCO4" s="52"/>
      <c r="OCP4" s="52"/>
      <c r="OCQ4" s="52"/>
      <c r="OCR4" s="52"/>
      <c r="OCS4" s="52"/>
      <c r="OCT4" s="52"/>
      <c r="OCU4" s="52"/>
      <c r="OCV4" s="52"/>
      <c r="OCW4" s="52"/>
      <c r="OCX4" s="52"/>
      <c r="OCY4" s="52"/>
      <c r="OCZ4" s="52"/>
      <c r="ODA4" s="52"/>
      <c r="ODB4" s="52"/>
      <c r="ODC4" s="52"/>
      <c r="ODD4" s="52"/>
      <c r="ODE4" s="52"/>
      <c r="ODF4" s="52"/>
      <c r="ODG4" s="52"/>
      <c r="ODH4" s="52"/>
      <c r="ODI4" s="52"/>
      <c r="ODJ4" s="52"/>
      <c r="ODK4" s="52"/>
      <c r="ODL4" s="52"/>
      <c r="ODM4" s="52"/>
      <c r="ODN4" s="52"/>
      <c r="ODO4" s="52"/>
      <c r="ODP4" s="52"/>
      <c r="ODQ4" s="52"/>
      <c r="ODR4" s="52"/>
      <c r="ODS4" s="52"/>
      <c r="ODT4" s="52"/>
      <c r="ODU4" s="52"/>
      <c r="ODV4" s="52"/>
      <c r="ODW4" s="52"/>
      <c r="ODX4" s="52"/>
      <c r="ODY4" s="52"/>
      <c r="ODZ4" s="52"/>
      <c r="OEA4" s="52"/>
      <c r="OEB4" s="52"/>
      <c r="OEC4" s="52"/>
      <c r="OED4" s="52"/>
      <c r="OEE4" s="52"/>
      <c r="OEF4" s="52"/>
      <c r="OEG4" s="52"/>
      <c r="OEH4" s="52"/>
      <c r="OEI4" s="52"/>
      <c r="OEJ4" s="52"/>
      <c r="OEK4" s="52"/>
      <c r="OEL4" s="52"/>
      <c r="OEM4" s="52"/>
      <c r="OEN4" s="52"/>
      <c r="OEO4" s="52"/>
      <c r="OEP4" s="52"/>
      <c r="OEQ4" s="52"/>
      <c r="OER4" s="52"/>
      <c r="OES4" s="52"/>
      <c r="OET4" s="52"/>
      <c r="OEU4" s="52"/>
      <c r="OEV4" s="52"/>
      <c r="OEW4" s="52"/>
      <c r="OEX4" s="52"/>
      <c r="OEY4" s="52"/>
      <c r="OEZ4" s="52"/>
      <c r="OFA4" s="52"/>
      <c r="OFB4" s="52"/>
      <c r="OFC4" s="52"/>
      <c r="OFD4" s="52"/>
      <c r="OFE4" s="52"/>
      <c r="OFF4" s="52"/>
      <c r="OFG4" s="52"/>
      <c r="OFH4" s="52"/>
      <c r="OFI4" s="52"/>
      <c r="OFJ4" s="52"/>
      <c r="OFK4" s="52"/>
      <c r="OFL4" s="52"/>
      <c r="OFM4" s="52"/>
      <c r="OFN4" s="52"/>
      <c r="OFO4" s="52"/>
      <c r="OFP4" s="52"/>
      <c r="OFQ4" s="52"/>
      <c r="OFR4" s="52"/>
      <c r="OFS4" s="52"/>
      <c r="OFT4" s="52"/>
      <c r="OFU4" s="52"/>
      <c r="OFV4" s="52"/>
      <c r="OFW4" s="52"/>
      <c r="OFX4" s="52"/>
      <c r="OFY4" s="52"/>
      <c r="OFZ4" s="52"/>
      <c r="OGA4" s="52"/>
      <c r="OGB4" s="52"/>
      <c r="OGC4" s="52"/>
      <c r="OGD4" s="52"/>
      <c r="OGE4" s="52"/>
      <c r="OGF4" s="52"/>
      <c r="OGG4" s="52"/>
      <c r="OGH4" s="52"/>
      <c r="OGI4" s="52"/>
      <c r="OGJ4" s="52"/>
      <c r="OGK4" s="52"/>
      <c r="OGL4" s="52"/>
      <c r="OGM4" s="52"/>
      <c r="OGN4" s="52"/>
      <c r="OGO4" s="52"/>
      <c r="OGP4" s="52"/>
      <c r="OGQ4" s="52"/>
      <c r="OGR4" s="52"/>
      <c r="OGS4" s="52"/>
      <c r="OGT4" s="52"/>
      <c r="OGU4" s="52"/>
      <c r="OGV4" s="52"/>
      <c r="OGW4" s="52"/>
      <c r="OGX4" s="52"/>
      <c r="OGY4" s="52"/>
      <c r="OGZ4" s="52"/>
      <c r="OHA4" s="52"/>
      <c r="OHB4" s="52"/>
      <c r="OHC4" s="52"/>
      <c r="OHD4" s="52"/>
      <c r="OHE4" s="52"/>
      <c r="OHF4" s="52"/>
      <c r="OHG4" s="52"/>
      <c r="OHH4" s="52"/>
      <c r="OHI4" s="52"/>
      <c r="OHJ4" s="52"/>
      <c r="OHK4" s="52"/>
      <c r="OHL4" s="52"/>
      <c r="OHM4" s="52"/>
      <c r="OHN4" s="52"/>
      <c r="OHO4" s="52"/>
      <c r="OHP4" s="52"/>
      <c r="OHQ4" s="52"/>
      <c r="OHR4" s="52"/>
      <c r="OHS4" s="52"/>
      <c r="OHT4" s="52"/>
      <c r="OHU4" s="52"/>
      <c r="OHV4" s="52"/>
      <c r="OHW4" s="52"/>
      <c r="OHX4" s="52"/>
      <c r="OHY4" s="52"/>
      <c r="OHZ4" s="52"/>
      <c r="OIA4" s="52"/>
      <c r="OIB4" s="52"/>
      <c r="OIC4" s="52"/>
      <c r="OID4" s="52"/>
      <c r="OIE4" s="52"/>
      <c r="OIF4" s="52"/>
      <c r="OIG4" s="52"/>
      <c r="OIH4" s="52"/>
      <c r="OII4" s="52"/>
      <c r="OIJ4" s="52"/>
      <c r="OIK4" s="52"/>
      <c r="OIL4" s="52"/>
      <c r="OIM4" s="52"/>
      <c r="OIN4" s="52"/>
      <c r="OIO4" s="52"/>
      <c r="OIP4" s="52"/>
      <c r="OIQ4" s="52"/>
      <c r="OIR4" s="52"/>
      <c r="OIS4" s="52"/>
      <c r="OIT4" s="52"/>
      <c r="OIU4" s="52"/>
      <c r="OIV4" s="52"/>
      <c r="OIW4" s="52"/>
      <c r="OIX4" s="52"/>
      <c r="OIY4" s="52"/>
      <c r="OIZ4" s="52"/>
      <c r="OJA4" s="52"/>
      <c r="OJB4" s="52"/>
      <c r="OJC4" s="52"/>
      <c r="OJD4" s="52"/>
      <c r="OJE4" s="52"/>
      <c r="OJF4" s="52"/>
      <c r="OJG4" s="52"/>
      <c r="OJH4" s="52"/>
      <c r="OJI4" s="52"/>
      <c r="OJJ4" s="52"/>
      <c r="OJK4" s="52"/>
      <c r="OJL4" s="52"/>
      <c r="OJM4" s="52"/>
      <c r="OJN4" s="52"/>
      <c r="OJO4" s="52"/>
      <c r="OJP4" s="52"/>
      <c r="OJQ4" s="52"/>
      <c r="OJR4" s="52"/>
      <c r="OJS4" s="52"/>
      <c r="OJT4" s="52"/>
      <c r="OJU4" s="52"/>
      <c r="OJV4" s="52"/>
      <c r="OJW4" s="52"/>
      <c r="OJX4" s="52"/>
      <c r="OJY4" s="52"/>
      <c r="OJZ4" s="52"/>
      <c r="OKA4" s="52"/>
      <c r="OKB4" s="52"/>
      <c r="OKC4" s="52"/>
      <c r="OKD4" s="52"/>
      <c r="OKE4" s="52"/>
      <c r="OKF4" s="52"/>
      <c r="OKG4" s="52"/>
      <c r="OKH4" s="52"/>
      <c r="OKI4" s="52"/>
      <c r="OKJ4" s="52"/>
      <c r="OKK4" s="52"/>
      <c r="OKL4" s="52"/>
      <c r="OKM4" s="52"/>
      <c r="OKN4" s="52"/>
      <c r="OKO4" s="52"/>
      <c r="OKP4" s="52"/>
      <c r="OKQ4" s="52"/>
      <c r="OKR4" s="52"/>
      <c r="OKS4" s="52"/>
      <c r="OKT4" s="52"/>
      <c r="OKU4" s="52"/>
      <c r="OKV4" s="52"/>
      <c r="OKW4" s="52"/>
      <c r="OKX4" s="52"/>
      <c r="OKY4" s="52"/>
      <c r="OKZ4" s="52"/>
      <c r="OLA4" s="52"/>
      <c r="OLB4" s="52"/>
      <c r="OLC4" s="52"/>
      <c r="OLD4" s="52"/>
      <c r="OLE4" s="52"/>
      <c r="OLF4" s="52"/>
      <c r="OLG4" s="52"/>
      <c r="OLH4" s="52"/>
      <c r="OLI4" s="52"/>
      <c r="OLJ4" s="52"/>
      <c r="OLK4" s="52"/>
      <c r="OLL4" s="52"/>
      <c r="OLM4" s="52"/>
      <c r="OLN4" s="52"/>
      <c r="OLO4" s="52"/>
      <c r="OLP4" s="52"/>
      <c r="OLQ4" s="52"/>
      <c r="OLR4" s="52"/>
      <c r="OLS4" s="52"/>
      <c r="OLT4" s="52"/>
      <c r="OLU4" s="52"/>
      <c r="OLV4" s="52"/>
      <c r="OLW4" s="52"/>
      <c r="OLX4" s="52"/>
      <c r="OLY4" s="52"/>
      <c r="OLZ4" s="52"/>
      <c r="OMA4" s="52"/>
      <c r="OMB4" s="52"/>
      <c r="OMC4" s="52"/>
      <c r="OMD4" s="52"/>
      <c r="OME4" s="52"/>
      <c r="OMF4" s="52"/>
      <c r="OMG4" s="52"/>
      <c r="OMH4" s="52"/>
      <c r="OMI4" s="52"/>
      <c r="OMJ4" s="52"/>
      <c r="OMK4" s="52"/>
      <c r="OML4" s="52"/>
      <c r="OMM4" s="52"/>
      <c r="OMN4" s="52"/>
      <c r="OMO4" s="52"/>
      <c r="OMP4" s="52"/>
      <c r="OMQ4" s="52"/>
      <c r="OMR4" s="52"/>
      <c r="OMS4" s="52"/>
      <c r="OMT4" s="52"/>
      <c r="OMU4" s="52"/>
      <c r="OMV4" s="52"/>
      <c r="OMW4" s="52"/>
      <c r="OMX4" s="52"/>
      <c r="OMY4" s="52"/>
      <c r="OMZ4" s="52"/>
      <c r="ONA4" s="52"/>
      <c r="ONB4" s="52"/>
      <c r="ONC4" s="52"/>
      <c r="OND4" s="52"/>
      <c r="ONE4" s="52"/>
      <c r="ONF4" s="52"/>
      <c r="ONG4" s="52"/>
      <c r="ONH4" s="52"/>
      <c r="ONI4" s="52"/>
      <c r="ONJ4" s="52"/>
      <c r="ONK4" s="52"/>
      <c r="ONL4" s="52"/>
      <c r="ONM4" s="52"/>
      <c r="ONN4" s="52"/>
      <c r="ONO4" s="52"/>
      <c r="ONP4" s="52"/>
      <c r="ONQ4" s="52"/>
      <c r="ONR4" s="52"/>
      <c r="ONS4" s="52"/>
      <c r="ONT4" s="52"/>
      <c r="ONU4" s="52"/>
      <c r="ONV4" s="52"/>
      <c r="ONW4" s="52"/>
      <c r="ONX4" s="52"/>
      <c r="ONY4" s="52"/>
      <c r="ONZ4" s="52"/>
      <c r="OOA4" s="52"/>
      <c r="OOB4" s="52"/>
      <c r="OOC4" s="52"/>
      <c r="OOD4" s="52"/>
      <c r="OOE4" s="52"/>
      <c r="OOF4" s="52"/>
      <c r="OOG4" s="52"/>
      <c r="OOH4" s="52"/>
      <c r="OOI4" s="52"/>
      <c r="OOJ4" s="52"/>
      <c r="OOK4" s="52"/>
      <c r="OOL4" s="52"/>
      <c r="OOM4" s="52"/>
      <c r="OON4" s="52"/>
      <c r="OOO4" s="52"/>
      <c r="OOP4" s="52"/>
      <c r="OOQ4" s="52"/>
      <c r="OOR4" s="52"/>
      <c r="OOS4" s="52"/>
      <c r="OOT4" s="52"/>
      <c r="OOU4" s="52"/>
      <c r="OOV4" s="52"/>
      <c r="OOW4" s="52"/>
      <c r="OOX4" s="52"/>
      <c r="OOY4" s="52"/>
      <c r="OOZ4" s="52"/>
      <c r="OPA4" s="52"/>
      <c r="OPB4" s="52"/>
      <c r="OPC4" s="52"/>
      <c r="OPD4" s="52"/>
      <c r="OPE4" s="52"/>
      <c r="OPF4" s="52"/>
      <c r="OPG4" s="52"/>
      <c r="OPH4" s="52"/>
      <c r="OPI4" s="52"/>
      <c r="OPJ4" s="52"/>
      <c r="OPK4" s="52"/>
      <c r="OPL4" s="52"/>
      <c r="OPM4" s="52"/>
      <c r="OPN4" s="52"/>
      <c r="OPO4" s="52"/>
      <c r="OPP4" s="52"/>
      <c r="OPQ4" s="52"/>
      <c r="OPR4" s="52"/>
      <c r="OPS4" s="52"/>
      <c r="OPT4" s="52"/>
      <c r="OPU4" s="52"/>
      <c r="OPV4" s="52"/>
      <c r="OPW4" s="52"/>
      <c r="OPX4" s="52"/>
      <c r="OPY4" s="52"/>
      <c r="OPZ4" s="52"/>
      <c r="OQA4" s="52"/>
      <c r="OQB4" s="52"/>
      <c r="OQC4" s="52"/>
      <c r="OQD4" s="52"/>
      <c r="OQE4" s="52"/>
      <c r="OQF4" s="52"/>
      <c r="OQG4" s="52"/>
      <c r="OQH4" s="52"/>
      <c r="OQI4" s="52"/>
      <c r="OQJ4" s="52"/>
      <c r="OQK4" s="52"/>
      <c r="OQL4" s="52"/>
      <c r="OQM4" s="52"/>
      <c r="OQN4" s="52"/>
      <c r="OQO4" s="52"/>
      <c r="OQP4" s="52"/>
      <c r="OQQ4" s="52"/>
      <c r="OQR4" s="52"/>
      <c r="OQS4" s="52"/>
      <c r="OQT4" s="52"/>
      <c r="OQU4" s="52"/>
      <c r="OQV4" s="52"/>
      <c r="OQW4" s="52"/>
      <c r="OQX4" s="52"/>
      <c r="OQY4" s="52"/>
      <c r="OQZ4" s="52"/>
      <c r="ORA4" s="52"/>
      <c r="ORB4" s="52"/>
      <c r="ORC4" s="52"/>
      <c r="ORD4" s="52"/>
      <c r="ORE4" s="52"/>
      <c r="ORF4" s="52"/>
      <c r="ORG4" s="52"/>
      <c r="ORH4" s="52"/>
      <c r="ORI4" s="52"/>
      <c r="ORJ4" s="52"/>
      <c r="ORK4" s="52"/>
      <c r="ORL4" s="52"/>
      <c r="ORM4" s="52"/>
      <c r="ORN4" s="52"/>
      <c r="ORO4" s="52"/>
      <c r="ORP4" s="52"/>
      <c r="ORQ4" s="52"/>
      <c r="ORR4" s="52"/>
      <c r="ORS4" s="52"/>
      <c r="ORT4" s="52"/>
      <c r="ORU4" s="52"/>
      <c r="ORV4" s="52"/>
      <c r="ORW4" s="52"/>
      <c r="ORX4" s="52"/>
      <c r="ORY4" s="52"/>
      <c r="ORZ4" s="52"/>
      <c r="OSA4" s="52"/>
      <c r="OSB4" s="52"/>
      <c r="OSC4" s="52"/>
      <c r="OSD4" s="52"/>
      <c r="OSE4" s="52"/>
      <c r="OSF4" s="52"/>
      <c r="OSG4" s="52"/>
      <c r="OSH4" s="52"/>
      <c r="OSI4" s="52"/>
      <c r="OSJ4" s="52"/>
      <c r="OSK4" s="52"/>
      <c r="OSL4" s="52"/>
      <c r="OSM4" s="52"/>
      <c r="OSN4" s="52"/>
      <c r="OSO4" s="52"/>
      <c r="OSP4" s="52"/>
      <c r="OSQ4" s="52"/>
      <c r="OSR4" s="52"/>
      <c r="OSS4" s="52"/>
      <c r="OST4" s="52"/>
      <c r="OSU4" s="52"/>
      <c r="OSV4" s="52"/>
      <c r="OSW4" s="52"/>
      <c r="OSX4" s="52"/>
      <c r="OSY4" s="52"/>
      <c r="OSZ4" s="52"/>
      <c r="OTA4" s="52"/>
      <c r="OTB4" s="52"/>
      <c r="OTC4" s="52"/>
      <c r="OTD4" s="52"/>
      <c r="OTE4" s="52"/>
      <c r="OTF4" s="52"/>
      <c r="OTG4" s="52"/>
      <c r="OTH4" s="52"/>
      <c r="OTI4" s="52"/>
      <c r="OTJ4" s="52"/>
      <c r="OTK4" s="52"/>
      <c r="OTL4" s="52"/>
      <c r="OTM4" s="52"/>
      <c r="OTN4" s="52"/>
      <c r="OTO4" s="52"/>
      <c r="OTP4" s="52"/>
      <c r="OTQ4" s="52"/>
      <c r="OTR4" s="52"/>
      <c r="OTS4" s="52"/>
      <c r="OTT4" s="52"/>
      <c r="OTU4" s="52"/>
      <c r="OTV4" s="52"/>
      <c r="OTW4" s="52"/>
      <c r="OTX4" s="52"/>
      <c r="OTY4" s="52"/>
      <c r="OTZ4" s="52"/>
      <c r="OUA4" s="52"/>
      <c r="OUB4" s="52"/>
      <c r="OUC4" s="52"/>
      <c r="OUD4" s="52"/>
      <c r="OUE4" s="52"/>
      <c r="OUF4" s="52"/>
      <c r="OUG4" s="52"/>
      <c r="OUH4" s="52"/>
      <c r="OUI4" s="52"/>
      <c r="OUJ4" s="52"/>
      <c r="OUK4" s="52"/>
      <c r="OUL4" s="52"/>
      <c r="OUM4" s="52"/>
      <c r="OUN4" s="52"/>
      <c r="OUO4" s="52"/>
      <c r="OUP4" s="52"/>
      <c r="OUQ4" s="52"/>
      <c r="OUR4" s="52"/>
      <c r="OUS4" s="52"/>
      <c r="OUT4" s="52"/>
      <c r="OUU4" s="52"/>
      <c r="OUV4" s="52"/>
      <c r="OUW4" s="52"/>
      <c r="OUX4" s="52"/>
      <c r="OUY4" s="52"/>
      <c r="OUZ4" s="52"/>
      <c r="OVA4" s="52"/>
      <c r="OVB4" s="52"/>
      <c r="OVC4" s="52"/>
      <c r="OVD4" s="52"/>
      <c r="OVE4" s="52"/>
      <c r="OVF4" s="52"/>
      <c r="OVG4" s="52"/>
      <c r="OVH4" s="52"/>
      <c r="OVI4" s="52"/>
      <c r="OVJ4" s="52"/>
      <c r="OVK4" s="52"/>
      <c r="OVL4" s="52"/>
      <c r="OVM4" s="52"/>
      <c r="OVN4" s="52"/>
      <c r="OVO4" s="52"/>
      <c r="OVP4" s="52"/>
      <c r="OVQ4" s="52"/>
      <c r="OVR4" s="52"/>
      <c r="OVS4" s="52"/>
      <c r="OVT4" s="52"/>
      <c r="OVU4" s="52"/>
      <c r="OVV4" s="52"/>
      <c r="OVW4" s="52"/>
      <c r="OVX4" s="52"/>
      <c r="OVY4" s="52"/>
      <c r="OVZ4" s="52"/>
      <c r="OWA4" s="52"/>
      <c r="OWB4" s="52"/>
      <c r="OWC4" s="52"/>
      <c r="OWD4" s="52"/>
      <c r="OWE4" s="52"/>
      <c r="OWF4" s="52"/>
      <c r="OWG4" s="52"/>
      <c r="OWH4" s="52"/>
      <c r="OWI4" s="52"/>
      <c r="OWJ4" s="52"/>
      <c r="OWK4" s="52"/>
      <c r="OWL4" s="52"/>
      <c r="OWM4" s="52"/>
      <c r="OWN4" s="52"/>
      <c r="OWO4" s="52"/>
      <c r="OWP4" s="52"/>
      <c r="OWQ4" s="52"/>
      <c r="OWR4" s="52"/>
      <c r="OWS4" s="52"/>
      <c r="OWT4" s="52"/>
      <c r="OWU4" s="52"/>
      <c r="OWV4" s="52"/>
      <c r="OWW4" s="52"/>
      <c r="OWX4" s="52"/>
      <c r="OWY4" s="52"/>
      <c r="OWZ4" s="52"/>
      <c r="OXA4" s="52"/>
      <c r="OXB4" s="52"/>
      <c r="OXC4" s="52"/>
      <c r="OXD4" s="52"/>
      <c r="OXE4" s="52"/>
      <c r="OXF4" s="52"/>
      <c r="OXG4" s="52"/>
      <c r="OXH4" s="52"/>
      <c r="OXI4" s="52"/>
      <c r="OXJ4" s="52"/>
      <c r="OXK4" s="52"/>
      <c r="OXL4" s="52"/>
      <c r="OXM4" s="52"/>
      <c r="OXN4" s="52"/>
      <c r="OXO4" s="52"/>
      <c r="OXP4" s="52"/>
      <c r="OXQ4" s="52"/>
      <c r="OXR4" s="52"/>
      <c r="OXS4" s="52"/>
      <c r="OXT4" s="52"/>
      <c r="OXU4" s="52"/>
      <c r="OXV4" s="52"/>
      <c r="OXW4" s="52"/>
      <c r="OXX4" s="52"/>
      <c r="OXY4" s="52"/>
      <c r="OXZ4" s="52"/>
      <c r="OYA4" s="52"/>
      <c r="OYB4" s="52"/>
      <c r="OYC4" s="52"/>
      <c r="OYD4" s="52"/>
      <c r="OYE4" s="52"/>
      <c r="OYF4" s="52"/>
      <c r="OYG4" s="52"/>
      <c r="OYH4" s="52"/>
      <c r="OYI4" s="52"/>
      <c r="OYJ4" s="52"/>
      <c r="OYK4" s="52"/>
      <c r="OYL4" s="52"/>
      <c r="OYM4" s="52"/>
      <c r="OYN4" s="52"/>
      <c r="OYO4" s="52"/>
      <c r="OYP4" s="52"/>
      <c r="OYQ4" s="52"/>
      <c r="OYR4" s="52"/>
      <c r="OYS4" s="52"/>
      <c r="OYT4" s="52"/>
      <c r="OYU4" s="52"/>
      <c r="OYV4" s="52"/>
      <c r="OYW4" s="52"/>
      <c r="OYX4" s="52"/>
      <c r="OYY4" s="52"/>
      <c r="OYZ4" s="52"/>
      <c r="OZA4" s="52"/>
      <c r="OZB4" s="52"/>
      <c r="OZC4" s="52"/>
      <c r="OZD4" s="52"/>
      <c r="OZE4" s="52"/>
      <c r="OZF4" s="52"/>
      <c r="OZG4" s="52"/>
      <c r="OZH4" s="52"/>
      <c r="OZI4" s="52"/>
      <c r="OZJ4" s="52"/>
      <c r="OZK4" s="52"/>
      <c r="OZL4" s="52"/>
      <c r="OZM4" s="52"/>
      <c r="OZN4" s="52"/>
      <c r="OZO4" s="52"/>
      <c r="OZP4" s="52"/>
      <c r="OZQ4" s="52"/>
      <c r="OZR4" s="52"/>
      <c r="OZS4" s="52"/>
      <c r="OZT4" s="52"/>
      <c r="OZU4" s="52"/>
      <c r="OZV4" s="52"/>
      <c r="OZW4" s="52"/>
      <c r="OZX4" s="52"/>
      <c r="OZY4" s="52"/>
      <c r="OZZ4" s="52"/>
      <c r="PAA4" s="52"/>
      <c r="PAB4" s="52"/>
      <c r="PAC4" s="52"/>
      <c r="PAD4" s="52"/>
      <c r="PAE4" s="52"/>
      <c r="PAF4" s="52"/>
      <c r="PAG4" s="52"/>
      <c r="PAH4" s="52"/>
      <c r="PAI4" s="52"/>
      <c r="PAJ4" s="52"/>
      <c r="PAK4" s="52"/>
      <c r="PAL4" s="52"/>
      <c r="PAM4" s="52"/>
      <c r="PAN4" s="52"/>
      <c r="PAO4" s="52"/>
      <c r="PAP4" s="52"/>
      <c r="PAQ4" s="52"/>
      <c r="PAR4" s="52"/>
      <c r="PAS4" s="52"/>
      <c r="PAT4" s="52"/>
      <c r="PAU4" s="52"/>
      <c r="PAV4" s="52"/>
      <c r="PAW4" s="52"/>
      <c r="PAX4" s="52"/>
      <c r="PAY4" s="52"/>
      <c r="PAZ4" s="52"/>
      <c r="PBA4" s="52"/>
      <c r="PBB4" s="52"/>
      <c r="PBC4" s="52"/>
      <c r="PBD4" s="52"/>
      <c r="PBE4" s="52"/>
      <c r="PBF4" s="52"/>
      <c r="PBG4" s="52"/>
      <c r="PBH4" s="52"/>
      <c r="PBI4" s="52"/>
      <c r="PBJ4" s="52"/>
      <c r="PBK4" s="52"/>
      <c r="PBL4" s="52"/>
      <c r="PBM4" s="52"/>
      <c r="PBN4" s="52"/>
      <c r="PBO4" s="52"/>
      <c r="PBP4" s="52"/>
      <c r="PBQ4" s="52"/>
      <c r="PBR4" s="52"/>
      <c r="PBS4" s="52"/>
      <c r="PBT4" s="52"/>
      <c r="PBU4" s="52"/>
      <c r="PBV4" s="52"/>
      <c r="PBW4" s="52"/>
      <c r="PBX4" s="52"/>
      <c r="PBY4" s="52"/>
      <c r="PBZ4" s="52"/>
      <c r="PCA4" s="52"/>
      <c r="PCB4" s="52"/>
      <c r="PCC4" s="52"/>
      <c r="PCD4" s="52"/>
      <c r="PCE4" s="52"/>
      <c r="PCF4" s="52"/>
      <c r="PCG4" s="52"/>
      <c r="PCH4" s="52"/>
      <c r="PCI4" s="52"/>
      <c r="PCJ4" s="52"/>
      <c r="PCK4" s="52"/>
      <c r="PCL4" s="52"/>
      <c r="PCM4" s="52"/>
      <c r="PCN4" s="52"/>
      <c r="PCO4" s="52"/>
      <c r="PCP4" s="52"/>
      <c r="PCQ4" s="52"/>
      <c r="PCR4" s="52"/>
      <c r="PCS4" s="52"/>
      <c r="PCT4" s="52"/>
      <c r="PCU4" s="52"/>
      <c r="PCV4" s="52"/>
      <c r="PCW4" s="52"/>
      <c r="PCX4" s="52"/>
      <c r="PCY4" s="52"/>
      <c r="PCZ4" s="52"/>
      <c r="PDA4" s="52"/>
      <c r="PDB4" s="52"/>
      <c r="PDC4" s="52"/>
      <c r="PDD4" s="52"/>
      <c r="PDE4" s="52"/>
      <c r="PDF4" s="52"/>
      <c r="PDG4" s="52"/>
      <c r="PDH4" s="52"/>
      <c r="PDI4" s="52"/>
      <c r="PDJ4" s="52"/>
      <c r="PDK4" s="52"/>
      <c r="PDL4" s="52"/>
      <c r="PDM4" s="52"/>
      <c r="PDN4" s="52"/>
      <c r="PDO4" s="52"/>
      <c r="PDP4" s="52"/>
      <c r="PDQ4" s="52"/>
      <c r="PDR4" s="52"/>
      <c r="PDS4" s="52"/>
      <c r="PDT4" s="52"/>
      <c r="PDU4" s="52"/>
      <c r="PDV4" s="52"/>
      <c r="PDW4" s="52"/>
      <c r="PDX4" s="52"/>
      <c r="PDY4" s="52"/>
      <c r="PDZ4" s="52"/>
      <c r="PEA4" s="52"/>
      <c r="PEB4" s="52"/>
      <c r="PEC4" s="52"/>
      <c r="PED4" s="52"/>
      <c r="PEE4" s="52"/>
      <c r="PEF4" s="52"/>
      <c r="PEG4" s="52"/>
      <c r="PEH4" s="52"/>
      <c r="PEI4" s="52"/>
      <c r="PEJ4" s="52"/>
      <c r="PEK4" s="52"/>
      <c r="PEL4" s="52"/>
      <c r="PEM4" s="52"/>
      <c r="PEN4" s="52"/>
      <c r="PEO4" s="52"/>
      <c r="PEP4" s="52"/>
      <c r="PEQ4" s="52"/>
      <c r="PER4" s="52"/>
      <c r="PES4" s="52"/>
      <c r="PET4" s="52"/>
      <c r="PEU4" s="52"/>
      <c r="PEV4" s="52"/>
      <c r="PEW4" s="52"/>
      <c r="PEX4" s="52"/>
      <c r="PEY4" s="52"/>
      <c r="PEZ4" s="52"/>
      <c r="PFA4" s="52"/>
      <c r="PFB4" s="52"/>
      <c r="PFC4" s="52"/>
      <c r="PFD4" s="52"/>
      <c r="PFE4" s="52"/>
      <c r="PFF4" s="52"/>
      <c r="PFG4" s="52"/>
      <c r="PFH4" s="52"/>
      <c r="PFI4" s="52"/>
      <c r="PFJ4" s="52"/>
      <c r="PFK4" s="52"/>
      <c r="PFL4" s="52"/>
      <c r="PFM4" s="52"/>
      <c r="PFN4" s="52"/>
      <c r="PFO4" s="52"/>
      <c r="PFP4" s="52"/>
      <c r="PFQ4" s="52"/>
      <c r="PFR4" s="52"/>
      <c r="PFS4" s="52"/>
      <c r="PFT4" s="52"/>
      <c r="PFU4" s="52"/>
      <c r="PFV4" s="52"/>
      <c r="PFW4" s="52"/>
      <c r="PFX4" s="52"/>
      <c r="PFY4" s="52"/>
      <c r="PFZ4" s="52"/>
      <c r="PGA4" s="52"/>
      <c r="PGB4" s="52"/>
      <c r="PGC4" s="52"/>
      <c r="PGD4" s="52"/>
      <c r="PGE4" s="52"/>
      <c r="PGF4" s="52"/>
      <c r="PGG4" s="52"/>
      <c r="PGH4" s="52"/>
      <c r="PGI4" s="52"/>
      <c r="PGJ4" s="52"/>
      <c r="PGK4" s="52"/>
      <c r="PGL4" s="52"/>
      <c r="PGM4" s="52"/>
      <c r="PGN4" s="52"/>
      <c r="PGO4" s="52"/>
      <c r="PGP4" s="52"/>
      <c r="PGQ4" s="52"/>
      <c r="PGR4" s="52"/>
      <c r="PGS4" s="52"/>
      <c r="PGT4" s="52"/>
      <c r="PGU4" s="52"/>
      <c r="PGV4" s="52"/>
      <c r="PGW4" s="52"/>
      <c r="PGX4" s="52"/>
      <c r="PGY4" s="52"/>
      <c r="PGZ4" s="52"/>
      <c r="PHA4" s="52"/>
      <c r="PHB4" s="52"/>
      <c r="PHC4" s="52"/>
      <c r="PHD4" s="52"/>
      <c r="PHE4" s="52"/>
      <c r="PHF4" s="52"/>
      <c r="PHG4" s="52"/>
      <c r="PHH4" s="52"/>
      <c r="PHI4" s="52"/>
      <c r="PHJ4" s="52"/>
      <c r="PHK4" s="52"/>
      <c r="PHL4" s="52"/>
      <c r="PHM4" s="52"/>
      <c r="PHN4" s="52"/>
      <c r="PHO4" s="52"/>
      <c r="PHP4" s="52"/>
      <c r="PHQ4" s="52"/>
      <c r="PHR4" s="52"/>
      <c r="PHS4" s="52"/>
      <c r="PHT4" s="52"/>
      <c r="PHU4" s="52"/>
      <c r="PHV4" s="52"/>
      <c r="PHW4" s="52"/>
      <c r="PHX4" s="52"/>
      <c r="PHY4" s="52"/>
      <c r="PHZ4" s="52"/>
      <c r="PIA4" s="52"/>
      <c r="PIB4" s="52"/>
      <c r="PIC4" s="52"/>
      <c r="PID4" s="52"/>
      <c r="PIE4" s="52"/>
      <c r="PIF4" s="52"/>
      <c r="PIG4" s="52"/>
      <c r="PIH4" s="52"/>
      <c r="PII4" s="52"/>
      <c r="PIJ4" s="52"/>
      <c r="PIK4" s="52"/>
      <c r="PIL4" s="52"/>
      <c r="PIM4" s="52"/>
      <c r="PIN4" s="52"/>
      <c r="PIO4" s="52"/>
      <c r="PIP4" s="52"/>
      <c r="PIQ4" s="52"/>
      <c r="PIR4" s="52"/>
      <c r="PIS4" s="52"/>
      <c r="PIT4" s="52"/>
      <c r="PIU4" s="52"/>
      <c r="PIV4" s="52"/>
      <c r="PIW4" s="52"/>
      <c r="PIX4" s="52"/>
      <c r="PIY4" s="52"/>
      <c r="PIZ4" s="52"/>
      <c r="PJA4" s="52"/>
      <c r="PJB4" s="52"/>
      <c r="PJC4" s="52"/>
      <c r="PJD4" s="52"/>
      <c r="PJE4" s="52"/>
      <c r="PJF4" s="52"/>
      <c r="PJG4" s="52"/>
      <c r="PJH4" s="52"/>
      <c r="PJI4" s="52"/>
      <c r="PJJ4" s="52"/>
      <c r="PJK4" s="52"/>
      <c r="PJL4" s="52"/>
      <c r="PJM4" s="52"/>
      <c r="PJN4" s="52"/>
      <c r="PJO4" s="52"/>
      <c r="PJP4" s="52"/>
      <c r="PJQ4" s="52"/>
      <c r="PJR4" s="52"/>
      <c r="PJS4" s="52"/>
      <c r="PJT4" s="52"/>
      <c r="PJU4" s="52"/>
      <c r="PJV4" s="52"/>
      <c r="PJW4" s="52"/>
      <c r="PJX4" s="52"/>
      <c r="PJY4" s="52"/>
      <c r="PJZ4" s="52"/>
      <c r="PKA4" s="52"/>
      <c r="PKB4" s="52"/>
      <c r="PKC4" s="52"/>
      <c r="PKD4" s="52"/>
      <c r="PKE4" s="52"/>
      <c r="PKF4" s="52"/>
      <c r="PKG4" s="52"/>
      <c r="PKH4" s="52"/>
      <c r="PKI4" s="52"/>
      <c r="PKJ4" s="52"/>
      <c r="PKK4" s="52"/>
      <c r="PKL4" s="52"/>
      <c r="PKM4" s="52"/>
      <c r="PKN4" s="52"/>
      <c r="PKO4" s="52"/>
      <c r="PKP4" s="52"/>
      <c r="PKQ4" s="52"/>
      <c r="PKR4" s="52"/>
      <c r="PKS4" s="52"/>
      <c r="PKT4" s="52"/>
      <c r="PKU4" s="52"/>
      <c r="PKV4" s="52"/>
      <c r="PKW4" s="52"/>
      <c r="PKX4" s="52"/>
      <c r="PKY4" s="52"/>
      <c r="PKZ4" s="52"/>
      <c r="PLA4" s="52"/>
      <c r="PLB4" s="52"/>
      <c r="PLC4" s="52"/>
      <c r="PLD4" s="52"/>
      <c r="PLE4" s="52"/>
      <c r="PLF4" s="52"/>
      <c r="PLG4" s="52"/>
      <c r="PLH4" s="52"/>
      <c r="PLI4" s="52"/>
      <c r="PLJ4" s="52"/>
      <c r="PLK4" s="52"/>
      <c r="PLL4" s="52"/>
      <c r="PLM4" s="52"/>
      <c r="PLN4" s="52"/>
      <c r="PLO4" s="52"/>
      <c r="PLP4" s="52"/>
      <c r="PLQ4" s="52"/>
      <c r="PLR4" s="52"/>
      <c r="PLS4" s="52"/>
      <c r="PLT4" s="52"/>
      <c r="PLU4" s="52"/>
      <c r="PLV4" s="52"/>
      <c r="PLW4" s="52"/>
      <c r="PLX4" s="52"/>
      <c r="PLY4" s="52"/>
      <c r="PLZ4" s="52"/>
      <c r="PMA4" s="52"/>
      <c r="PMB4" s="52"/>
      <c r="PMC4" s="52"/>
      <c r="PMD4" s="52"/>
      <c r="PME4" s="52"/>
      <c r="PMF4" s="52"/>
      <c r="PMG4" s="52"/>
      <c r="PMH4" s="52"/>
      <c r="PMI4" s="52"/>
      <c r="PMJ4" s="52"/>
      <c r="PMK4" s="52"/>
      <c r="PML4" s="52"/>
      <c r="PMM4" s="52"/>
      <c r="PMN4" s="52"/>
      <c r="PMO4" s="52"/>
      <c r="PMP4" s="52"/>
      <c r="PMQ4" s="52"/>
      <c r="PMR4" s="52"/>
      <c r="PMS4" s="52"/>
      <c r="PMT4" s="52"/>
      <c r="PMU4" s="52"/>
      <c r="PMV4" s="52"/>
      <c r="PMW4" s="52"/>
      <c r="PMX4" s="52"/>
      <c r="PMY4" s="52"/>
      <c r="PMZ4" s="52"/>
      <c r="PNA4" s="52"/>
      <c r="PNB4" s="52"/>
      <c r="PNC4" s="52"/>
      <c r="PND4" s="52"/>
      <c r="PNE4" s="52"/>
      <c r="PNF4" s="52"/>
      <c r="PNG4" s="52"/>
      <c r="PNH4" s="52"/>
      <c r="PNI4" s="52"/>
      <c r="PNJ4" s="52"/>
      <c r="PNK4" s="52"/>
      <c r="PNL4" s="52"/>
      <c r="PNM4" s="52"/>
      <c r="PNN4" s="52"/>
      <c r="PNO4" s="52"/>
      <c r="PNP4" s="52"/>
      <c r="PNQ4" s="52"/>
      <c r="PNR4" s="52"/>
      <c r="PNS4" s="52"/>
      <c r="PNT4" s="52"/>
      <c r="PNU4" s="52"/>
      <c r="PNV4" s="52"/>
      <c r="PNW4" s="52"/>
      <c r="PNX4" s="52"/>
      <c r="PNY4" s="52"/>
      <c r="PNZ4" s="52"/>
      <c r="POA4" s="52"/>
      <c r="POB4" s="52"/>
      <c r="POC4" s="52"/>
      <c r="POD4" s="52"/>
      <c r="POE4" s="52"/>
      <c r="POF4" s="52"/>
      <c r="POG4" s="52"/>
      <c r="POH4" s="52"/>
      <c r="POI4" s="52"/>
      <c r="POJ4" s="52"/>
      <c r="POK4" s="52"/>
      <c r="POL4" s="52"/>
      <c r="POM4" s="52"/>
      <c r="PON4" s="52"/>
      <c r="POO4" s="52"/>
      <c r="POP4" s="52"/>
      <c r="POQ4" s="52"/>
      <c r="POR4" s="52"/>
      <c r="POS4" s="52"/>
      <c r="POT4" s="52"/>
      <c r="POU4" s="52"/>
      <c r="POV4" s="52"/>
      <c r="POW4" s="52"/>
      <c r="POX4" s="52"/>
      <c r="POY4" s="52"/>
      <c r="POZ4" s="52"/>
      <c r="PPA4" s="52"/>
      <c r="PPB4" s="52"/>
      <c r="PPC4" s="52"/>
      <c r="PPD4" s="52"/>
      <c r="PPE4" s="52"/>
      <c r="PPF4" s="52"/>
      <c r="PPG4" s="52"/>
      <c r="PPH4" s="52"/>
      <c r="PPI4" s="52"/>
      <c r="PPJ4" s="52"/>
      <c r="PPK4" s="52"/>
      <c r="PPL4" s="52"/>
      <c r="PPM4" s="52"/>
      <c r="PPN4" s="52"/>
      <c r="PPO4" s="52"/>
      <c r="PPP4" s="52"/>
      <c r="PPQ4" s="52"/>
      <c r="PPR4" s="52"/>
      <c r="PPS4" s="52"/>
      <c r="PPT4" s="52"/>
      <c r="PPU4" s="52"/>
      <c r="PPV4" s="52"/>
      <c r="PPW4" s="52"/>
      <c r="PPX4" s="52"/>
      <c r="PPY4" s="52"/>
      <c r="PPZ4" s="52"/>
      <c r="PQA4" s="52"/>
      <c r="PQB4" s="52"/>
      <c r="PQC4" s="52"/>
      <c r="PQD4" s="52"/>
      <c r="PQE4" s="52"/>
      <c r="PQF4" s="52"/>
      <c r="PQG4" s="52"/>
      <c r="PQH4" s="52"/>
      <c r="PQI4" s="52"/>
      <c r="PQJ4" s="52"/>
      <c r="PQK4" s="52"/>
      <c r="PQL4" s="52"/>
      <c r="PQM4" s="52"/>
      <c r="PQN4" s="52"/>
      <c r="PQO4" s="52"/>
      <c r="PQP4" s="52"/>
      <c r="PQQ4" s="52"/>
      <c r="PQR4" s="52"/>
      <c r="PQS4" s="52"/>
      <c r="PQT4" s="52"/>
      <c r="PQU4" s="52"/>
      <c r="PQV4" s="52"/>
      <c r="PQW4" s="52"/>
      <c r="PQX4" s="52"/>
      <c r="PQY4" s="52"/>
      <c r="PQZ4" s="52"/>
      <c r="PRA4" s="52"/>
      <c r="PRB4" s="52"/>
      <c r="PRC4" s="52"/>
      <c r="PRD4" s="52"/>
      <c r="PRE4" s="52"/>
      <c r="PRF4" s="52"/>
      <c r="PRG4" s="52"/>
      <c r="PRH4" s="52"/>
      <c r="PRI4" s="52"/>
      <c r="PRJ4" s="52"/>
      <c r="PRK4" s="52"/>
      <c r="PRL4" s="52"/>
      <c r="PRM4" s="52"/>
      <c r="PRN4" s="52"/>
      <c r="PRO4" s="52"/>
      <c r="PRP4" s="52"/>
      <c r="PRQ4" s="52"/>
      <c r="PRR4" s="52"/>
      <c r="PRS4" s="52"/>
      <c r="PRT4" s="52"/>
      <c r="PRU4" s="52"/>
      <c r="PRV4" s="52"/>
      <c r="PRW4" s="52"/>
      <c r="PRX4" s="52"/>
      <c r="PRY4" s="52"/>
      <c r="PRZ4" s="52"/>
      <c r="PSA4" s="52"/>
      <c r="PSB4" s="52"/>
      <c r="PSC4" s="52"/>
      <c r="PSD4" s="52"/>
      <c r="PSE4" s="52"/>
      <c r="PSF4" s="52"/>
      <c r="PSG4" s="52"/>
      <c r="PSH4" s="52"/>
      <c r="PSI4" s="52"/>
      <c r="PSJ4" s="52"/>
      <c r="PSK4" s="52"/>
      <c r="PSL4" s="52"/>
      <c r="PSM4" s="52"/>
      <c r="PSN4" s="52"/>
      <c r="PSO4" s="52"/>
      <c r="PSP4" s="52"/>
      <c r="PSQ4" s="52"/>
      <c r="PSR4" s="52"/>
      <c r="PSS4" s="52"/>
      <c r="PST4" s="52"/>
      <c r="PSU4" s="52"/>
      <c r="PSV4" s="52"/>
      <c r="PSW4" s="52"/>
      <c r="PSX4" s="52"/>
      <c r="PSY4" s="52"/>
      <c r="PSZ4" s="52"/>
      <c r="PTA4" s="52"/>
      <c r="PTB4" s="52"/>
      <c r="PTC4" s="52"/>
      <c r="PTD4" s="52"/>
      <c r="PTE4" s="52"/>
      <c r="PTF4" s="52"/>
      <c r="PTG4" s="52"/>
      <c r="PTH4" s="52"/>
      <c r="PTI4" s="52"/>
      <c r="PTJ4" s="52"/>
      <c r="PTK4" s="52"/>
      <c r="PTL4" s="52"/>
      <c r="PTM4" s="52"/>
      <c r="PTN4" s="52"/>
      <c r="PTO4" s="52"/>
      <c r="PTP4" s="52"/>
      <c r="PTQ4" s="52"/>
      <c r="PTR4" s="52"/>
      <c r="PTS4" s="52"/>
      <c r="PTT4" s="52"/>
      <c r="PTU4" s="52"/>
      <c r="PTV4" s="52"/>
      <c r="PTW4" s="52"/>
      <c r="PTX4" s="52"/>
      <c r="PTY4" s="52"/>
      <c r="PTZ4" s="52"/>
      <c r="PUA4" s="52"/>
      <c r="PUB4" s="52"/>
      <c r="PUC4" s="52"/>
      <c r="PUD4" s="52"/>
      <c r="PUE4" s="52"/>
      <c r="PUF4" s="52"/>
      <c r="PUG4" s="52"/>
      <c r="PUH4" s="52"/>
      <c r="PUI4" s="52"/>
      <c r="PUJ4" s="52"/>
      <c r="PUK4" s="52"/>
      <c r="PUL4" s="52"/>
      <c r="PUM4" s="52"/>
      <c r="PUN4" s="52"/>
      <c r="PUO4" s="52"/>
      <c r="PUP4" s="52"/>
      <c r="PUQ4" s="52"/>
      <c r="PUR4" s="52"/>
      <c r="PUS4" s="52"/>
      <c r="PUT4" s="52"/>
      <c r="PUU4" s="52"/>
      <c r="PUV4" s="52"/>
      <c r="PUW4" s="52"/>
      <c r="PUX4" s="52"/>
      <c r="PUY4" s="52"/>
      <c r="PUZ4" s="52"/>
      <c r="PVA4" s="52"/>
      <c r="PVB4" s="52"/>
      <c r="PVC4" s="52"/>
      <c r="PVD4" s="52"/>
      <c r="PVE4" s="52"/>
      <c r="PVF4" s="52"/>
      <c r="PVG4" s="52"/>
      <c r="PVH4" s="52"/>
      <c r="PVI4" s="52"/>
      <c r="PVJ4" s="52"/>
      <c r="PVK4" s="52"/>
      <c r="PVL4" s="52"/>
      <c r="PVM4" s="52"/>
      <c r="PVN4" s="52"/>
      <c r="PVO4" s="52"/>
      <c r="PVP4" s="52"/>
      <c r="PVQ4" s="52"/>
      <c r="PVR4" s="52"/>
      <c r="PVS4" s="52"/>
      <c r="PVT4" s="52"/>
      <c r="PVU4" s="52"/>
      <c r="PVV4" s="52"/>
      <c r="PVW4" s="52"/>
      <c r="PVX4" s="52"/>
      <c r="PVY4" s="52"/>
      <c r="PVZ4" s="52"/>
      <c r="PWA4" s="52"/>
      <c r="PWB4" s="52"/>
      <c r="PWC4" s="52"/>
      <c r="PWD4" s="52"/>
      <c r="PWE4" s="52"/>
      <c r="PWF4" s="52"/>
      <c r="PWG4" s="52"/>
      <c r="PWH4" s="52"/>
      <c r="PWI4" s="52"/>
      <c r="PWJ4" s="52"/>
      <c r="PWK4" s="52"/>
      <c r="PWL4" s="52"/>
      <c r="PWM4" s="52"/>
      <c r="PWN4" s="52"/>
      <c r="PWO4" s="52"/>
      <c r="PWP4" s="52"/>
      <c r="PWQ4" s="52"/>
      <c r="PWR4" s="52"/>
      <c r="PWS4" s="52"/>
      <c r="PWT4" s="52"/>
      <c r="PWU4" s="52"/>
      <c r="PWV4" s="52"/>
      <c r="PWW4" s="52"/>
      <c r="PWX4" s="52"/>
      <c r="PWY4" s="52"/>
      <c r="PWZ4" s="52"/>
      <c r="PXA4" s="52"/>
      <c r="PXB4" s="52"/>
      <c r="PXC4" s="52"/>
      <c r="PXD4" s="52"/>
      <c r="PXE4" s="52"/>
      <c r="PXF4" s="52"/>
      <c r="PXG4" s="52"/>
      <c r="PXH4" s="52"/>
      <c r="PXI4" s="52"/>
      <c r="PXJ4" s="52"/>
      <c r="PXK4" s="52"/>
      <c r="PXL4" s="52"/>
      <c r="PXM4" s="52"/>
      <c r="PXN4" s="52"/>
      <c r="PXO4" s="52"/>
      <c r="PXP4" s="52"/>
      <c r="PXQ4" s="52"/>
      <c r="PXR4" s="52"/>
      <c r="PXS4" s="52"/>
      <c r="PXT4" s="52"/>
      <c r="PXU4" s="52"/>
      <c r="PXV4" s="52"/>
      <c r="PXW4" s="52"/>
      <c r="PXX4" s="52"/>
      <c r="PXY4" s="52"/>
      <c r="PXZ4" s="52"/>
      <c r="PYA4" s="52"/>
      <c r="PYB4" s="52"/>
      <c r="PYC4" s="52"/>
      <c r="PYD4" s="52"/>
      <c r="PYE4" s="52"/>
      <c r="PYF4" s="52"/>
      <c r="PYG4" s="52"/>
      <c r="PYH4" s="52"/>
      <c r="PYI4" s="52"/>
      <c r="PYJ4" s="52"/>
      <c r="PYK4" s="52"/>
      <c r="PYL4" s="52"/>
      <c r="PYM4" s="52"/>
      <c r="PYN4" s="52"/>
      <c r="PYO4" s="52"/>
      <c r="PYP4" s="52"/>
      <c r="PYQ4" s="52"/>
      <c r="PYR4" s="52"/>
      <c r="PYS4" s="52"/>
      <c r="PYT4" s="52"/>
      <c r="PYU4" s="52"/>
      <c r="PYV4" s="52"/>
      <c r="PYW4" s="52"/>
      <c r="PYX4" s="52"/>
      <c r="PYY4" s="52"/>
      <c r="PYZ4" s="52"/>
      <c r="PZA4" s="52"/>
      <c r="PZB4" s="52"/>
      <c r="PZC4" s="52"/>
      <c r="PZD4" s="52"/>
      <c r="PZE4" s="52"/>
      <c r="PZF4" s="52"/>
      <c r="PZG4" s="52"/>
      <c r="PZH4" s="52"/>
      <c r="PZI4" s="52"/>
      <c r="PZJ4" s="52"/>
      <c r="PZK4" s="52"/>
      <c r="PZL4" s="52"/>
      <c r="PZM4" s="52"/>
      <c r="PZN4" s="52"/>
      <c r="PZO4" s="52"/>
      <c r="PZP4" s="52"/>
      <c r="PZQ4" s="52"/>
      <c r="PZR4" s="52"/>
      <c r="PZS4" s="52"/>
      <c r="PZT4" s="52"/>
      <c r="PZU4" s="52"/>
      <c r="PZV4" s="52"/>
      <c r="PZW4" s="52"/>
      <c r="PZX4" s="52"/>
      <c r="PZY4" s="52"/>
      <c r="PZZ4" s="52"/>
      <c r="QAA4" s="52"/>
      <c r="QAB4" s="52"/>
      <c r="QAC4" s="52"/>
      <c r="QAD4" s="52"/>
      <c r="QAE4" s="52"/>
      <c r="QAF4" s="52"/>
      <c r="QAG4" s="52"/>
      <c r="QAH4" s="52"/>
      <c r="QAI4" s="52"/>
      <c r="QAJ4" s="52"/>
      <c r="QAK4" s="52"/>
      <c r="QAL4" s="52"/>
      <c r="QAM4" s="52"/>
      <c r="QAN4" s="52"/>
      <c r="QAO4" s="52"/>
      <c r="QAP4" s="52"/>
      <c r="QAQ4" s="52"/>
      <c r="QAR4" s="52"/>
      <c r="QAS4" s="52"/>
      <c r="QAT4" s="52"/>
      <c r="QAU4" s="52"/>
      <c r="QAV4" s="52"/>
      <c r="QAW4" s="52"/>
      <c r="QAX4" s="52"/>
      <c r="QAY4" s="52"/>
      <c r="QAZ4" s="52"/>
      <c r="QBA4" s="52"/>
      <c r="QBB4" s="52"/>
      <c r="QBC4" s="52"/>
      <c r="QBD4" s="52"/>
      <c r="QBE4" s="52"/>
      <c r="QBF4" s="52"/>
      <c r="QBG4" s="52"/>
      <c r="QBH4" s="52"/>
      <c r="QBI4" s="52"/>
      <c r="QBJ4" s="52"/>
      <c r="QBK4" s="52"/>
      <c r="QBL4" s="52"/>
      <c r="QBM4" s="52"/>
      <c r="QBN4" s="52"/>
      <c r="QBO4" s="52"/>
      <c r="QBP4" s="52"/>
      <c r="QBQ4" s="52"/>
      <c r="QBR4" s="52"/>
      <c r="QBS4" s="52"/>
      <c r="QBT4" s="52"/>
      <c r="QBU4" s="52"/>
      <c r="QBV4" s="52"/>
      <c r="QBW4" s="52"/>
      <c r="QBX4" s="52"/>
      <c r="QBY4" s="52"/>
      <c r="QBZ4" s="52"/>
      <c r="QCA4" s="52"/>
      <c r="QCB4" s="52"/>
      <c r="QCC4" s="52"/>
      <c r="QCD4" s="52"/>
      <c r="QCE4" s="52"/>
      <c r="QCF4" s="52"/>
      <c r="QCG4" s="52"/>
      <c r="QCH4" s="52"/>
      <c r="QCI4" s="52"/>
      <c r="QCJ4" s="52"/>
      <c r="QCK4" s="52"/>
      <c r="QCL4" s="52"/>
      <c r="QCM4" s="52"/>
      <c r="QCN4" s="52"/>
      <c r="QCO4" s="52"/>
      <c r="QCP4" s="52"/>
      <c r="QCQ4" s="52"/>
      <c r="QCR4" s="52"/>
      <c r="QCS4" s="52"/>
      <c r="QCT4" s="52"/>
      <c r="QCU4" s="52"/>
      <c r="QCV4" s="52"/>
      <c r="QCW4" s="52"/>
      <c r="QCX4" s="52"/>
      <c r="QCY4" s="52"/>
      <c r="QCZ4" s="52"/>
      <c r="QDA4" s="52"/>
      <c r="QDB4" s="52"/>
      <c r="QDC4" s="52"/>
      <c r="QDD4" s="52"/>
      <c r="QDE4" s="52"/>
      <c r="QDF4" s="52"/>
      <c r="QDG4" s="52"/>
      <c r="QDH4" s="52"/>
      <c r="QDI4" s="52"/>
      <c r="QDJ4" s="52"/>
      <c r="QDK4" s="52"/>
      <c r="QDL4" s="52"/>
      <c r="QDM4" s="52"/>
      <c r="QDN4" s="52"/>
      <c r="QDO4" s="52"/>
      <c r="QDP4" s="52"/>
      <c r="QDQ4" s="52"/>
      <c r="QDR4" s="52"/>
      <c r="QDS4" s="52"/>
      <c r="QDT4" s="52"/>
      <c r="QDU4" s="52"/>
      <c r="QDV4" s="52"/>
      <c r="QDW4" s="52"/>
      <c r="QDX4" s="52"/>
      <c r="QDY4" s="52"/>
      <c r="QDZ4" s="52"/>
      <c r="QEA4" s="52"/>
      <c r="QEB4" s="52"/>
      <c r="QEC4" s="52"/>
      <c r="QED4" s="52"/>
      <c r="QEE4" s="52"/>
      <c r="QEF4" s="52"/>
      <c r="QEG4" s="52"/>
      <c r="QEH4" s="52"/>
      <c r="QEI4" s="52"/>
      <c r="QEJ4" s="52"/>
      <c r="QEK4" s="52"/>
      <c r="QEL4" s="52"/>
      <c r="QEM4" s="52"/>
      <c r="QEN4" s="52"/>
      <c r="QEO4" s="52"/>
      <c r="QEP4" s="52"/>
      <c r="QEQ4" s="52"/>
      <c r="QER4" s="52"/>
      <c r="QES4" s="52"/>
      <c r="QET4" s="52"/>
      <c r="QEU4" s="52"/>
      <c r="QEV4" s="52"/>
      <c r="QEW4" s="52"/>
      <c r="QEX4" s="52"/>
      <c r="QEY4" s="52"/>
      <c r="QEZ4" s="52"/>
      <c r="QFA4" s="52"/>
      <c r="QFB4" s="52"/>
      <c r="QFC4" s="52"/>
      <c r="QFD4" s="52"/>
      <c r="QFE4" s="52"/>
      <c r="QFF4" s="52"/>
      <c r="QFG4" s="52"/>
      <c r="QFH4" s="52"/>
      <c r="QFI4" s="52"/>
      <c r="QFJ4" s="52"/>
      <c r="QFK4" s="52"/>
      <c r="QFL4" s="52"/>
      <c r="QFM4" s="52"/>
      <c r="QFN4" s="52"/>
      <c r="QFO4" s="52"/>
      <c r="QFP4" s="52"/>
      <c r="QFQ4" s="52"/>
      <c r="QFR4" s="52"/>
      <c r="QFS4" s="52"/>
      <c r="QFT4" s="52"/>
      <c r="QFU4" s="52"/>
      <c r="QFV4" s="52"/>
      <c r="QFW4" s="52"/>
      <c r="QFX4" s="52"/>
      <c r="QFY4" s="52"/>
      <c r="QFZ4" s="52"/>
      <c r="QGA4" s="52"/>
      <c r="QGB4" s="52"/>
      <c r="QGC4" s="52"/>
      <c r="QGD4" s="52"/>
      <c r="QGE4" s="52"/>
      <c r="QGF4" s="52"/>
      <c r="QGG4" s="52"/>
      <c r="QGH4" s="52"/>
      <c r="QGI4" s="52"/>
      <c r="QGJ4" s="52"/>
      <c r="QGK4" s="52"/>
      <c r="QGL4" s="52"/>
      <c r="QGM4" s="52"/>
      <c r="QGN4" s="52"/>
      <c r="QGO4" s="52"/>
      <c r="QGP4" s="52"/>
      <c r="QGQ4" s="52"/>
      <c r="QGR4" s="52"/>
      <c r="QGS4" s="52"/>
      <c r="QGT4" s="52"/>
      <c r="QGU4" s="52"/>
      <c r="QGV4" s="52"/>
      <c r="QGW4" s="52"/>
      <c r="QGX4" s="52"/>
      <c r="QGY4" s="52"/>
      <c r="QGZ4" s="52"/>
      <c r="QHA4" s="52"/>
      <c r="QHB4" s="52"/>
      <c r="QHC4" s="52"/>
      <c r="QHD4" s="52"/>
      <c r="QHE4" s="52"/>
      <c r="QHF4" s="52"/>
      <c r="QHG4" s="52"/>
      <c r="QHH4" s="52"/>
      <c r="QHI4" s="52"/>
      <c r="QHJ4" s="52"/>
      <c r="QHK4" s="52"/>
      <c r="QHL4" s="52"/>
      <c r="QHM4" s="52"/>
      <c r="QHN4" s="52"/>
      <c r="QHO4" s="52"/>
      <c r="QHP4" s="52"/>
      <c r="QHQ4" s="52"/>
      <c r="QHR4" s="52"/>
      <c r="QHS4" s="52"/>
      <c r="QHT4" s="52"/>
      <c r="QHU4" s="52"/>
      <c r="QHV4" s="52"/>
      <c r="QHW4" s="52"/>
      <c r="QHX4" s="52"/>
      <c r="QHY4" s="52"/>
      <c r="QHZ4" s="52"/>
      <c r="QIA4" s="52"/>
      <c r="QIB4" s="52"/>
      <c r="QIC4" s="52"/>
      <c r="QID4" s="52"/>
      <c r="QIE4" s="52"/>
      <c r="QIF4" s="52"/>
      <c r="QIG4" s="52"/>
      <c r="QIH4" s="52"/>
      <c r="QII4" s="52"/>
      <c r="QIJ4" s="52"/>
      <c r="QIK4" s="52"/>
      <c r="QIL4" s="52"/>
      <c r="QIM4" s="52"/>
      <c r="QIN4" s="52"/>
      <c r="QIO4" s="52"/>
      <c r="QIP4" s="52"/>
      <c r="QIQ4" s="52"/>
      <c r="QIR4" s="52"/>
      <c r="QIS4" s="52"/>
      <c r="QIT4" s="52"/>
      <c r="QIU4" s="52"/>
      <c r="QIV4" s="52"/>
      <c r="QIW4" s="52"/>
      <c r="QIX4" s="52"/>
      <c r="QIY4" s="52"/>
      <c r="QIZ4" s="52"/>
      <c r="QJA4" s="52"/>
      <c r="QJB4" s="52"/>
      <c r="QJC4" s="52"/>
      <c r="QJD4" s="52"/>
      <c r="QJE4" s="52"/>
      <c r="QJF4" s="52"/>
      <c r="QJG4" s="52"/>
      <c r="QJH4" s="52"/>
      <c r="QJI4" s="52"/>
      <c r="QJJ4" s="52"/>
      <c r="QJK4" s="52"/>
      <c r="QJL4" s="52"/>
      <c r="QJM4" s="52"/>
      <c r="QJN4" s="52"/>
      <c r="QJO4" s="52"/>
      <c r="QJP4" s="52"/>
      <c r="QJQ4" s="52"/>
      <c r="QJR4" s="52"/>
      <c r="QJS4" s="52"/>
      <c r="QJT4" s="52"/>
      <c r="QJU4" s="52"/>
      <c r="QJV4" s="52"/>
      <c r="QJW4" s="52"/>
      <c r="QJX4" s="52"/>
      <c r="QJY4" s="52"/>
      <c r="QJZ4" s="52"/>
      <c r="QKA4" s="52"/>
      <c r="QKB4" s="52"/>
      <c r="QKC4" s="52"/>
      <c r="QKD4" s="52"/>
      <c r="QKE4" s="52"/>
      <c r="QKF4" s="52"/>
      <c r="QKG4" s="52"/>
      <c r="QKH4" s="52"/>
      <c r="QKI4" s="52"/>
      <c r="QKJ4" s="52"/>
      <c r="QKK4" s="52"/>
      <c r="QKL4" s="52"/>
      <c r="QKM4" s="52"/>
      <c r="QKN4" s="52"/>
      <c r="QKO4" s="52"/>
      <c r="QKP4" s="52"/>
      <c r="QKQ4" s="52"/>
      <c r="QKR4" s="52"/>
      <c r="QKS4" s="52"/>
      <c r="QKT4" s="52"/>
      <c r="QKU4" s="52"/>
      <c r="QKV4" s="52"/>
      <c r="QKW4" s="52"/>
      <c r="QKX4" s="52"/>
      <c r="QKY4" s="52"/>
      <c r="QKZ4" s="52"/>
      <c r="QLA4" s="52"/>
      <c r="QLB4" s="52"/>
      <c r="QLC4" s="52"/>
      <c r="QLD4" s="52"/>
      <c r="QLE4" s="52"/>
      <c r="QLF4" s="52"/>
      <c r="QLG4" s="52"/>
      <c r="QLH4" s="52"/>
      <c r="QLI4" s="52"/>
      <c r="QLJ4" s="52"/>
      <c r="QLK4" s="52"/>
      <c r="QLL4" s="52"/>
      <c r="QLM4" s="52"/>
      <c r="QLN4" s="52"/>
      <c r="QLO4" s="52"/>
      <c r="QLP4" s="52"/>
      <c r="QLQ4" s="52"/>
      <c r="QLR4" s="52"/>
      <c r="QLS4" s="52"/>
      <c r="QLT4" s="52"/>
      <c r="QLU4" s="52"/>
      <c r="QLV4" s="52"/>
      <c r="QLW4" s="52"/>
      <c r="QLX4" s="52"/>
      <c r="QLY4" s="52"/>
      <c r="QLZ4" s="52"/>
      <c r="QMA4" s="52"/>
      <c r="QMB4" s="52"/>
      <c r="QMC4" s="52"/>
      <c r="QMD4" s="52"/>
      <c r="QME4" s="52"/>
      <c r="QMF4" s="52"/>
      <c r="QMG4" s="52"/>
      <c r="QMH4" s="52"/>
      <c r="QMI4" s="52"/>
      <c r="QMJ4" s="52"/>
      <c r="QMK4" s="52"/>
      <c r="QML4" s="52"/>
      <c r="QMM4" s="52"/>
      <c r="QMN4" s="52"/>
      <c r="QMO4" s="52"/>
      <c r="QMP4" s="52"/>
      <c r="QMQ4" s="52"/>
      <c r="QMR4" s="52"/>
      <c r="QMS4" s="52"/>
      <c r="QMT4" s="52"/>
      <c r="QMU4" s="52"/>
      <c r="QMV4" s="52"/>
      <c r="QMW4" s="52"/>
      <c r="QMX4" s="52"/>
      <c r="QMY4" s="52"/>
      <c r="QMZ4" s="52"/>
      <c r="QNA4" s="52"/>
      <c r="QNB4" s="52"/>
      <c r="QNC4" s="52"/>
      <c r="QND4" s="52"/>
      <c r="QNE4" s="52"/>
      <c r="QNF4" s="52"/>
      <c r="QNG4" s="52"/>
      <c r="QNH4" s="52"/>
      <c r="QNI4" s="52"/>
      <c r="QNJ4" s="52"/>
      <c r="QNK4" s="52"/>
      <c r="QNL4" s="52"/>
      <c r="QNM4" s="52"/>
      <c r="QNN4" s="52"/>
      <c r="QNO4" s="52"/>
      <c r="QNP4" s="52"/>
      <c r="QNQ4" s="52"/>
      <c r="QNR4" s="52"/>
      <c r="QNS4" s="52"/>
      <c r="QNT4" s="52"/>
      <c r="QNU4" s="52"/>
      <c r="QNV4" s="52"/>
      <c r="QNW4" s="52"/>
      <c r="QNX4" s="52"/>
      <c r="QNY4" s="52"/>
      <c r="QNZ4" s="52"/>
      <c r="QOA4" s="52"/>
      <c r="QOB4" s="52"/>
      <c r="QOC4" s="52"/>
      <c r="QOD4" s="52"/>
      <c r="QOE4" s="52"/>
      <c r="QOF4" s="52"/>
      <c r="QOG4" s="52"/>
      <c r="QOH4" s="52"/>
      <c r="QOI4" s="52"/>
      <c r="QOJ4" s="52"/>
      <c r="QOK4" s="52"/>
      <c r="QOL4" s="52"/>
      <c r="QOM4" s="52"/>
      <c r="QON4" s="52"/>
      <c r="QOO4" s="52"/>
      <c r="QOP4" s="52"/>
      <c r="QOQ4" s="52"/>
      <c r="QOR4" s="52"/>
      <c r="QOS4" s="52"/>
      <c r="QOT4" s="52"/>
      <c r="QOU4" s="52"/>
      <c r="QOV4" s="52"/>
      <c r="QOW4" s="52"/>
      <c r="QOX4" s="52"/>
      <c r="QOY4" s="52"/>
      <c r="QOZ4" s="52"/>
      <c r="QPA4" s="52"/>
      <c r="QPB4" s="52"/>
      <c r="QPC4" s="52"/>
      <c r="QPD4" s="52"/>
      <c r="QPE4" s="52"/>
      <c r="QPF4" s="52"/>
      <c r="QPG4" s="52"/>
      <c r="QPH4" s="52"/>
      <c r="QPI4" s="52"/>
      <c r="QPJ4" s="52"/>
      <c r="QPK4" s="52"/>
      <c r="QPL4" s="52"/>
      <c r="QPM4" s="52"/>
      <c r="QPN4" s="52"/>
      <c r="QPO4" s="52"/>
      <c r="QPP4" s="52"/>
      <c r="QPQ4" s="52"/>
      <c r="QPR4" s="52"/>
      <c r="QPS4" s="52"/>
      <c r="QPT4" s="52"/>
      <c r="QPU4" s="52"/>
      <c r="QPV4" s="52"/>
      <c r="QPW4" s="52"/>
      <c r="QPX4" s="52"/>
      <c r="QPY4" s="52"/>
      <c r="QPZ4" s="52"/>
      <c r="QQA4" s="52"/>
      <c r="QQB4" s="52"/>
      <c r="QQC4" s="52"/>
      <c r="QQD4" s="52"/>
      <c r="QQE4" s="52"/>
      <c r="QQF4" s="52"/>
      <c r="QQG4" s="52"/>
      <c r="QQH4" s="52"/>
      <c r="QQI4" s="52"/>
      <c r="QQJ4" s="52"/>
      <c r="QQK4" s="52"/>
      <c r="QQL4" s="52"/>
      <c r="QQM4" s="52"/>
      <c r="QQN4" s="52"/>
      <c r="QQO4" s="52"/>
      <c r="QQP4" s="52"/>
      <c r="QQQ4" s="52"/>
      <c r="QQR4" s="52"/>
      <c r="QQS4" s="52"/>
      <c r="QQT4" s="52"/>
      <c r="QQU4" s="52"/>
      <c r="QQV4" s="52"/>
      <c r="QQW4" s="52"/>
      <c r="QQX4" s="52"/>
      <c r="QQY4" s="52"/>
      <c r="QQZ4" s="52"/>
      <c r="QRA4" s="52"/>
      <c r="QRB4" s="52"/>
      <c r="QRC4" s="52"/>
      <c r="QRD4" s="52"/>
      <c r="QRE4" s="52"/>
      <c r="QRF4" s="52"/>
      <c r="QRG4" s="52"/>
      <c r="QRH4" s="52"/>
      <c r="QRI4" s="52"/>
      <c r="QRJ4" s="52"/>
      <c r="QRK4" s="52"/>
      <c r="QRL4" s="52"/>
      <c r="QRM4" s="52"/>
      <c r="QRN4" s="52"/>
      <c r="QRO4" s="52"/>
      <c r="QRP4" s="52"/>
      <c r="QRQ4" s="52"/>
      <c r="QRR4" s="52"/>
      <c r="QRS4" s="52"/>
      <c r="QRT4" s="52"/>
      <c r="QRU4" s="52"/>
      <c r="QRV4" s="52"/>
      <c r="QRW4" s="52"/>
      <c r="QRX4" s="52"/>
      <c r="QRY4" s="52"/>
      <c r="QRZ4" s="52"/>
      <c r="QSA4" s="52"/>
      <c r="QSB4" s="52"/>
      <c r="QSC4" s="52"/>
      <c r="QSD4" s="52"/>
      <c r="QSE4" s="52"/>
      <c r="QSF4" s="52"/>
      <c r="QSG4" s="52"/>
      <c r="QSH4" s="52"/>
      <c r="QSI4" s="52"/>
      <c r="QSJ4" s="52"/>
      <c r="QSK4" s="52"/>
      <c r="QSL4" s="52"/>
      <c r="QSM4" s="52"/>
      <c r="QSN4" s="52"/>
      <c r="QSO4" s="52"/>
      <c r="QSP4" s="52"/>
      <c r="QSQ4" s="52"/>
      <c r="QSR4" s="52"/>
      <c r="QSS4" s="52"/>
      <c r="QST4" s="52"/>
      <c r="QSU4" s="52"/>
      <c r="QSV4" s="52"/>
      <c r="QSW4" s="52"/>
      <c r="QSX4" s="52"/>
      <c r="QSY4" s="52"/>
      <c r="QSZ4" s="52"/>
      <c r="QTA4" s="52"/>
      <c r="QTB4" s="52"/>
      <c r="QTC4" s="52"/>
      <c r="QTD4" s="52"/>
      <c r="QTE4" s="52"/>
      <c r="QTF4" s="52"/>
      <c r="QTG4" s="52"/>
      <c r="QTH4" s="52"/>
      <c r="QTI4" s="52"/>
      <c r="QTJ4" s="52"/>
      <c r="QTK4" s="52"/>
      <c r="QTL4" s="52"/>
      <c r="QTM4" s="52"/>
      <c r="QTN4" s="52"/>
      <c r="QTO4" s="52"/>
      <c r="QTP4" s="52"/>
      <c r="QTQ4" s="52"/>
      <c r="QTR4" s="52"/>
      <c r="QTS4" s="52"/>
      <c r="QTT4" s="52"/>
      <c r="QTU4" s="52"/>
      <c r="QTV4" s="52"/>
      <c r="QTW4" s="52"/>
      <c r="QTX4" s="52"/>
      <c r="QTY4" s="52"/>
      <c r="QTZ4" s="52"/>
      <c r="QUA4" s="52"/>
      <c r="QUB4" s="52"/>
      <c r="QUC4" s="52"/>
      <c r="QUD4" s="52"/>
      <c r="QUE4" s="52"/>
      <c r="QUF4" s="52"/>
      <c r="QUG4" s="52"/>
      <c r="QUH4" s="52"/>
      <c r="QUI4" s="52"/>
      <c r="QUJ4" s="52"/>
      <c r="QUK4" s="52"/>
      <c r="QUL4" s="52"/>
      <c r="QUM4" s="52"/>
      <c r="QUN4" s="52"/>
      <c r="QUO4" s="52"/>
      <c r="QUP4" s="52"/>
      <c r="QUQ4" s="52"/>
      <c r="QUR4" s="52"/>
      <c r="QUS4" s="52"/>
      <c r="QUT4" s="52"/>
      <c r="QUU4" s="52"/>
      <c r="QUV4" s="52"/>
      <c r="QUW4" s="52"/>
      <c r="QUX4" s="52"/>
      <c r="QUY4" s="52"/>
      <c r="QUZ4" s="52"/>
      <c r="QVA4" s="52"/>
      <c r="QVB4" s="52"/>
      <c r="QVC4" s="52"/>
      <c r="QVD4" s="52"/>
      <c r="QVE4" s="52"/>
      <c r="QVF4" s="52"/>
      <c r="QVG4" s="52"/>
      <c r="QVH4" s="52"/>
      <c r="QVI4" s="52"/>
      <c r="QVJ4" s="52"/>
      <c r="QVK4" s="52"/>
      <c r="QVL4" s="52"/>
      <c r="QVM4" s="52"/>
      <c r="QVN4" s="52"/>
      <c r="QVO4" s="52"/>
      <c r="QVP4" s="52"/>
      <c r="QVQ4" s="52"/>
      <c r="QVR4" s="52"/>
      <c r="QVS4" s="52"/>
      <c r="QVT4" s="52"/>
      <c r="QVU4" s="52"/>
      <c r="QVV4" s="52"/>
      <c r="QVW4" s="52"/>
      <c r="QVX4" s="52"/>
      <c r="QVY4" s="52"/>
      <c r="QVZ4" s="52"/>
      <c r="QWA4" s="52"/>
      <c r="QWB4" s="52"/>
      <c r="QWC4" s="52"/>
      <c r="QWD4" s="52"/>
      <c r="QWE4" s="52"/>
      <c r="QWF4" s="52"/>
      <c r="QWG4" s="52"/>
      <c r="QWH4" s="52"/>
      <c r="QWI4" s="52"/>
      <c r="QWJ4" s="52"/>
      <c r="QWK4" s="52"/>
      <c r="QWL4" s="52"/>
      <c r="QWM4" s="52"/>
      <c r="QWN4" s="52"/>
      <c r="QWO4" s="52"/>
      <c r="QWP4" s="52"/>
      <c r="QWQ4" s="52"/>
      <c r="QWR4" s="52"/>
      <c r="QWS4" s="52"/>
      <c r="QWT4" s="52"/>
      <c r="QWU4" s="52"/>
      <c r="QWV4" s="52"/>
      <c r="QWW4" s="52"/>
      <c r="QWX4" s="52"/>
      <c r="QWY4" s="52"/>
      <c r="QWZ4" s="52"/>
      <c r="QXA4" s="52"/>
      <c r="QXB4" s="52"/>
      <c r="QXC4" s="52"/>
      <c r="QXD4" s="52"/>
      <c r="QXE4" s="52"/>
      <c r="QXF4" s="52"/>
      <c r="QXG4" s="52"/>
      <c r="QXH4" s="52"/>
      <c r="QXI4" s="52"/>
      <c r="QXJ4" s="52"/>
      <c r="QXK4" s="52"/>
      <c r="QXL4" s="52"/>
      <c r="QXM4" s="52"/>
      <c r="QXN4" s="52"/>
      <c r="QXO4" s="52"/>
      <c r="QXP4" s="52"/>
      <c r="QXQ4" s="52"/>
      <c r="QXR4" s="52"/>
      <c r="QXS4" s="52"/>
      <c r="QXT4" s="52"/>
      <c r="QXU4" s="52"/>
      <c r="QXV4" s="52"/>
      <c r="QXW4" s="52"/>
      <c r="QXX4" s="52"/>
      <c r="QXY4" s="52"/>
      <c r="QXZ4" s="52"/>
      <c r="QYA4" s="52"/>
      <c r="QYB4" s="52"/>
      <c r="QYC4" s="52"/>
      <c r="QYD4" s="52"/>
      <c r="QYE4" s="52"/>
      <c r="QYF4" s="52"/>
      <c r="QYG4" s="52"/>
      <c r="QYH4" s="52"/>
      <c r="QYI4" s="52"/>
      <c r="QYJ4" s="52"/>
      <c r="QYK4" s="52"/>
      <c r="QYL4" s="52"/>
      <c r="QYM4" s="52"/>
      <c r="QYN4" s="52"/>
      <c r="QYO4" s="52"/>
      <c r="QYP4" s="52"/>
      <c r="QYQ4" s="52"/>
      <c r="QYR4" s="52"/>
      <c r="QYS4" s="52"/>
      <c r="QYT4" s="52"/>
      <c r="QYU4" s="52"/>
      <c r="QYV4" s="52"/>
      <c r="QYW4" s="52"/>
      <c r="QYX4" s="52"/>
      <c r="QYY4" s="52"/>
      <c r="QYZ4" s="52"/>
      <c r="QZA4" s="52"/>
      <c r="QZB4" s="52"/>
      <c r="QZC4" s="52"/>
      <c r="QZD4" s="52"/>
      <c r="QZE4" s="52"/>
      <c r="QZF4" s="52"/>
      <c r="QZG4" s="52"/>
      <c r="QZH4" s="52"/>
      <c r="QZI4" s="52"/>
      <c r="QZJ4" s="52"/>
      <c r="QZK4" s="52"/>
      <c r="QZL4" s="52"/>
      <c r="QZM4" s="52"/>
      <c r="QZN4" s="52"/>
      <c r="QZO4" s="52"/>
      <c r="QZP4" s="52"/>
      <c r="QZQ4" s="52"/>
      <c r="QZR4" s="52"/>
      <c r="QZS4" s="52"/>
      <c r="QZT4" s="52"/>
      <c r="QZU4" s="52"/>
      <c r="QZV4" s="52"/>
      <c r="QZW4" s="52"/>
      <c r="QZX4" s="52"/>
      <c r="QZY4" s="52"/>
      <c r="QZZ4" s="52"/>
      <c r="RAA4" s="52"/>
      <c r="RAB4" s="52"/>
      <c r="RAC4" s="52"/>
      <c r="RAD4" s="52"/>
      <c r="RAE4" s="52"/>
      <c r="RAF4" s="52"/>
      <c r="RAG4" s="52"/>
      <c r="RAH4" s="52"/>
      <c r="RAI4" s="52"/>
      <c r="RAJ4" s="52"/>
      <c r="RAK4" s="52"/>
      <c r="RAL4" s="52"/>
      <c r="RAM4" s="52"/>
      <c r="RAN4" s="52"/>
      <c r="RAO4" s="52"/>
      <c r="RAP4" s="52"/>
      <c r="RAQ4" s="52"/>
      <c r="RAR4" s="52"/>
      <c r="RAS4" s="52"/>
      <c r="RAT4" s="52"/>
      <c r="RAU4" s="52"/>
      <c r="RAV4" s="52"/>
      <c r="RAW4" s="52"/>
      <c r="RAX4" s="52"/>
      <c r="RAY4" s="52"/>
      <c r="RAZ4" s="52"/>
      <c r="RBA4" s="52"/>
      <c r="RBB4" s="52"/>
      <c r="RBC4" s="52"/>
      <c r="RBD4" s="52"/>
      <c r="RBE4" s="52"/>
      <c r="RBF4" s="52"/>
      <c r="RBG4" s="52"/>
      <c r="RBH4" s="52"/>
      <c r="RBI4" s="52"/>
      <c r="RBJ4" s="52"/>
      <c r="RBK4" s="52"/>
      <c r="RBL4" s="52"/>
      <c r="RBM4" s="52"/>
      <c r="RBN4" s="52"/>
      <c r="RBO4" s="52"/>
      <c r="RBP4" s="52"/>
      <c r="RBQ4" s="52"/>
      <c r="RBR4" s="52"/>
      <c r="RBS4" s="52"/>
      <c r="RBT4" s="52"/>
      <c r="RBU4" s="52"/>
      <c r="RBV4" s="52"/>
      <c r="RBW4" s="52"/>
      <c r="RBX4" s="52"/>
      <c r="RBY4" s="52"/>
      <c r="RBZ4" s="52"/>
      <c r="RCA4" s="52"/>
      <c r="RCB4" s="52"/>
      <c r="RCC4" s="52"/>
      <c r="RCD4" s="52"/>
      <c r="RCE4" s="52"/>
      <c r="RCF4" s="52"/>
      <c r="RCG4" s="52"/>
      <c r="RCH4" s="52"/>
      <c r="RCI4" s="52"/>
      <c r="RCJ4" s="52"/>
      <c r="RCK4" s="52"/>
      <c r="RCL4" s="52"/>
      <c r="RCM4" s="52"/>
      <c r="RCN4" s="52"/>
      <c r="RCO4" s="52"/>
      <c r="RCP4" s="52"/>
      <c r="RCQ4" s="52"/>
      <c r="RCR4" s="52"/>
      <c r="RCS4" s="52"/>
      <c r="RCT4" s="52"/>
      <c r="RCU4" s="52"/>
      <c r="RCV4" s="52"/>
      <c r="RCW4" s="52"/>
      <c r="RCX4" s="52"/>
      <c r="RCY4" s="52"/>
      <c r="RCZ4" s="52"/>
      <c r="RDA4" s="52"/>
      <c r="RDB4" s="52"/>
      <c r="RDC4" s="52"/>
      <c r="RDD4" s="52"/>
      <c r="RDE4" s="52"/>
      <c r="RDF4" s="52"/>
      <c r="RDG4" s="52"/>
      <c r="RDH4" s="52"/>
      <c r="RDI4" s="52"/>
      <c r="RDJ4" s="52"/>
      <c r="RDK4" s="52"/>
      <c r="RDL4" s="52"/>
      <c r="RDM4" s="52"/>
      <c r="RDN4" s="52"/>
      <c r="RDO4" s="52"/>
      <c r="RDP4" s="52"/>
      <c r="RDQ4" s="52"/>
      <c r="RDR4" s="52"/>
      <c r="RDS4" s="52"/>
      <c r="RDT4" s="52"/>
      <c r="RDU4" s="52"/>
      <c r="RDV4" s="52"/>
      <c r="RDW4" s="52"/>
      <c r="RDX4" s="52"/>
      <c r="RDY4" s="52"/>
      <c r="RDZ4" s="52"/>
      <c r="REA4" s="52"/>
      <c r="REB4" s="52"/>
      <c r="REC4" s="52"/>
      <c r="RED4" s="52"/>
      <c r="REE4" s="52"/>
      <c r="REF4" s="52"/>
      <c r="REG4" s="52"/>
      <c r="REH4" s="52"/>
      <c r="REI4" s="52"/>
      <c r="REJ4" s="52"/>
      <c r="REK4" s="52"/>
      <c r="REL4" s="52"/>
      <c r="REM4" s="52"/>
      <c r="REN4" s="52"/>
      <c r="REO4" s="52"/>
      <c r="REP4" s="52"/>
      <c r="REQ4" s="52"/>
      <c r="RER4" s="52"/>
      <c r="RES4" s="52"/>
      <c r="RET4" s="52"/>
      <c r="REU4" s="52"/>
      <c r="REV4" s="52"/>
      <c r="REW4" s="52"/>
      <c r="REX4" s="52"/>
      <c r="REY4" s="52"/>
      <c r="REZ4" s="52"/>
      <c r="RFA4" s="52"/>
      <c r="RFB4" s="52"/>
      <c r="RFC4" s="52"/>
      <c r="RFD4" s="52"/>
      <c r="RFE4" s="52"/>
      <c r="RFF4" s="52"/>
      <c r="RFG4" s="52"/>
      <c r="RFH4" s="52"/>
      <c r="RFI4" s="52"/>
      <c r="RFJ4" s="52"/>
      <c r="RFK4" s="52"/>
      <c r="RFL4" s="52"/>
      <c r="RFM4" s="52"/>
      <c r="RFN4" s="52"/>
      <c r="RFO4" s="52"/>
      <c r="RFP4" s="52"/>
      <c r="RFQ4" s="52"/>
      <c r="RFR4" s="52"/>
      <c r="RFS4" s="52"/>
      <c r="RFT4" s="52"/>
      <c r="RFU4" s="52"/>
      <c r="RFV4" s="52"/>
      <c r="RFW4" s="52"/>
      <c r="RFX4" s="52"/>
      <c r="RFY4" s="52"/>
      <c r="RFZ4" s="52"/>
      <c r="RGA4" s="52"/>
      <c r="RGB4" s="52"/>
      <c r="RGC4" s="52"/>
      <c r="RGD4" s="52"/>
      <c r="RGE4" s="52"/>
      <c r="RGF4" s="52"/>
      <c r="RGG4" s="52"/>
      <c r="RGH4" s="52"/>
      <c r="RGI4" s="52"/>
      <c r="RGJ4" s="52"/>
      <c r="RGK4" s="52"/>
      <c r="RGL4" s="52"/>
      <c r="RGM4" s="52"/>
      <c r="RGN4" s="52"/>
      <c r="RGO4" s="52"/>
      <c r="RGP4" s="52"/>
      <c r="RGQ4" s="52"/>
      <c r="RGR4" s="52"/>
      <c r="RGS4" s="52"/>
      <c r="RGT4" s="52"/>
      <c r="RGU4" s="52"/>
      <c r="RGV4" s="52"/>
      <c r="RGW4" s="52"/>
      <c r="RGX4" s="52"/>
      <c r="RGY4" s="52"/>
      <c r="RGZ4" s="52"/>
      <c r="RHA4" s="52"/>
      <c r="RHB4" s="52"/>
      <c r="RHC4" s="52"/>
      <c r="RHD4" s="52"/>
      <c r="RHE4" s="52"/>
      <c r="RHF4" s="52"/>
      <c r="RHG4" s="52"/>
      <c r="RHH4" s="52"/>
      <c r="RHI4" s="52"/>
      <c r="RHJ4" s="52"/>
      <c r="RHK4" s="52"/>
      <c r="RHL4" s="52"/>
      <c r="RHM4" s="52"/>
      <c r="RHN4" s="52"/>
      <c r="RHO4" s="52"/>
      <c r="RHP4" s="52"/>
      <c r="RHQ4" s="52"/>
      <c r="RHR4" s="52"/>
      <c r="RHS4" s="52"/>
      <c r="RHT4" s="52"/>
      <c r="RHU4" s="52"/>
      <c r="RHV4" s="52"/>
      <c r="RHW4" s="52"/>
      <c r="RHX4" s="52"/>
      <c r="RHY4" s="52"/>
      <c r="RHZ4" s="52"/>
      <c r="RIA4" s="52"/>
      <c r="RIB4" s="52"/>
      <c r="RIC4" s="52"/>
      <c r="RID4" s="52"/>
      <c r="RIE4" s="52"/>
      <c r="RIF4" s="52"/>
      <c r="RIG4" s="52"/>
      <c r="RIH4" s="52"/>
      <c r="RII4" s="52"/>
      <c r="RIJ4" s="52"/>
      <c r="RIK4" s="52"/>
      <c r="RIL4" s="52"/>
      <c r="RIM4" s="52"/>
      <c r="RIN4" s="52"/>
      <c r="RIO4" s="52"/>
      <c r="RIP4" s="52"/>
      <c r="RIQ4" s="52"/>
      <c r="RIR4" s="52"/>
      <c r="RIS4" s="52"/>
      <c r="RIT4" s="52"/>
      <c r="RIU4" s="52"/>
      <c r="RIV4" s="52"/>
      <c r="RIW4" s="52"/>
      <c r="RIX4" s="52"/>
      <c r="RIY4" s="52"/>
      <c r="RIZ4" s="52"/>
      <c r="RJA4" s="52"/>
      <c r="RJB4" s="52"/>
      <c r="RJC4" s="52"/>
      <c r="RJD4" s="52"/>
      <c r="RJE4" s="52"/>
      <c r="RJF4" s="52"/>
      <c r="RJG4" s="52"/>
      <c r="RJH4" s="52"/>
      <c r="RJI4" s="52"/>
      <c r="RJJ4" s="52"/>
      <c r="RJK4" s="52"/>
      <c r="RJL4" s="52"/>
      <c r="RJM4" s="52"/>
      <c r="RJN4" s="52"/>
      <c r="RJO4" s="52"/>
      <c r="RJP4" s="52"/>
      <c r="RJQ4" s="52"/>
      <c r="RJR4" s="52"/>
      <c r="RJS4" s="52"/>
      <c r="RJT4" s="52"/>
      <c r="RJU4" s="52"/>
      <c r="RJV4" s="52"/>
      <c r="RJW4" s="52"/>
      <c r="RJX4" s="52"/>
      <c r="RJY4" s="52"/>
      <c r="RJZ4" s="52"/>
      <c r="RKA4" s="52"/>
      <c r="RKB4" s="52"/>
      <c r="RKC4" s="52"/>
      <c r="RKD4" s="52"/>
      <c r="RKE4" s="52"/>
      <c r="RKF4" s="52"/>
      <c r="RKG4" s="52"/>
      <c r="RKH4" s="52"/>
      <c r="RKI4" s="52"/>
      <c r="RKJ4" s="52"/>
      <c r="RKK4" s="52"/>
      <c r="RKL4" s="52"/>
      <c r="RKM4" s="52"/>
      <c r="RKN4" s="52"/>
      <c r="RKO4" s="52"/>
      <c r="RKP4" s="52"/>
      <c r="RKQ4" s="52"/>
      <c r="RKR4" s="52"/>
      <c r="RKS4" s="52"/>
      <c r="RKT4" s="52"/>
      <c r="RKU4" s="52"/>
      <c r="RKV4" s="52"/>
      <c r="RKW4" s="52"/>
      <c r="RKX4" s="52"/>
      <c r="RKY4" s="52"/>
      <c r="RKZ4" s="52"/>
      <c r="RLA4" s="52"/>
      <c r="RLB4" s="52"/>
      <c r="RLC4" s="52"/>
      <c r="RLD4" s="52"/>
      <c r="RLE4" s="52"/>
      <c r="RLF4" s="52"/>
      <c r="RLG4" s="52"/>
      <c r="RLH4" s="52"/>
      <c r="RLI4" s="52"/>
      <c r="RLJ4" s="52"/>
      <c r="RLK4" s="52"/>
      <c r="RLL4" s="52"/>
      <c r="RLM4" s="52"/>
      <c r="RLN4" s="52"/>
      <c r="RLO4" s="52"/>
      <c r="RLP4" s="52"/>
      <c r="RLQ4" s="52"/>
      <c r="RLR4" s="52"/>
      <c r="RLS4" s="52"/>
      <c r="RLT4" s="52"/>
      <c r="RLU4" s="52"/>
      <c r="RLV4" s="52"/>
      <c r="RLW4" s="52"/>
      <c r="RLX4" s="52"/>
      <c r="RLY4" s="52"/>
      <c r="RLZ4" s="52"/>
      <c r="RMA4" s="52"/>
      <c r="RMB4" s="52"/>
      <c r="RMC4" s="52"/>
      <c r="RMD4" s="52"/>
      <c r="RME4" s="52"/>
      <c r="RMF4" s="52"/>
      <c r="RMG4" s="52"/>
      <c r="RMH4" s="52"/>
      <c r="RMI4" s="52"/>
      <c r="RMJ4" s="52"/>
      <c r="RMK4" s="52"/>
      <c r="RML4" s="52"/>
      <c r="RMM4" s="52"/>
      <c r="RMN4" s="52"/>
      <c r="RMO4" s="52"/>
      <c r="RMP4" s="52"/>
      <c r="RMQ4" s="52"/>
      <c r="RMR4" s="52"/>
      <c r="RMS4" s="52"/>
      <c r="RMT4" s="52"/>
      <c r="RMU4" s="52"/>
      <c r="RMV4" s="52"/>
      <c r="RMW4" s="52"/>
      <c r="RMX4" s="52"/>
      <c r="RMY4" s="52"/>
      <c r="RMZ4" s="52"/>
      <c r="RNA4" s="52"/>
      <c r="RNB4" s="52"/>
      <c r="RNC4" s="52"/>
      <c r="RND4" s="52"/>
      <c r="RNE4" s="52"/>
      <c r="RNF4" s="52"/>
      <c r="RNG4" s="52"/>
      <c r="RNH4" s="52"/>
      <c r="RNI4" s="52"/>
      <c r="RNJ4" s="52"/>
      <c r="RNK4" s="52"/>
      <c r="RNL4" s="52"/>
      <c r="RNM4" s="52"/>
      <c r="RNN4" s="52"/>
      <c r="RNO4" s="52"/>
      <c r="RNP4" s="52"/>
      <c r="RNQ4" s="52"/>
      <c r="RNR4" s="52"/>
      <c r="RNS4" s="52"/>
      <c r="RNT4" s="52"/>
      <c r="RNU4" s="52"/>
      <c r="RNV4" s="52"/>
      <c r="RNW4" s="52"/>
      <c r="RNX4" s="52"/>
      <c r="RNY4" s="52"/>
      <c r="RNZ4" s="52"/>
      <c r="ROA4" s="52"/>
      <c r="ROB4" s="52"/>
      <c r="ROC4" s="52"/>
      <c r="ROD4" s="52"/>
      <c r="ROE4" s="52"/>
      <c r="ROF4" s="52"/>
      <c r="ROG4" s="52"/>
      <c r="ROH4" s="52"/>
      <c r="ROI4" s="52"/>
      <c r="ROJ4" s="52"/>
      <c r="ROK4" s="52"/>
      <c r="ROL4" s="52"/>
      <c r="ROM4" s="52"/>
      <c r="RON4" s="52"/>
      <c r="ROO4" s="52"/>
      <c r="ROP4" s="52"/>
      <c r="ROQ4" s="52"/>
      <c r="ROR4" s="52"/>
      <c r="ROS4" s="52"/>
      <c r="ROT4" s="52"/>
      <c r="ROU4" s="52"/>
      <c r="ROV4" s="52"/>
      <c r="ROW4" s="52"/>
      <c r="ROX4" s="52"/>
      <c r="ROY4" s="52"/>
      <c r="ROZ4" s="52"/>
      <c r="RPA4" s="52"/>
      <c r="RPB4" s="52"/>
      <c r="RPC4" s="52"/>
      <c r="RPD4" s="52"/>
      <c r="RPE4" s="52"/>
      <c r="RPF4" s="52"/>
      <c r="RPG4" s="52"/>
      <c r="RPH4" s="52"/>
      <c r="RPI4" s="52"/>
      <c r="RPJ4" s="52"/>
      <c r="RPK4" s="52"/>
      <c r="RPL4" s="52"/>
      <c r="RPM4" s="52"/>
      <c r="RPN4" s="52"/>
      <c r="RPO4" s="52"/>
      <c r="RPP4" s="52"/>
      <c r="RPQ4" s="52"/>
      <c r="RPR4" s="52"/>
      <c r="RPS4" s="52"/>
      <c r="RPT4" s="52"/>
      <c r="RPU4" s="52"/>
      <c r="RPV4" s="52"/>
      <c r="RPW4" s="52"/>
      <c r="RPX4" s="52"/>
      <c r="RPY4" s="52"/>
      <c r="RPZ4" s="52"/>
      <c r="RQA4" s="52"/>
      <c r="RQB4" s="52"/>
      <c r="RQC4" s="52"/>
      <c r="RQD4" s="52"/>
      <c r="RQE4" s="52"/>
      <c r="RQF4" s="52"/>
      <c r="RQG4" s="52"/>
      <c r="RQH4" s="52"/>
      <c r="RQI4" s="52"/>
      <c r="RQJ4" s="52"/>
      <c r="RQK4" s="52"/>
      <c r="RQL4" s="52"/>
      <c r="RQM4" s="52"/>
      <c r="RQN4" s="52"/>
      <c r="RQO4" s="52"/>
      <c r="RQP4" s="52"/>
      <c r="RQQ4" s="52"/>
      <c r="RQR4" s="52"/>
      <c r="RQS4" s="52"/>
      <c r="RQT4" s="52"/>
      <c r="RQU4" s="52"/>
      <c r="RQV4" s="52"/>
      <c r="RQW4" s="52"/>
      <c r="RQX4" s="52"/>
      <c r="RQY4" s="52"/>
      <c r="RQZ4" s="52"/>
      <c r="RRA4" s="52"/>
      <c r="RRB4" s="52"/>
      <c r="RRC4" s="52"/>
      <c r="RRD4" s="52"/>
      <c r="RRE4" s="52"/>
      <c r="RRF4" s="52"/>
      <c r="RRG4" s="52"/>
      <c r="RRH4" s="52"/>
      <c r="RRI4" s="52"/>
      <c r="RRJ4" s="52"/>
      <c r="RRK4" s="52"/>
      <c r="RRL4" s="52"/>
      <c r="RRM4" s="52"/>
      <c r="RRN4" s="52"/>
      <c r="RRO4" s="52"/>
      <c r="RRP4" s="52"/>
      <c r="RRQ4" s="52"/>
      <c r="RRR4" s="52"/>
      <c r="RRS4" s="52"/>
      <c r="RRT4" s="52"/>
      <c r="RRU4" s="52"/>
      <c r="RRV4" s="52"/>
      <c r="RRW4" s="52"/>
      <c r="RRX4" s="52"/>
      <c r="RRY4" s="52"/>
      <c r="RRZ4" s="52"/>
      <c r="RSA4" s="52"/>
      <c r="RSB4" s="52"/>
      <c r="RSC4" s="52"/>
      <c r="RSD4" s="52"/>
      <c r="RSE4" s="52"/>
      <c r="RSF4" s="52"/>
      <c r="RSG4" s="52"/>
      <c r="RSH4" s="52"/>
      <c r="RSI4" s="52"/>
      <c r="RSJ4" s="52"/>
      <c r="RSK4" s="52"/>
      <c r="RSL4" s="52"/>
      <c r="RSM4" s="52"/>
      <c r="RSN4" s="52"/>
      <c r="RSO4" s="52"/>
      <c r="RSP4" s="52"/>
      <c r="RSQ4" s="52"/>
      <c r="RSR4" s="52"/>
      <c r="RSS4" s="52"/>
      <c r="RST4" s="52"/>
      <c r="RSU4" s="52"/>
      <c r="RSV4" s="52"/>
      <c r="RSW4" s="52"/>
      <c r="RSX4" s="52"/>
      <c r="RSY4" s="52"/>
      <c r="RSZ4" s="52"/>
      <c r="RTA4" s="52"/>
      <c r="RTB4" s="52"/>
      <c r="RTC4" s="52"/>
      <c r="RTD4" s="52"/>
      <c r="RTE4" s="52"/>
      <c r="RTF4" s="52"/>
      <c r="RTG4" s="52"/>
      <c r="RTH4" s="52"/>
      <c r="RTI4" s="52"/>
      <c r="RTJ4" s="52"/>
      <c r="RTK4" s="52"/>
      <c r="RTL4" s="52"/>
      <c r="RTM4" s="52"/>
      <c r="RTN4" s="52"/>
      <c r="RTO4" s="52"/>
      <c r="RTP4" s="52"/>
      <c r="RTQ4" s="52"/>
      <c r="RTR4" s="52"/>
      <c r="RTS4" s="52"/>
      <c r="RTT4" s="52"/>
      <c r="RTU4" s="52"/>
      <c r="RTV4" s="52"/>
      <c r="RTW4" s="52"/>
      <c r="RTX4" s="52"/>
      <c r="RTY4" s="52"/>
      <c r="RTZ4" s="52"/>
      <c r="RUA4" s="52"/>
      <c r="RUB4" s="52"/>
      <c r="RUC4" s="52"/>
      <c r="RUD4" s="52"/>
      <c r="RUE4" s="52"/>
      <c r="RUF4" s="52"/>
      <c r="RUG4" s="52"/>
      <c r="RUH4" s="52"/>
      <c r="RUI4" s="52"/>
      <c r="RUJ4" s="52"/>
      <c r="RUK4" s="52"/>
      <c r="RUL4" s="52"/>
      <c r="RUM4" s="52"/>
      <c r="RUN4" s="52"/>
      <c r="RUO4" s="52"/>
      <c r="RUP4" s="52"/>
      <c r="RUQ4" s="52"/>
      <c r="RUR4" s="52"/>
      <c r="RUS4" s="52"/>
      <c r="RUT4" s="52"/>
      <c r="RUU4" s="52"/>
      <c r="RUV4" s="52"/>
      <c r="RUW4" s="52"/>
      <c r="RUX4" s="52"/>
      <c r="RUY4" s="52"/>
      <c r="RUZ4" s="52"/>
      <c r="RVA4" s="52"/>
      <c r="RVB4" s="52"/>
      <c r="RVC4" s="52"/>
      <c r="RVD4" s="52"/>
      <c r="RVE4" s="52"/>
      <c r="RVF4" s="52"/>
      <c r="RVG4" s="52"/>
      <c r="RVH4" s="52"/>
      <c r="RVI4" s="52"/>
      <c r="RVJ4" s="52"/>
      <c r="RVK4" s="52"/>
      <c r="RVL4" s="52"/>
      <c r="RVM4" s="52"/>
      <c r="RVN4" s="52"/>
      <c r="RVO4" s="52"/>
      <c r="RVP4" s="52"/>
      <c r="RVQ4" s="52"/>
      <c r="RVR4" s="52"/>
      <c r="RVS4" s="52"/>
      <c r="RVT4" s="52"/>
      <c r="RVU4" s="52"/>
      <c r="RVV4" s="52"/>
      <c r="RVW4" s="52"/>
      <c r="RVX4" s="52"/>
      <c r="RVY4" s="52"/>
      <c r="RVZ4" s="52"/>
      <c r="RWA4" s="52"/>
      <c r="RWB4" s="52"/>
      <c r="RWC4" s="52"/>
      <c r="RWD4" s="52"/>
      <c r="RWE4" s="52"/>
      <c r="RWF4" s="52"/>
      <c r="RWG4" s="52"/>
      <c r="RWH4" s="52"/>
      <c r="RWI4" s="52"/>
      <c r="RWJ4" s="52"/>
      <c r="RWK4" s="52"/>
      <c r="RWL4" s="52"/>
      <c r="RWM4" s="52"/>
      <c r="RWN4" s="52"/>
      <c r="RWO4" s="52"/>
      <c r="RWP4" s="52"/>
      <c r="RWQ4" s="52"/>
      <c r="RWR4" s="52"/>
      <c r="RWS4" s="52"/>
      <c r="RWT4" s="52"/>
      <c r="RWU4" s="52"/>
      <c r="RWV4" s="52"/>
      <c r="RWW4" s="52"/>
      <c r="RWX4" s="52"/>
      <c r="RWY4" s="52"/>
      <c r="RWZ4" s="52"/>
      <c r="RXA4" s="52"/>
      <c r="RXB4" s="52"/>
      <c r="RXC4" s="52"/>
      <c r="RXD4" s="52"/>
      <c r="RXE4" s="52"/>
      <c r="RXF4" s="52"/>
      <c r="RXG4" s="52"/>
      <c r="RXH4" s="52"/>
      <c r="RXI4" s="52"/>
      <c r="RXJ4" s="52"/>
      <c r="RXK4" s="52"/>
      <c r="RXL4" s="52"/>
      <c r="RXM4" s="52"/>
      <c r="RXN4" s="52"/>
      <c r="RXO4" s="52"/>
      <c r="RXP4" s="52"/>
      <c r="RXQ4" s="52"/>
      <c r="RXR4" s="52"/>
      <c r="RXS4" s="52"/>
      <c r="RXT4" s="52"/>
      <c r="RXU4" s="52"/>
      <c r="RXV4" s="52"/>
      <c r="RXW4" s="52"/>
      <c r="RXX4" s="52"/>
      <c r="RXY4" s="52"/>
      <c r="RXZ4" s="52"/>
      <c r="RYA4" s="52"/>
      <c r="RYB4" s="52"/>
      <c r="RYC4" s="52"/>
      <c r="RYD4" s="52"/>
      <c r="RYE4" s="52"/>
      <c r="RYF4" s="52"/>
      <c r="RYG4" s="52"/>
      <c r="RYH4" s="52"/>
      <c r="RYI4" s="52"/>
      <c r="RYJ4" s="52"/>
      <c r="RYK4" s="52"/>
      <c r="RYL4" s="52"/>
      <c r="RYM4" s="52"/>
      <c r="RYN4" s="52"/>
      <c r="RYO4" s="52"/>
      <c r="RYP4" s="52"/>
      <c r="RYQ4" s="52"/>
      <c r="RYR4" s="52"/>
      <c r="RYS4" s="52"/>
      <c r="RYT4" s="52"/>
      <c r="RYU4" s="52"/>
      <c r="RYV4" s="52"/>
      <c r="RYW4" s="52"/>
      <c r="RYX4" s="52"/>
      <c r="RYY4" s="52"/>
      <c r="RYZ4" s="52"/>
      <c r="RZA4" s="52"/>
      <c r="RZB4" s="52"/>
      <c r="RZC4" s="52"/>
      <c r="RZD4" s="52"/>
      <c r="RZE4" s="52"/>
      <c r="RZF4" s="52"/>
      <c r="RZG4" s="52"/>
      <c r="RZH4" s="52"/>
      <c r="RZI4" s="52"/>
      <c r="RZJ4" s="52"/>
      <c r="RZK4" s="52"/>
      <c r="RZL4" s="52"/>
      <c r="RZM4" s="52"/>
      <c r="RZN4" s="52"/>
      <c r="RZO4" s="52"/>
      <c r="RZP4" s="52"/>
      <c r="RZQ4" s="52"/>
      <c r="RZR4" s="52"/>
      <c r="RZS4" s="52"/>
      <c r="RZT4" s="52"/>
      <c r="RZU4" s="52"/>
      <c r="RZV4" s="52"/>
      <c r="RZW4" s="52"/>
      <c r="RZX4" s="52"/>
      <c r="RZY4" s="52"/>
      <c r="RZZ4" s="52"/>
      <c r="SAA4" s="52"/>
      <c r="SAB4" s="52"/>
      <c r="SAC4" s="52"/>
      <c r="SAD4" s="52"/>
      <c r="SAE4" s="52"/>
      <c r="SAF4" s="52"/>
      <c r="SAG4" s="52"/>
      <c r="SAH4" s="52"/>
      <c r="SAI4" s="52"/>
      <c r="SAJ4" s="52"/>
      <c r="SAK4" s="52"/>
      <c r="SAL4" s="52"/>
      <c r="SAM4" s="52"/>
      <c r="SAN4" s="52"/>
      <c r="SAO4" s="52"/>
      <c r="SAP4" s="52"/>
      <c r="SAQ4" s="52"/>
      <c r="SAR4" s="52"/>
      <c r="SAS4" s="52"/>
      <c r="SAT4" s="52"/>
      <c r="SAU4" s="52"/>
      <c r="SAV4" s="52"/>
      <c r="SAW4" s="52"/>
      <c r="SAX4" s="52"/>
      <c r="SAY4" s="52"/>
      <c r="SAZ4" s="52"/>
      <c r="SBA4" s="52"/>
      <c r="SBB4" s="52"/>
      <c r="SBC4" s="52"/>
      <c r="SBD4" s="52"/>
      <c r="SBE4" s="52"/>
      <c r="SBF4" s="52"/>
      <c r="SBG4" s="52"/>
      <c r="SBH4" s="52"/>
      <c r="SBI4" s="52"/>
      <c r="SBJ4" s="52"/>
      <c r="SBK4" s="52"/>
      <c r="SBL4" s="52"/>
      <c r="SBM4" s="52"/>
      <c r="SBN4" s="52"/>
      <c r="SBO4" s="52"/>
      <c r="SBP4" s="52"/>
      <c r="SBQ4" s="52"/>
      <c r="SBR4" s="52"/>
      <c r="SBS4" s="52"/>
      <c r="SBT4" s="52"/>
      <c r="SBU4" s="52"/>
      <c r="SBV4" s="52"/>
      <c r="SBW4" s="52"/>
      <c r="SBX4" s="52"/>
      <c r="SBY4" s="52"/>
      <c r="SBZ4" s="52"/>
      <c r="SCA4" s="52"/>
      <c r="SCB4" s="52"/>
      <c r="SCC4" s="52"/>
      <c r="SCD4" s="52"/>
      <c r="SCE4" s="52"/>
      <c r="SCF4" s="52"/>
      <c r="SCG4" s="52"/>
      <c r="SCH4" s="52"/>
      <c r="SCI4" s="52"/>
      <c r="SCJ4" s="52"/>
      <c r="SCK4" s="52"/>
      <c r="SCL4" s="52"/>
      <c r="SCM4" s="52"/>
      <c r="SCN4" s="52"/>
      <c r="SCO4" s="52"/>
      <c r="SCP4" s="52"/>
      <c r="SCQ4" s="52"/>
      <c r="SCR4" s="52"/>
      <c r="SCS4" s="52"/>
      <c r="SCT4" s="52"/>
      <c r="SCU4" s="52"/>
      <c r="SCV4" s="52"/>
      <c r="SCW4" s="52"/>
      <c r="SCX4" s="52"/>
      <c r="SCY4" s="52"/>
      <c r="SCZ4" s="52"/>
      <c r="SDA4" s="52"/>
      <c r="SDB4" s="52"/>
      <c r="SDC4" s="52"/>
      <c r="SDD4" s="52"/>
      <c r="SDE4" s="52"/>
      <c r="SDF4" s="52"/>
      <c r="SDG4" s="52"/>
      <c r="SDH4" s="52"/>
      <c r="SDI4" s="52"/>
      <c r="SDJ4" s="52"/>
      <c r="SDK4" s="52"/>
      <c r="SDL4" s="52"/>
      <c r="SDM4" s="52"/>
      <c r="SDN4" s="52"/>
      <c r="SDO4" s="52"/>
      <c r="SDP4" s="52"/>
      <c r="SDQ4" s="52"/>
      <c r="SDR4" s="52"/>
      <c r="SDS4" s="52"/>
      <c r="SDT4" s="52"/>
      <c r="SDU4" s="52"/>
      <c r="SDV4" s="52"/>
      <c r="SDW4" s="52"/>
      <c r="SDX4" s="52"/>
      <c r="SDY4" s="52"/>
      <c r="SDZ4" s="52"/>
      <c r="SEA4" s="52"/>
      <c r="SEB4" s="52"/>
      <c r="SEC4" s="52"/>
      <c r="SED4" s="52"/>
      <c r="SEE4" s="52"/>
      <c r="SEF4" s="52"/>
      <c r="SEG4" s="52"/>
      <c r="SEH4" s="52"/>
      <c r="SEI4" s="52"/>
      <c r="SEJ4" s="52"/>
      <c r="SEK4" s="52"/>
      <c r="SEL4" s="52"/>
      <c r="SEM4" s="52"/>
      <c r="SEN4" s="52"/>
      <c r="SEO4" s="52"/>
      <c r="SEP4" s="52"/>
      <c r="SEQ4" s="52"/>
      <c r="SER4" s="52"/>
      <c r="SES4" s="52"/>
      <c r="SET4" s="52"/>
      <c r="SEU4" s="52"/>
      <c r="SEV4" s="52"/>
      <c r="SEW4" s="52"/>
      <c r="SEX4" s="52"/>
      <c r="SEY4" s="52"/>
      <c r="SEZ4" s="52"/>
      <c r="SFA4" s="52"/>
      <c r="SFB4" s="52"/>
      <c r="SFC4" s="52"/>
      <c r="SFD4" s="52"/>
      <c r="SFE4" s="52"/>
      <c r="SFF4" s="52"/>
      <c r="SFG4" s="52"/>
      <c r="SFH4" s="52"/>
      <c r="SFI4" s="52"/>
      <c r="SFJ4" s="52"/>
      <c r="SFK4" s="52"/>
      <c r="SFL4" s="52"/>
      <c r="SFM4" s="52"/>
      <c r="SFN4" s="52"/>
      <c r="SFO4" s="52"/>
      <c r="SFP4" s="52"/>
      <c r="SFQ4" s="52"/>
      <c r="SFR4" s="52"/>
      <c r="SFS4" s="52"/>
      <c r="SFT4" s="52"/>
      <c r="SFU4" s="52"/>
      <c r="SFV4" s="52"/>
      <c r="SFW4" s="52"/>
      <c r="SFX4" s="52"/>
      <c r="SFY4" s="52"/>
      <c r="SFZ4" s="52"/>
      <c r="SGA4" s="52"/>
      <c r="SGB4" s="52"/>
      <c r="SGC4" s="52"/>
      <c r="SGD4" s="52"/>
      <c r="SGE4" s="52"/>
      <c r="SGF4" s="52"/>
      <c r="SGG4" s="52"/>
      <c r="SGH4" s="52"/>
      <c r="SGI4" s="52"/>
      <c r="SGJ4" s="52"/>
      <c r="SGK4" s="52"/>
      <c r="SGL4" s="52"/>
      <c r="SGM4" s="52"/>
      <c r="SGN4" s="52"/>
      <c r="SGO4" s="52"/>
      <c r="SGP4" s="52"/>
      <c r="SGQ4" s="52"/>
      <c r="SGR4" s="52"/>
      <c r="SGS4" s="52"/>
      <c r="SGT4" s="52"/>
      <c r="SGU4" s="52"/>
      <c r="SGV4" s="52"/>
      <c r="SGW4" s="52"/>
      <c r="SGX4" s="52"/>
      <c r="SGY4" s="52"/>
      <c r="SGZ4" s="52"/>
      <c r="SHA4" s="52"/>
      <c r="SHB4" s="52"/>
      <c r="SHC4" s="52"/>
      <c r="SHD4" s="52"/>
      <c r="SHE4" s="52"/>
      <c r="SHF4" s="52"/>
      <c r="SHG4" s="52"/>
      <c r="SHH4" s="52"/>
      <c r="SHI4" s="52"/>
      <c r="SHJ4" s="52"/>
      <c r="SHK4" s="52"/>
      <c r="SHL4" s="52"/>
      <c r="SHM4" s="52"/>
      <c r="SHN4" s="52"/>
      <c r="SHO4" s="52"/>
      <c r="SHP4" s="52"/>
      <c r="SHQ4" s="52"/>
      <c r="SHR4" s="52"/>
      <c r="SHS4" s="52"/>
      <c r="SHT4" s="52"/>
      <c r="SHU4" s="52"/>
      <c r="SHV4" s="52"/>
      <c r="SHW4" s="52"/>
      <c r="SHX4" s="52"/>
      <c r="SHY4" s="52"/>
      <c r="SHZ4" s="52"/>
      <c r="SIA4" s="52"/>
      <c r="SIB4" s="52"/>
      <c r="SIC4" s="52"/>
      <c r="SID4" s="52"/>
      <c r="SIE4" s="52"/>
      <c r="SIF4" s="52"/>
      <c r="SIG4" s="52"/>
      <c r="SIH4" s="52"/>
      <c r="SII4" s="52"/>
      <c r="SIJ4" s="52"/>
      <c r="SIK4" s="52"/>
      <c r="SIL4" s="52"/>
      <c r="SIM4" s="52"/>
      <c r="SIN4" s="52"/>
      <c r="SIO4" s="52"/>
      <c r="SIP4" s="52"/>
      <c r="SIQ4" s="52"/>
      <c r="SIR4" s="52"/>
      <c r="SIS4" s="52"/>
      <c r="SIT4" s="52"/>
      <c r="SIU4" s="52"/>
      <c r="SIV4" s="52"/>
      <c r="SIW4" s="52"/>
      <c r="SIX4" s="52"/>
      <c r="SIY4" s="52"/>
      <c r="SIZ4" s="52"/>
      <c r="SJA4" s="52"/>
      <c r="SJB4" s="52"/>
      <c r="SJC4" s="52"/>
      <c r="SJD4" s="52"/>
      <c r="SJE4" s="52"/>
      <c r="SJF4" s="52"/>
      <c r="SJG4" s="52"/>
      <c r="SJH4" s="52"/>
      <c r="SJI4" s="52"/>
      <c r="SJJ4" s="52"/>
      <c r="SJK4" s="52"/>
      <c r="SJL4" s="52"/>
      <c r="SJM4" s="52"/>
      <c r="SJN4" s="52"/>
      <c r="SJO4" s="52"/>
      <c r="SJP4" s="52"/>
      <c r="SJQ4" s="52"/>
      <c r="SJR4" s="52"/>
      <c r="SJS4" s="52"/>
      <c r="SJT4" s="52"/>
      <c r="SJU4" s="52"/>
      <c r="SJV4" s="52"/>
      <c r="SJW4" s="52"/>
      <c r="SJX4" s="52"/>
      <c r="SJY4" s="52"/>
      <c r="SJZ4" s="52"/>
      <c r="SKA4" s="52"/>
      <c r="SKB4" s="52"/>
      <c r="SKC4" s="52"/>
      <c r="SKD4" s="52"/>
      <c r="SKE4" s="52"/>
      <c r="SKF4" s="52"/>
      <c r="SKG4" s="52"/>
      <c r="SKH4" s="52"/>
      <c r="SKI4" s="52"/>
      <c r="SKJ4" s="52"/>
      <c r="SKK4" s="52"/>
      <c r="SKL4" s="52"/>
      <c r="SKM4" s="52"/>
      <c r="SKN4" s="52"/>
      <c r="SKO4" s="52"/>
      <c r="SKP4" s="52"/>
      <c r="SKQ4" s="52"/>
      <c r="SKR4" s="52"/>
      <c r="SKS4" s="52"/>
      <c r="SKT4" s="52"/>
      <c r="SKU4" s="52"/>
      <c r="SKV4" s="52"/>
      <c r="SKW4" s="52"/>
      <c r="SKX4" s="52"/>
      <c r="SKY4" s="52"/>
      <c r="SKZ4" s="52"/>
      <c r="SLA4" s="52"/>
      <c r="SLB4" s="52"/>
      <c r="SLC4" s="52"/>
      <c r="SLD4" s="52"/>
      <c r="SLE4" s="52"/>
      <c r="SLF4" s="52"/>
      <c r="SLG4" s="52"/>
      <c r="SLH4" s="52"/>
      <c r="SLI4" s="52"/>
      <c r="SLJ4" s="52"/>
      <c r="SLK4" s="52"/>
      <c r="SLL4" s="52"/>
      <c r="SLM4" s="52"/>
      <c r="SLN4" s="52"/>
      <c r="SLO4" s="52"/>
      <c r="SLP4" s="52"/>
      <c r="SLQ4" s="52"/>
      <c r="SLR4" s="52"/>
      <c r="SLS4" s="52"/>
      <c r="SLT4" s="52"/>
      <c r="SLU4" s="52"/>
      <c r="SLV4" s="52"/>
      <c r="SLW4" s="52"/>
      <c r="SLX4" s="52"/>
      <c r="SLY4" s="52"/>
      <c r="SLZ4" s="52"/>
      <c r="SMA4" s="52"/>
      <c r="SMB4" s="52"/>
      <c r="SMC4" s="52"/>
      <c r="SMD4" s="52"/>
      <c r="SME4" s="52"/>
      <c r="SMF4" s="52"/>
      <c r="SMG4" s="52"/>
      <c r="SMH4" s="52"/>
      <c r="SMI4" s="52"/>
      <c r="SMJ4" s="52"/>
      <c r="SMK4" s="52"/>
      <c r="SML4" s="52"/>
      <c r="SMM4" s="52"/>
      <c r="SMN4" s="52"/>
      <c r="SMO4" s="52"/>
      <c r="SMP4" s="52"/>
      <c r="SMQ4" s="52"/>
      <c r="SMR4" s="52"/>
      <c r="SMS4" s="52"/>
      <c r="SMT4" s="52"/>
      <c r="SMU4" s="52"/>
      <c r="SMV4" s="52"/>
      <c r="SMW4" s="52"/>
      <c r="SMX4" s="52"/>
      <c r="SMY4" s="52"/>
      <c r="SMZ4" s="52"/>
      <c r="SNA4" s="52"/>
      <c r="SNB4" s="52"/>
      <c r="SNC4" s="52"/>
      <c r="SND4" s="52"/>
      <c r="SNE4" s="52"/>
      <c r="SNF4" s="52"/>
      <c r="SNG4" s="52"/>
      <c r="SNH4" s="52"/>
      <c r="SNI4" s="52"/>
      <c r="SNJ4" s="52"/>
      <c r="SNK4" s="52"/>
      <c r="SNL4" s="52"/>
      <c r="SNM4" s="52"/>
      <c r="SNN4" s="52"/>
      <c r="SNO4" s="52"/>
      <c r="SNP4" s="52"/>
      <c r="SNQ4" s="52"/>
      <c r="SNR4" s="52"/>
      <c r="SNS4" s="52"/>
      <c r="SNT4" s="52"/>
      <c r="SNU4" s="52"/>
      <c r="SNV4" s="52"/>
      <c r="SNW4" s="52"/>
      <c r="SNX4" s="52"/>
      <c r="SNY4" s="52"/>
      <c r="SNZ4" s="52"/>
      <c r="SOA4" s="52"/>
      <c r="SOB4" s="52"/>
      <c r="SOC4" s="52"/>
      <c r="SOD4" s="52"/>
      <c r="SOE4" s="52"/>
      <c r="SOF4" s="52"/>
      <c r="SOG4" s="52"/>
      <c r="SOH4" s="52"/>
      <c r="SOI4" s="52"/>
      <c r="SOJ4" s="52"/>
      <c r="SOK4" s="52"/>
      <c r="SOL4" s="52"/>
      <c r="SOM4" s="52"/>
      <c r="SON4" s="52"/>
      <c r="SOO4" s="52"/>
      <c r="SOP4" s="52"/>
      <c r="SOQ4" s="52"/>
      <c r="SOR4" s="52"/>
      <c r="SOS4" s="52"/>
      <c r="SOT4" s="52"/>
      <c r="SOU4" s="52"/>
      <c r="SOV4" s="52"/>
      <c r="SOW4" s="52"/>
      <c r="SOX4" s="52"/>
      <c r="SOY4" s="52"/>
      <c r="SOZ4" s="52"/>
      <c r="SPA4" s="52"/>
      <c r="SPB4" s="52"/>
      <c r="SPC4" s="52"/>
      <c r="SPD4" s="52"/>
      <c r="SPE4" s="52"/>
      <c r="SPF4" s="52"/>
      <c r="SPG4" s="52"/>
      <c r="SPH4" s="52"/>
      <c r="SPI4" s="52"/>
      <c r="SPJ4" s="52"/>
      <c r="SPK4" s="52"/>
      <c r="SPL4" s="52"/>
      <c r="SPM4" s="52"/>
      <c r="SPN4" s="52"/>
      <c r="SPO4" s="52"/>
      <c r="SPP4" s="52"/>
      <c r="SPQ4" s="52"/>
      <c r="SPR4" s="52"/>
      <c r="SPS4" s="52"/>
      <c r="SPT4" s="52"/>
      <c r="SPU4" s="52"/>
      <c r="SPV4" s="52"/>
      <c r="SPW4" s="52"/>
      <c r="SPX4" s="52"/>
      <c r="SPY4" s="52"/>
      <c r="SPZ4" s="52"/>
      <c r="SQA4" s="52"/>
      <c r="SQB4" s="52"/>
      <c r="SQC4" s="52"/>
      <c r="SQD4" s="52"/>
      <c r="SQE4" s="52"/>
      <c r="SQF4" s="52"/>
      <c r="SQG4" s="52"/>
      <c r="SQH4" s="52"/>
      <c r="SQI4" s="52"/>
      <c r="SQJ4" s="52"/>
      <c r="SQK4" s="52"/>
      <c r="SQL4" s="52"/>
      <c r="SQM4" s="52"/>
      <c r="SQN4" s="52"/>
      <c r="SQO4" s="52"/>
      <c r="SQP4" s="52"/>
      <c r="SQQ4" s="52"/>
      <c r="SQR4" s="52"/>
      <c r="SQS4" s="52"/>
      <c r="SQT4" s="52"/>
      <c r="SQU4" s="52"/>
      <c r="SQV4" s="52"/>
      <c r="SQW4" s="52"/>
      <c r="SQX4" s="52"/>
      <c r="SQY4" s="52"/>
      <c r="SQZ4" s="52"/>
      <c r="SRA4" s="52"/>
      <c r="SRB4" s="52"/>
      <c r="SRC4" s="52"/>
      <c r="SRD4" s="52"/>
      <c r="SRE4" s="52"/>
      <c r="SRF4" s="52"/>
      <c r="SRG4" s="52"/>
      <c r="SRH4" s="52"/>
      <c r="SRI4" s="52"/>
      <c r="SRJ4" s="52"/>
      <c r="SRK4" s="52"/>
      <c r="SRL4" s="52"/>
      <c r="SRM4" s="52"/>
      <c r="SRN4" s="52"/>
      <c r="SRO4" s="52"/>
      <c r="SRP4" s="52"/>
      <c r="SRQ4" s="52"/>
      <c r="SRR4" s="52"/>
      <c r="SRS4" s="52"/>
      <c r="SRT4" s="52"/>
      <c r="SRU4" s="52"/>
      <c r="SRV4" s="52"/>
      <c r="SRW4" s="52"/>
      <c r="SRX4" s="52"/>
      <c r="SRY4" s="52"/>
      <c r="SRZ4" s="52"/>
      <c r="SSA4" s="52"/>
      <c r="SSB4" s="52"/>
      <c r="SSC4" s="52"/>
      <c r="SSD4" s="52"/>
      <c r="SSE4" s="52"/>
      <c r="SSF4" s="52"/>
      <c r="SSG4" s="52"/>
      <c r="SSH4" s="52"/>
      <c r="SSI4" s="52"/>
      <c r="SSJ4" s="52"/>
      <c r="SSK4" s="52"/>
      <c r="SSL4" s="52"/>
      <c r="SSM4" s="52"/>
      <c r="SSN4" s="52"/>
      <c r="SSO4" s="52"/>
      <c r="SSP4" s="52"/>
      <c r="SSQ4" s="52"/>
      <c r="SSR4" s="52"/>
      <c r="SSS4" s="52"/>
      <c r="SST4" s="52"/>
      <c r="SSU4" s="52"/>
      <c r="SSV4" s="52"/>
      <c r="SSW4" s="52"/>
      <c r="SSX4" s="52"/>
      <c r="SSY4" s="52"/>
      <c r="SSZ4" s="52"/>
      <c r="STA4" s="52"/>
      <c r="STB4" s="52"/>
      <c r="STC4" s="52"/>
      <c r="STD4" s="52"/>
      <c r="STE4" s="52"/>
      <c r="STF4" s="52"/>
      <c r="STG4" s="52"/>
      <c r="STH4" s="52"/>
      <c r="STI4" s="52"/>
      <c r="STJ4" s="52"/>
      <c r="STK4" s="52"/>
      <c r="STL4" s="52"/>
      <c r="STM4" s="52"/>
      <c r="STN4" s="52"/>
      <c r="STO4" s="52"/>
      <c r="STP4" s="52"/>
      <c r="STQ4" s="52"/>
      <c r="STR4" s="52"/>
      <c r="STS4" s="52"/>
      <c r="STT4" s="52"/>
      <c r="STU4" s="52"/>
      <c r="STV4" s="52"/>
      <c r="STW4" s="52"/>
      <c r="STX4" s="52"/>
      <c r="STY4" s="52"/>
      <c r="STZ4" s="52"/>
      <c r="SUA4" s="52"/>
      <c r="SUB4" s="52"/>
      <c r="SUC4" s="52"/>
      <c r="SUD4" s="52"/>
      <c r="SUE4" s="52"/>
      <c r="SUF4" s="52"/>
      <c r="SUG4" s="52"/>
      <c r="SUH4" s="52"/>
      <c r="SUI4" s="52"/>
      <c r="SUJ4" s="52"/>
      <c r="SUK4" s="52"/>
      <c r="SUL4" s="52"/>
      <c r="SUM4" s="52"/>
      <c r="SUN4" s="52"/>
      <c r="SUO4" s="52"/>
      <c r="SUP4" s="52"/>
      <c r="SUQ4" s="52"/>
      <c r="SUR4" s="52"/>
      <c r="SUS4" s="52"/>
      <c r="SUT4" s="52"/>
      <c r="SUU4" s="52"/>
      <c r="SUV4" s="52"/>
      <c r="SUW4" s="52"/>
      <c r="SUX4" s="52"/>
      <c r="SUY4" s="52"/>
      <c r="SUZ4" s="52"/>
      <c r="SVA4" s="52"/>
      <c r="SVB4" s="52"/>
      <c r="SVC4" s="52"/>
      <c r="SVD4" s="52"/>
      <c r="SVE4" s="52"/>
      <c r="SVF4" s="52"/>
      <c r="SVG4" s="52"/>
      <c r="SVH4" s="52"/>
      <c r="SVI4" s="52"/>
      <c r="SVJ4" s="52"/>
      <c r="SVK4" s="52"/>
      <c r="SVL4" s="52"/>
      <c r="SVM4" s="52"/>
      <c r="SVN4" s="52"/>
      <c r="SVO4" s="52"/>
      <c r="SVP4" s="52"/>
      <c r="SVQ4" s="52"/>
      <c r="SVR4" s="52"/>
      <c r="SVS4" s="52"/>
      <c r="SVT4" s="52"/>
      <c r="SVU4" s="52"/>
      <c r="SVV4" s="52"/>
      <c r="SVW4" s="52"/>
      <c r="SVX4" s="52"/>
      <c r="SVY4" s="52"/>
      <c r="SVZ4" s="52"/>
      <c r="SWA4" s="52"/>
      <c r="SWB4" s="52"/>
      <c r="SWC4" s="52"/>
      <c r="SWD4" s="52"/>
      <c r="SWE4" s="52"/>
      <c r="SWF4" s="52"/>
      <c r="SWG4" s="52"/>
      <c r="SWH4" s="52"/>
      <c r="SWI4" s="52"/>
      <c r="SWJ4" s="52"/>
      <c r="SWK4" s="52"/>
      <c r="SWL4" s="52"/>
      <c r="SWM4" s="52"/>
      <c r="SWN4" s="52"/>
      <c r="SWO4" s="52"/>
      <c r="SWP4" s="52"/>
      <c r="SWQ4" s="52"/>
      <c r="SWR4" s="52"/>
      <c r="SWS4" s="52"/>
      <c r="SWT4" s="52"/>
      <c r="SWU4" s="52"/>
      <c r="SWV4" s="52"/>
      <c r="SWW4" s="52"/>
      <c r="SWX4" s="52"/>
      <c r="SWY4" s="52"/>
      <c r="SWZ4" s="52"/>
      <c r="SXA4" s="52"/>
      <c r="SXB4" s="52"/>
      <c r="SXC4" s="52"/>
      <c r="SXD4" s="52"/>
      <c r="SXE4" s="52"/>
      <c r="SXF4" s="52"/>
      <c r="SXG4" s="52"/>
      <c r="SXH4" s="52"/>
      <c r="SXI4" s="52"/>
      <c r="SXJ4" s="52"/>
      <c r="SXK4" s="52"/>
      <c r="SXL4" s="52"/>
      <c r="SXM4" s="52"/>
      <c r="SXN4" s="52"/>
      <c r="SXO4" s="52"/>
      <c r="SXP4" s="52"/>
      <c r="SXQ4" s="52"/>
      <c r="SXR4" s="52"/>
      <c r="SXS4" s="52"/>
      <c r="SXT4" s="52"/>
      <c r="SXU4" s="52"/>
      <c r="SXV4" s="52"/>
      <c r="SXW4" s="52"/>
      <c r="SXX4" s="52"/>
      <c r="SXY4" s="52"/>
      <c r="SXZ4" s="52"/>
      <c r="SYA4" s="52"/>
      <c r="SYB4" s="52"/>
      <c r="SYC4" s="52"/>
      <c r="SYD4" s="52"/>
      <c r="SYE4" s="52"/>
      <c r="SYF4" s="52"/>
      <c r="SYG4" s="52"/>
      <c r="SYH4" s="52"/>
      <c r="SYI4" s="52"/>
      <c r="SYJ4" s="52"/>
      <c r="SYK4" s="52"/>
      <c r="SYL4" s="52"/>
      <c r="SYM4" s="52"/>
      <c r="SYN4" s="52"/>
      <c r="SYO4" s="52"/>
      <c r="SYP4" s="52"/>
      <c r="SYQ4" s="52"/>
      <c r="SYR4" s="52"/>
      <c r="SYS4" s="52"/>
      <c r="SYT4" s="52"/>
      <c r="SYU4" s="52"/>
      <c r="SYV4" s="52"/>
      <c r="SYW4" s="52"/>
      <c r="SYX4" s="52"/>
      <c r="SYY4" s="52"/>
      <c r="SYZ4" s="52"/>
      <c r="SZA4" s="52"/>
      <c r="SZB4" s="52"/>
      <c r="SZC4" s="52"/>
      <c r="SZD4" s="52"/>
      <c r="SZE4" s="52"/>
      <c r="SZF4" s="52"/>
      <c r="SZG4" s="52"/>
      <c r="SZH4" s="52"/>
      <c r="SZI4" s="52"/>
      <c r="SZJ4" s="52"/>
      <c r="SZK4" s="52"/>
      <c r="SZL4" s="52"/>
      <c r="SZM4" s="52"/>
      <c r="SZN4" s="52"/>
      <c r="SZO4" s="52"/>
      <c r="SZP4" s="52"/>
      <c r="SZQ4" s="52"/>
      <c r="SZR4" s="52"/>
      <c r="SZS4" s="52"/>
      <c r="SZT4" s="52"/>
      <c r="SZU4" s="52"/>
      <c r="SZV4" s="52"/>
      <c r="SZW4" s="52"/>
      <c r="SZX4" s="52"/>
      <c r="SZY4" s="52"/>
      <c r="SZZ4" s="52"/>
      <c r="TAA4" s="52"/>
      <c r="TAB4" s="52"/>
      <c r="TAC4" s="52"/>
      <c r="TAD4" s="52"/>
      <c r="TAE4" s="52"/>
      <c r="TAF4" s="52"/>
      <c r="TAG4" s="52"/>
      <c r="TAH4" s="52"/>
      <c r="TAI4" s="52"/>
      <c r="TAJ4" s="52"/>
      <c r="TAK4" s="52"/>
      <c r="TAL4" s="52"/>
      <c r="TAM4" s="52"/>
      <c r="TAN4" s="52"/>
      <c r="TAO4" s="52"/>
      <c r="TAP4" s="52"/>
      <c r="TAQ4" s="52"/>
      <c r="TAR4" s="52"/>
      <c r="TAS4" s="52"/>
      <c r="TAT4" s="52"/>
      <c r="TAU4" s="52"/>
      <c r="TAV4" s="52"/>
      <c r="TAW4" s="52"/>
      <c r="TAX4" s="52"/>
      <c r="TAY4" s="52"/>
      <c r="TAZ4" s="52"/>
      <c r="TBA4" s="52"/>
      <c r="TBB4" s="52"/>
      <c r="TBC4" s="52"/>
      <c r="TBD4" s="52"/>
      <c r="TBE4" s="52"/>
      <c r="TBF4" s="52"/>
      <c r="TBG4" s="52"/>
      <c r="TBH4" s="52"/>
      <c r="TBI4" s="52"/>
      <c r="TBJ4" s="52"/>
      <c r="TBK4" s="52"/>
      <c r="TBL4" s="52"/>
      <c r="TBM4" s="52"/>
      <c r="TBN4" s="52"/>
      <c r="TBO4" s="52"/>
      <c r="TBP4" s="52"/>
      <c r="TBQ4" s="52"/>
      <c r="TBR4" s="52"/>
      <c r="TBS4" s="52"/>
      <c r="TBT4" s="52"/>
      <c r="TBU4" s="52"/>
      <c r="TBV4" s="52"/>
      <c r="TBW4" s="52"/>
      <c r="TBX4" s="52"/>
      <c r="TBY4" s="52"/>
      <c r="TBZ4" s="52"/>
      <c r="TCA4" s="52"/>
      <c r="TCB4" s="52"/>
      <c r="TCC4" s="52"/>
      <c r="TCD4" s="52"/>
      <c r="TCE4" s="52"/>
      <c r="TCF4" s="52"/>
      <c r="TCG4" s="52"/>
      <c r="TCH4" s="52"/>
      <c r="TCI4" s="52"/>
      <c r="TCJ4" s="52"/>
      <c r="TCK4" s="52"/>
      <c r="TCL4" s="52"/>
      <c r="TCM4" s="52"/>
      <c r="TCN4" s="52"/>
      <c r="TCO4" s="52"/>
      <c r="TCP4" s="52"/>
      <c r="TCQ4" s="52"/>
      <c r="TCR4" s="52"/>
      <c r="TCS4" s="52"/>
      <c r="TCT4" s="52"/>
      <c r="TCU4" s="52"/>
      <c r="TCV4" s="52"/>
      <c r="TCW4" s="52"/>
      <c r="TCX4" s="52"/>
      <c r="TCY4" s="52"/>
      <c r="TCZ4" s="52"/>
      <c r="TDA4" s="52"/>
      <c r="TDB4" s="52"/>
      <c r="TDC4" s="52"/>
      <c r="TDD4" s="52"/>
      <c r="TDE4" s="52"/>
      <c r="TDF4" s="52"/>
      <c r="TDG4" s="52"/>
      <c r="TDH4" s="52"/>
      <c r="TDI4" s="52"/>
      <c r="TDJ4" s="52"/>
      <c r="TDK4" s="52"/>
      <c r="TDL4" s="52"/>
      <c r="TDM4" s="52"/>
      <c r="TDN4" s="52"/>
      <c r="TDO4" s="52"/>
      <c r="TDP4" s="52"/>
      <c r="TDQ4" s="52"/>
      <c r="TDR4" s="52"/>
      <c r="TDS4" s="52"/>
      <c r="TDT4" s="52"/>
      <c r="TDU4" s="52"/>
      <c r="TDV4" s="52"/>
      <c r="TDW4" s="52"/>
      <c r="TDX4" s="52"/>
      <c r="TDY4" s="52"/>
      <c r="TDZ4" s="52"/>
      <c r="TEA4" s="52"/>
      <c r="TEB4" s="52"/>
      <c r="TEC4" s="52"/>
      <c r="TED4" s="52"/>
      <c r="TEE4" s="52"/>
      <c r="TEF4" s="52"/>
      <c r="TEG4" s="52"/>
      <c r="TEH4" s="52"/>
      <c r="TEI4" s="52"/>
      <c r="TEJ4" s="52"/>
      <c r="TEK4" s="52"/>
      <c r="TEL4" s="52"/>
      <c r="TEM4" s="52"/>
      <c r="TEN4" s="52"/>
      <c r="TEO4" s="52"/>
      <c r="TEP4" s="52"/>
      <c r="TEQ4" s="52"/>
      <c r="TER4" s="52"/>
      <c r="TES4" s="52"/>
      <c r="TET4" s="52"/>
      <c r="TEU4" s="52"/>
      <c r="TEV4" s="52"/>
      <c r="TEW4" s="52"/>
      <c r="TEX4" s="52"/>
      <c r="TEY4" s="52"/>
      <c r="TEZ4" s="52"/>
      <c r="TFA4" s="52"/>
      <c r="TFB4" s="52"/>
      <c r="TFC4" s="52"/>
      <c r="TFD4" s="52"/>
      <c r="TFE4" s="52"/>
      <c r="TFF4" s="52"/>
      <c r="TFG4" s="52"/>
      <c r="TFH4" s="52"/>
      <c r="TFI4" s="52"/>
      <c r="TFJ4" s="52"/>
      <c r="TFK4" s="52"/>
      <c r="TFL4" s="52"/>
      <c r="TFM4" s="52"/>
      <c r="TFN4" s="52"/>
      <c r="TFO4" s="52"/>
      <c r="TFP4" s="52"/>
      <c r="TFQ4" s="52"/>
      <c r="TFR4" s="52"/>
      <c r="TFS4" s="52"/>
      <c r="TFT4" s="52"/>
      <c r="TFU4" s="52"/>
      <c r="TFV4" s="52"/>
      <c r="TFW4" s="52"/>
      <c r="TFX4" s="52"/>
      <c r="TFY4" s="52"/>
      <c r="TFZ4" s="52"/>
      <c r="TGA4" s="52"/>
      <c r="TGB4" s="52"/>
      <c r="TGC4" s="52"/>
      <c r="TGD4" s="52"/>
      <c r="TGE4" s="52"/>
      <c r="TGF4" s="52"/>
      <c r="TGG4" s="52"/>
      <c r="TGH4" s="52"/>
      <c r="TGI4" s="52"/>
      <c r="TGJ4" s="52"/>
      <c r="TGK4" s="52"/>
      <c r="TGL4" s="52"/>
      <c r="TGM4" s="52"/>
      <c r="TGN4" s="52"/>
      <c r="TGO4" s="52"/>
      <c r="TGP4" s="52"/>
      <c r="TGQ4" s="52"/>
      <c r="TGR4" s="52"/>
      <c r="TGS4" s="52"/>
      <c r="TGT4" s="52"/>
      <c r="TGU4" s="52"/>
      <c r="TGV4" s="52"/>
      <c r="TGW4" s="52"/>
      <c r="TGX4" s="52"/>
      <c r="TGY4" s="52"/>
      <c r="TGZ4" s="52"/>
      <c r="THA4" s="52"/>
      <c r="THB4" s="52"/>
      <c r="THC4" s="52"/>
      <c r="THD4" s="52"/>
      <c r="THE4" s="52"/>
      <c r="THF4" s="52"/>
      <c r="THG4" s="52"/>
      <c r="THH4" s="52"/>
      <c r="THI4" s="52"/>
      <c r="THJ4" s="52"/>
      <c r="THK4" s="52"/>
      <c r="THL4" s="52"/>
      <c r="THM4" s="52"/>
      <c r="THN4" s="52"/>
      <c r="THO4" s="52"/>
      <c r="THP4" s="52"/>
      <c r="THQ4" s="52"/>
      <c r="THR4" s="52"/>
      <c r="THS4" s="52"/>
      <c r="THT4" s="52"/>
      <c r="THU4" s="52"/>
      <c r="THV4" s="52"/>
      <c r="THW4" s="52"/>
      <c r="THX4" s="52"/>
      <c r="THY4" s="52"/>
      <c r="THZ4" s="52"/>
      <c r="TIA4" s="52"/>
      <c r="TIB4" s="52"/>
      <c r="TIC4" s="52"/>
      <c r="TID4" s="52"/>
      <c r="TIE4" s="52"/>
      <c r="TIF4" s="52"/>
      <c r="TIG4" s="52"/>
      <c r="TIH4" s="52"/>
      <c r="TII4" s="52"/>
      <c r="TIJ4" s="52"/>
      <c r="TIK4" s="52"/>
      <c r="TIL4" s="52"/>
      <c r="TIM4" s="52"/>
      <c r="TIN4" s="52"/>
      <c r="TIO4" s="52"/>
      <c r="TIP4" s="52"/>
      <c r="TIQ4" s="52"/>
      <c r="TIR4" s="52"/>
      <c r="TIS4" s="52"/>
      <c r="TIT4" s="52"/>
      <c r="TIU4" s="52"/>
      <c r="TIV4" s="52"/>
      <c r="TIW4" s="52"/>
      <c r="TIX4" s="52"/>
      <c r="TIY4" s="52"/>
      <c r="TIZ4" s="52"/>
      <c r="TJA4" s="52"/>
      <c r="TJB4" s="52"/>
      <c r="TJC4" s="52"/>
      <c r="TJD4" s="52"/>
      <c r="TJE4" s="52"/>
      <c r="TJF4" s="52"/>
      <c r="TJG4" s="52"/>
      <c r="TJH4" s="52"/>
      <c r="TJI4" s="52"/>
      <c r="TJJ4" s="52"/>
      <c r="TJK4" s="52"/>
      <c r="TJL4" s="52"/>
      <c r="TJM4" s="52"/>
      <c r="TJN4" s="52"/>
      <c r="TJO4" s="52"/>
      <c r="TJP4" s="52"/>
      <c r="TJQ4" s="52"/>
      <c r="TJR4" s="52"/>
      <c r="TJS4" s="52"/>
      <c r="TJT4" s="52"/>
      <c r="TJU4" s="52"/>
      <c r="TJV4" s="52"/>
      <c r="TJW4" s="52"/>
      <c r="TJX4" s="52"/>
      <c r="TJY4" s="52"/>
      <c r="TJZ4" s="52"/>
      <c r="TKA4" s="52"/>
      <c r="TKB4" s="52"/>
      <c r="TKC4" s="52"/>
      <c r="TKD4" s="52"/>
      <c r="TKE4" s="52"/>
      <c r="TKF4" s="52"/>
      <c r="TKG4" s="52"/>
      <c r="TKH4" s="52"/>
      <c r="TKI4" s="52"/>
      <c r="TKJ4" s="52"/>
      <c r="TKK4" s="52"/>
      <c r="TKL4" s="52"/>
      <c r="TKM4" s="52"/>
      <c r="TKN4" s="52"/>
      <c r="TKO4" s="52"/>
      <c r="TKP4" s="52"/>
      <c r="TKQ4" s="52"/>
      <c r="TKR4" s="52"/>
      <c r="TKS4" s="52"/>
      <c r="TKT4" s="52"/>
      <c r="TKU4" s="52"/>
      <c r="TKV4" s="52"/>
      <c r="TKW4" s="52"/>
      <c r="TKX4" s="52"/>
      <c r="TKY4" s="52"/>
      <c r="TKZ4" s="52"/>
      <c r="TLA4" s="52"/>
      <c r="TLB4" s="52"/>
      <c r="TLC4" s="52"/>
      <c r="TLD4" s="52"/>
      <c r="TLE4" s="52"/>
      <c r="TLF4" s="52"/>
      <c r="TLG4" s="52"/>
      <c r="TLH4" s="52"/>
      <c r="TLI4" s="52"/>
      <c r="TLJ4" s="52"/>
      <c r="TLK4" s="52"/>
      <c r="TLL4" s="52"/>
      <c r="TLM4" s="52"/>
      <c r="TLN4" s="52"/>
      <c r="TLO4" s="52"/>
      <c r="TLP4" s="52"/>
      <c r="TLQ4" s="52"/>
      <c r="TLR4" s="52"/>
      <c r="TLS4" s="52"/>
      <c r="TLT4" s="52"/>
      <c r="TLU4" s="52"/>
      <c r="TLV4" s="52"/>
      <c r="TLW4" s="52"/>
      <c r="TLX4" s="52"/>
      <c r="TLY4" s="52"/>
      <c r="TLZ4" s="52"/>
      <c r="TMA4" s="52"/>
      <c r="TMB4" s="52"/>
      <c r="TMC4" s="52"/>
      <c r="TMD4" s="52"/>
      <c r="TME4" s="52"/>
      <c r="TMF4" s="52"/>
      <c r="TMG4" s="52"/>
      <c r="TMH4" s="52"/>
      <c r="TMI4" s="52"/>
      <c r="TMJ4" s="52"/>
      <c r="TMK4" s="52"/>
      <c r="TML4" s="52"/>
      <c r="TMM4" s="52"/>
      <c r="TMN4" s="52"/>
      <c r="TMO4" s="52"/>
      <c r="TMP4" s="52"/>
      <c r="TMQ4" s="52"/>
      <c r="TMR4" s="52"/>
      <c r="TMS4" s="52"/>
      <c r="TMT4" s="52"/>
      <c r="TMU4" s="52"/>
      <c r="TMV4" s="52"/>
      <c r="TMW4" s="52"/>
      <c r="TMX4" s="52"/>
      <c r="TMY4" s="52"/>
      <c r="TMZ4" s="52"/>
      <c r="TNA4" s="52"/>
      <c r="TNB4" s="52"/>
      <c r="TNC4" s="52"/>
      <c r="TND4" s="52"/>
      <c r="TNE4" s="52"/>
      <c r="TNF4" s="52"/>
      <c r="TNG4" s="52"/>
      <c r="TNH4" s="52"/>
      <c r="TNI4" s="52"/>
      <c r="TNJ4" s="52"/>
      <c r="TNK4" s="52"/>
      <c r="TNL4" s="52"/>
      <c r="TNM4" s="52"/>
      <c r="TNN4" s="52"/>
      <c r="TNO4" s="52"/>
      <c r="TNP4" s="52"/>
      <c r="TNQ4" s="52"/>
      <c r="TNR4" s="52"/>
      <c r="TNS4" s="52"/>
      <c r="TNT4" s="52"/>
      <c r="TNU4" s="52"/>
      <c r="TNV4" s="52"/>
      <c r="TNW4" s="52"/>
      <c r="TNX4" s="52"/>
      <c r="TNY4" s="52"/>
      <c r="TNZ4" s="52"/>
      <c r="TOA4" s="52"/>
      <c r="TOB4" s="52"/>
      <c r="TOC4" s="52"/>
      <c r="TOD4" s="52"/>
      <c r="TOE4" s="52"/>
      <c r="TOF4" s="52"/>
      <c r="TOG4" s="52"/>
      <c r="TOH4" s="52"/>
      <c r="TOI4" s="52"/>
      <c r="TOJ4" s="52"/>
      <c r="TOK4" s="52"/>
      <c r="TOL4" s="52"/>
      <c r="TOM4" s="52"/>
      <c r="TON4" s="52"/>
      <c r="TOO4" s="52"/>
      <c r="TOP4" s="52"/>
      <c r="TOQ4" s="52"/>
      <c r="TOR4" s="52"/>
      <c r="TOS4" s="52"/>
      <c r="TOT4" s="52"/>
      <c r="TOU4" s="52"/>
      <c r="TOV4" s="52"/>
      <c r="TOW4" s="52"/>
      <c r="TOX4" s="52"/>
      <c r="TOY4" s="52"/>
      <c r="TOZ4" s="52"/>
      <c r="TPA4" s="52"/>
      <c r="TPB4" s="52"/>
      <c r="TPC4" s="52"/>
      <c r="TPD4" s="52"/>
      <c r="TPE4" s="52"/>
      <c r="TPF4" s="52"/>
      <c r="TPG4" s="52"/>
      <c r="TPH4" s="52"/>
      <c r="TPI4" s="52"/>
      <c r="TPJ4" s="52"/>
      <c r="TPK4" s="52"/>
      <c r="TPL4" s="52"/>
      <c r="TPM4" s="52"/>
      <c r="TPN4" s="52"/>
      <c r="TPO4" s="52"/>
      <c r="TPP4" s="52"/>
      <c r="TPQ4" s="52"/>
      <c r="TPR4" s="52"/>
      <c r="TPS4" s="52"/>
      <c r="TPT4" s="52"/>
      <c r="TPU4" s="52"/>
      <c r="TPV4" s="52"/>
      <c r="TPW4" s="52"/>
      <c r="TPX4" s="52"/>
      <c r="TPY4" s="52"/>
      <c r="TPZ4" s="52"/>
      <c r="TQA4" s="52"/>
      <c r="TQB4" s="52"/>
      <c r="TQC4" s="52"/>
      <c r="TQD4" s="52"/>
      <c r="TQE4" s="52"/>
      <c r="TQF4" s="52"/>
      <c r="TQG4" s="52"/>
      <c r="TQH4" s="52"/>
      <c r="TQI4" s="52"/>
      <c r="TQJ4" s="52"/>
      <c r="TQK4" s="52"/>
      <c r="TQL4" s="52"/>
      <c r="TQM4" s="52"/>
      <c r="TQN4" s="52"/>
      <c r="TQO4" s="52"/>
      <c r="TQP4" s="52"/>
      <c r="TQQ4" s="52"/>
      <c r="TQR4" s="52"/>
      <c r="TQS4" s="52"/>
      <c r="TQT4" s="52"/>
      <c r="TQU4" s="52"/>
      <c r="TQV4" s="52"/>
      <c r="TQW4" s="52"/>
      <c r="TQX4" s="52"/>
      <c r="TQY4" s="52"/>
      <c r="TQZ4" s="52"/>
      <c r="TRA4" s="52"/>
      <c r="TRB4" s="52"/>
      <c r="TRC4" s="52"/>
      <c r="TRD4" s="52"/>
      <c r="TRE4" s="52"/>
      <c r="TRF4" s="52"/>
      <c r="TRG4" s="52"/>
      <c r="TRH4" s="52"/>
      <c r="TRI4" s="52"/>
      <c r="TRJ4" s="52"/>
      <c r="TRK4" s="52"/>
      <c r="TRL4" s="52"/>
      <c r="TRM4" s="52"/>
      <c r="TRN4" s="52"/>
      <c r="TRO4" s="52"/>
      <c r="TRP4" s="52"/>
      <c r="TRQ4" s="52"/>
      <c r="TRR4" s="52"/>
      <c r="TRS4" s="52"/>
      <c r="TRT4" s="52"/>
      <c r="TRU4" s="52"/>
      <c r="TRV4" s="52"/>
      <c r="TRW4" s="52"/>
      <c r="TRX4" s="52"/>
      <c r="TRY4" s="52"/>
      <c r="TRZ4" s="52"/>
      <c r="TSA4" s="52"/>
      <c r="TSB4" s="52"/>
      <c r="TSC4" s="52"/>
      <c r="TSD4" s="52"/>
      <c r="TSE4" s="52"/>
      <c r="TSF4" s="52"/>
      <c r="TSG4" s="52"/>
      <c r="TSH4" s="52"/>
      <c r="TSI4" s="52"/>
      <c r="TSJ4" s="52"/>
      <c r="TSK4" s="52"/>
      <c r="TSL4" s="52"/>
      <c r="TSM4" s="52"/>
      <c r="TSN4" s="52"/>
      <c r="TSO4" s="52"/>
      <c r="TSP4" s="52"/>
      <c r="TSQ4" s="52"/>
      <c r="TSR4" s="52"/>
      <c r="TSS4" s="52"/>
      <c r="TST4" s="52"/>
      <c r="TSU4" s="52"/>
      <c r="TSV4" s="52"/>
      <c r="TSW4" s="52"/>
      <c r="TSX4" s="52"/>
      <c r="TSY4" s="52"/>
      <c r="TSZ4" s="52"/>
      <c r="TTA4" s="52"/>
      <c r="TTB4" s="52"/>
      <c r="TTC4" s="52"/>
      <c r="TTD4" s="52"/>
      <c r="TTE4" s="52"/>
      <c r="TTF4" s="52"/>
      <c r="TTG4" s="52"/>
      <c r="TTH4" s="52"/>
      <c r="TTI4" s="52"/>
      <c r="TTJ4" s="52"/>
      <c r="TTK4" s="52"/>
      <c r="TTL4" s="52"/>
      <c r="TTM4" s="52"/>
      <c r="TTN4" s="52"/>
      <c r="TTO4" s="52"/>
      <c r="TTP4" s="52"/>
      <c r="TTQ4" s="52"/>
      <c r="TTR4" s="52"/>
      <c r="TTS4" s="52"/>
      <c r="TTT4" s="52"/>
      <c r="TTU4" s="52"/>
      <c r="TTV4" s="52"/>
      <c r="TTW4" s="52"/>
      <c r="TTX4" s="52"/>
      <c r="TTY4" s="52"/>
      <c r="TTZ4" s="52"/>
      <c r="TUA4" s="52"/>
      <c r="TUB4" s="52"/>
      <c r="TUC4" s="52"/>
      <c r="TUD4" s="52"/>
      <c r="TUE4" s="52"/>
      <c r="TUF4" s="52"/>
      <c r="TUG4" s="52"/>
      <c r="TUH4" s="52"/>
      <c r="TUI4" s="52"/>
      <c r="TUJ4" s="52"/>
      <c r="TUK4" s="52"/>
      <c r="TUL4" s="52"/>
      <c r="TUM4" s="52"/>
      <c r="TUN4" s="52"/>
      <c r="TUO4" s="52"/>
      <c r="TUP4" s="52"/>
      <c r="TUQ4" s="52"/>
      <c r="TUR4" s="52"/>
      <c r="TUS4" s="52"/>
      <c r="TUT4" s="52"/>
      <c r="TUU4" s="52"/>
      <c r="TUV4" s="52"/>
      <c r="TUW4" s="52"/>
      <c r="TUX4" s="52"/>
      <c r="TUY4" s="52"/>
      <c r="TUZ4" s="52"/>
      <c r="TVA4" s="52"/>
      <c r="TVB4" s="52"/>
      <c r="TVC4" s="52"/>
      <c r="TVD4" s="52"/>
      <c r="TVE4" s="52"/>
      <c r="TVF4" s="52"/>
      <c r="TVG4" s="52"/>
      <c r="TVH4" s="52"/>
      <c r="TVI4" s="52"/>
      <c r="TVJ4" s="52"/>
      <c r="TVK4" s="52"/>
      <c r="TVL4" s="52"/>
      <c r="TVM4" s="52"/>
      <c r="TVN4" s="52"/>
      <c r="TVO4" s="52"/>
      <c r="TVP4" s="52"/>
      <c r="TVQ4" s="52"/>
      <c r="TVR4" s="52"/>
      <c r="TVS4" s="52"/>
      <c r="TVT4" s="52"/>
      <c r="TVU4" s="52"/>
      <c r="TVV4" s="52"/>
      <c r="TVW4" s="52"/>
      <c r="TVX4" s="52"/>
      <c r="TVY4" s="52"/>
      <c r="TVZ4" s="52"/>
      <c r="TWA4" s="52"/>
      <c r="TWB4" s="52"/>
      <c r="TWC4" s="52"/>
      <c r="TWD4" s="52"/>
      <c r="TWE4" s="52"/>
      <c r="TWF4" s="52"/>
      <c r="TWG4" s="52"/>
      <c r="TWH4" s="52"/>
      <c r="TWI4" s="52"/>
      <c r="TWJ4" s="52"/>
      <c r="TWK4" s="52"/>
      <c r="TWL4" s="52"/>
      <c r="TWM4" s="52"/>
      <c r="TWN4" s="52"/>
      <c r="TWO4" s="52"/>
      <c r="TWP4" s="52"/>
      <c r="TWQ4" s="52"/>
      <c r="TWR4" s="52"/>
      <c r="TWS4" s="52"/>
      <c r="TWT4" s="52"/>
      <c r="TWU4" s="52"/>
      <c r="TWV4" s="52"/>
      <c r="TWW4" s="52"/>
      <c r="TWX4" s="52"/>
      <c r="TWY4" s="52"/>
      <c r="TWZ4" s="52"/>
      <c r="TXA4" s="52"/>
      <c r="TXB4" s="52"/>
      <c r="TXC4" s="52"/>
      <c r="TXD4" s="52"/>
      <c r="TXE4" s="52"/>
      <c r="TXF4" s="52"/>
      <c r="TXG4" s="52"/>
      <c r="TXH4" s="52"/>
      <c r="TXI4" s="52"/>
      <c r="TXJ4" s="52"/>
      <c r="TXK4" s="52"/>
      <c r="TXL4" s="52"/>
      <c r="TXM4" s="52"/>
      <c r="TXN4" s="52"/>
      <c r="TXO4" s="52"/>
      <c r="TXP4" s="52"/>
      <c r="TXQ4" s="52"/>
      <c r="TXR4" s="52"/>
      <c r="TXS4" s="52"/>
      <c r="TXT4" s="52"/>
      <c r="TXU4" s="52"/>
      <c r="TXV4" s="52"/>
      <c r="TXW4" s="52"/>
      <c r="TXX4" s="52"/>
      <c r="TXY4" s="52"/>
      <c r="TXZ4" s="52"/>
      <c r="TYA4" s="52"/>
      <c r="TYB4" s="52"/>
      <c r="TYC4" s="52"/>
      <c r="TYD4" s="52"/>
      <c r="TYE4" s="52"/>
      <c r="TYF4" s="52"/>
      <c r="TYG4" s="52"/>
      <c r="TYH4" s="52"/>
      <c r="TYI4" s="52"/>
      <c r="TYJ4" s="52"/>
      <c r="TYK4" s="52"/>
      <c r="TYL4" s="52"/>
      <c r="TYM4" s="52"/>
      <c r="TYN4" s="52"/>
      <c r="TYO4" s="52"/>
      <c r="TYP4" s="52"/>
      <c r="TYQ4" s="52"/>
      <c r="TYR4" s="52"/>
      <c r="TYS4" s="52"/>
      <c r="TYT4" s="52"/>
      <c r="TYU4" s="52"/>
      <c r="TYV4" s="52"/>
      <c r="TYW4" s="52"/>
      <c r="TYX4" s="52"/>
      <c r="TYY4" s="52"/>
      <c r="TYZ4" s="52"/>
      <c r="TZA4" s="52"/>
      <c r="TZB4" s="52"/>
      <c r="TZC4" s="52"/>
      <c r="TZD4" s="52"/>
      <c r="TZE4" s="52"/>
      <c r="TZF4" s="52"/>
      <c r="TZG4" s="52"/>
      <c r="TZH4" s="52"/>
      <c r="TZI4" s="52"/>
      <c r="TZJ4" s="52"/>
      <c r="TZK4" s="52"/>
      <c r="TZL4" s="52"/>
      <c r="TZM4" s="52"/>
      <c r="TZN4" s="52"/>
      <c r="TZO4" s="52"/>
      <c r="TZP4" s="52"/>
      <c r="TZQ4" s="52"/>
      <c r="TZR4" s="52"/>
      <c r="TZS4" s="52"/>
      <c r="TZT4" s="52"/>
      <c r="TZU4" s="52"/>
      <c r="TZV4" s="52"/>
      <c r="TZW4" s="52"/>
      <c r="TZX4" s="52"/>
      <c r="TZY4" s="52"/>
      <c r="TZZ4" s="52"/>
      <c r="UAA4" s="52"/>
      <c r="UAB4" s="52"/>
      <c r="UAC4" s="52"/>
      <c r="UAD4" s="52"/>
      <c r="UAE4" s="52"/>
      <c r="UAF4" s="52"/>
      <c r="UAG4" s="52"/>
      <c r="UAH4" s="52"/>
      <c r="UAI4" s="52"/>
      <c r="UAJ4" s="52"/>
      <c r="UAK4" s="52"/>
      <c r="UAL4" s="52"/>
      <c r="UAM4" s="52"/>
      <c r="UAN4" s="52"/>
      <c r="UAO4" s="52"/>
      <c r="UAP4" s="52"/>
      <c r="UAQ4" s="52"/>
      <c r="UAR4" s="52"/>
      <c r="UAS4" s="52"/>
      <c r="UAT4" s="52"/>
      <c r="UAU4" s="52"/>
      <c r="UAV4" s="52"/>
      <c r="UAW4" s="52"/>
      <c r="UAX4" s="52"/>
      <c r="UAY4" s="52"/>
      <c r="UAZ4" s="52"/>
      <c r="UBA4" s="52"/>
      <c r="UBB4" s="52"/>
      <c r="UBC4" s="52"/>
      <c r="UBD4" s="52"/>
      <c r="UBE4" s="52"/>
      <c r="UBF4" s="52"/>
      <c r="UBG4" s="52"/>
      <c r="UBH4" s="52"/>
      <c r="UBI4" s="52"/>
      <c r="UBJ4" s="52"/>
      <c r="UBK4" s="52"/>
      <c r="UBL4" s="52"/>
      <c r="UBM4" s="52"/>
      <c r="UBN4" s="52"/>
      <c r="UBO4" s="52"/>
      <c r="UBP4" s="52"/>
      <c r="UBQ4" s="52"/>
      <c r="UBR4" s="52"/>
      <c r="UBS4" s="52"/>
      <c r="UBT4" s="52"/>
      <c r="UBU4" s="52"/>
      <c r="UBV4" s="52"/>
      <c r="UBW4" s="52"/>
      <c r="UBX4" s="52"/>
      <c r="UBY4" s="52"/>
      <c r="UBZ4" s="52"/>
      <c r="UCA4" s="52"/>
      <c r="UCB4" s="52"/>
      <c r="UCC4" s="52"/>
      <c r="UCD4" s="52"/>
      <c r="UCE4" s="52"/>
      <c r="UCF4" s="52"/>
      <c r="UCG4" s="52"/>
      <c r="UCH4" s="52"/>
      <c r="UCI4" s="52"/>
      <c r="UCJ4" s="52"/>
      <c r="UCK4" s="52"/>
      <c r="UCL4" s="52"/>
      <c r="UCM4" s="52"/>
      <c r="UCN4" s="52"/>
      <c r="UCO4" s="52"/>
      <c r="UCP4" s="52"/>
      <c r="UCQ4" s="52"/>
      <c r="UCR4" s="52"/>
      <c r="UCS4" s="52"/>
      <c r="UCT4" s="52"/>
      <c r="UCU4" s="52"/>
      <c r="UCV4" s="52"/>
      <c r="UCW4" s="52"/>
      <c r="UCX4" s="52"/>
      <c r="UCY4" s="52"/>
      <c r="UCZ4" s="52"/>
      <c r="UDA4" s="52"/>
      <c r="UDB4" s="52"/>
      <c r="UDC4" s="52"/>
      <c r="UDD4" s="52"/>
      <c r="UDE4" s="52"/>
      <c r="UDF4" s="52"/>
      <c r="UDG4" s="52"/>
      <c r="UDH4" s="52"/>
      <c r="UDI4" s="52"/>
      <c r="UDJ4" s="52"/>
      <c r="UDK4" s="52"/>
      <c r="UDL4" s="52"/>
      <c r="UDM4" s="52"/>
      <c r="UDN4" s="52"/>
      <c r="UDO4" s="52"/>
      <c r="UDP4" s="52"/>
      <c r="UDQ4" s="52"/>
      <c r="UDR4" s="52"/>
      <c r="UDS4" s="52"/>
      <c r="UDT4" s="52"/>
      <c r="UDU4" s="52"/>
      <c r="UDV4" s="52"/>
      <c r="UDW4" s="52"/>
      <c r="UDX4" s="52"/>
      <c r="UDY4" s="52"/>
      <c r="UDZ4" s="52"/>
      <c r="UEA4" s="52"/>
      <c r="UEB4" s="52"/>
      <c r="UEC4" s="52"/>
      <c r="UED4" s="52"/>
      <c r="UEE4" s="52"/>
      <c r="UEF4" s="52"/>
      <c r="UEG4" s="52"/>
      <c r="UEH4" s="52"/>
      <c r="UEI4" s="52"/>
      <c r="UEJ4" s="52"/>
      <c r="UEK4" s="52"/>
      <c r="UEL4" s="52"/>
      <c r="UEM4" s="52"/>
      <c r="UEN4" s="52"/>
      <c r="UEO4" s="52"/>
      <c r="UEP4" s="52"/>
      <c r="UEQ4" s="52"/>
      <c r="UER4" s="52"/>
      <c r="UES4" s="52"/>
      <c r="UET4" s="52"/>
      <c r="UEU4" s="52"/>
      <c r="UEV4" s="52"/>
      <c r="UEW4" s="52"/>
      <c r="UEX4" s="52"/>
      <c r="UEY4" s="52"/>
      <c r="UEZ4" s="52"/>
      <c r="UFA4" s="52"/>
      <c r="UFB4" s="52"/>
      <c r="UFC4" s="52"/>
      <c r="UFD4" s="52"/>
      <c r="UFE4" s="52"/>
      <c r="UFF4" s="52"/>
      <c r="UFG4" s="52"/>
      <c r="UFH4" s="52"/>
      <c r="UFI4" s="52"/>
      <c r="UFJ4" s="52"/>
      <c r="UFK4" s="52"/>
      <c r="UFL4" s="52"/>
      <c r="UFM4" s="52"/>
      <c r="UFN4" s="52"/>
      <c r="UFO4" s="52"/>
      <c r="UFP4" s="52"/>
      <c r="UFQ4" s="52"/>
      <c r="UFR4" s="52"/>
      <c r="UFS4" s="52"/>
      <c r="UFT4" s="52"/>
      <c r="UFU4" s="52"/>
      <c r="UFV4" s="52"/>
      <c r="UFW4" s="52"/>
      <c r="UFX4" s="52"/>
      <c r="UFY4" s="52"/>
      <c r="UFZ4" s="52"/>
      <c r="UGA4" s="52"/>
      <c r="UGB4" s="52"/>
      <c r="UGC4" s="52"/>
      <c r="UGD4" s="52"/>
      <c r="UGE4" s="52"/>
      <c r="UGF4" s="52"/>
      <c r="UGG4" s="52"/>
      <c r="UGH4" s="52"/>
      <c r="UGI4" s="52"/>
      <c r="UGJ4" s="52"/>
      <c r="UGK4" s="52"/>
      <c r="UGL4" s="52"/>
      <c r="UGM4" s="52"/>
      <c r="UGN4" s="52"/>
      <c r="UGO4" s="52"/>
      <c r="UGP4" s="52"/>
      <c r="UGQ4" s="52"/>
      <c r="UGR4" s="52"/>
      <c r="UGS4" s="52"/>
      <c r="UGT4" s="52"/>
      <c r="UGU4" s="52"/>
      <c r="UGV4" s="52"/>
      <c r="UGW4" s="52"/>
      <c r="UGX4" s="52"/>
      <c r="UGY4" s="52"/>
      <c r="UGZ4" s="52"/>
      <c r="UHA4" s="52"/>
      <c r="UHB4" s="52"/>
      <c r="UHC4" s="52"/>
      <c r="UHD4" s="52"/>
      <c r="UHE4" s="52"/>
      <c r="UHF4" s="52"/>
      <c r="UHG4" s="52"/>
      <c r="UHH4" s="52"/>
      <c r="UHI4" s="52"/>
      <c r="UHJ4" s="52"/>
      <c r="UHK4" s="52"/>
      <c r="UHL4" s="52"/>
      <c r="UHM4" s="52"/>
      <c r="UHN4" s="52"/>
      <c r="UHO4" s="52"/>
      <c r="UHP4" s="52"/>
      <c r="UHQ4" s="52"/>
      <c r="UHR4" s="52"/>
      <c r="UHS4" s="52"/>
      <c r="UHT4" s="52"/>
      <c r="UHU4" s="52"/>
      <c r="UHV4" s="52"/>
      <c r="UHW4" s="52"/>
      <c r="UHX4" s="52"/>
      <c r="UHY4" s="52"/>
      <c r="UHZ4" s="52"/>
      <c r="UIA4" s="52"/>
      <c r="UIB4" s="52"/>
      <c r="UIC4" s="52"/>
      <c r="UID4" s="52"/>
      <c r="UIE4" s="52"/>
      <c r="UIF4" s="52"/>
      <c r="UIG4" s="52"/>
      <c r="UIH4" s="52"/>
      <c r="UII4" s="52"/>
      <c r="UIJ4" s="52"/>
      <c r="UIK4" s="52"/>
      <c r="UIL4" s="52"/>
      <c r="UIM4" s="52"/>
      <c r="UIN4" s="52"/>
      <c r="UIO4" s="52"/>
      <c r="UIP4" s="52"/>
      <c r="UIQ4" s="52"/>
      <c r="UIR4" s="52"/>
      <c r="UIS4" s="52"/>
      <c r="UIT4" s="52"/>
      <c r="UIU4" s="52"/>
      <c r="UIV4" s="52"/>
      <c r="UIW4" s="52"/>
      <c r="UIX4" s="52"/>
      <c r="UIY4" s="52"/>
      <c r="UIZ4" s="52"/>
      <c r="UJA4" s="52"/>
      <c r="UJB4" s="52"/>
      <c r="UJC4" s="52"/>
      <c r="UJD4" s="52"/>
      <c r="UJE4" s="52"/>
      <c r="UJF4" s="52"/>
      <c r="UJG4" s="52"/>
      <c r="UJH4" s="52"/>
      <c r="UJI4" s="52"/>
      <c r="UJJ4" s="52"/>
      <c r="UJK4" s="52"/>
      <c r="UJL4" s="52"/>
      <c r="UJM4" s="52"/>
      <c r="UJN4" s="52"/>
      <c r="UJO4" s="52"/>
      <c r="UJP4" s="52"/>
      <c r="UJQ4" s="52"/>
      <c r="UJR4" s="52"/>
      <c r="UJS4" s="52"/>
      <c r="UJT4" s="52"/>
      <c r="UJU4" s="52"/>
      <c r="UJV4" s="52"/>
      <c r="UJW4" s="52"/>
      <c r="UJX4" s="52"/>
      <c r="UJY4" s="52"/>
      <c r="UJZ4" s="52"/>
      <c r="UKA4" s="52"/>
      <c r="UKB4" s="52"/>
      <c r="UKC4" s="52"/>
      <c r="UKD4" s="52"/>
      <c r="UKE4" s="52"/>
      <c r="UKF4" s="52"/>
      <c r="UKG4" s="52"/>
      <c r="UKH4" s="52"/>
      <c r="UKI4" s="52"/>
      <c r="UKJ4" s="52"/>
      <c r="UKK4" s="52"/>
      <c r="UKL4" s="52"/>
      <c r="UKM4" s="52"/>
      <c r="UKN4" s="52"/>
      <c r="UKO4" s="52"/>
      <c r="UKP4" s="52"/>
      <c r="UKQ4" s="52"/>
      <c r="UKR4" s="52"/>
      <c r="UKS4" s="52"/>
      <c r="UKT4" s="52"/>
      <c r="UKU4" s="52"/>
      <c r="UKV4" s="52"/>
      <c r="UKW4" s="52"/>
      <c r="UKX4" s="52"/>
      <c r="UKY4" s="52"/>
      <c r="UKZ4" s="52"/>
      <c r="ULA4" s="52"/>
      <c r="ULB4" s="52"/>
      <c r="ULC4" s="52"/>
      <c r="ULD4" s="52"/>
      <c r="ULE4" s="52"/>
      <c r="ULF4" s="52"/>
      <c r="ULG4" s="52"/>
      <c r="ULH4" s="52"/>
      <c r="ULI4" s="52"/>
      <c r="ULJ4" s="52"/>
      <c r="ULK4" s="52"/>
      <c r="ULL4" s="52"/>
      <c r="ULM4" s="52"/>
      <c r="ULN4" s="52"/>
      <c r="ULO4" s="52"/>
      <c r="ULP4" s="52"/>
      <c r="ULQ4" s="52"/>
      <c r="ULR4" s="52"/>
      <c r="ULS4" s="52"/>
      <c r="ULT4" s="52"/>
      <c r="ULU4" s="52"/>
      <c r="ULV4" s="52"/>
      <c r="ULW4" s="52"/>
      <c r="ULX4" s="52"/>
      <c r="ULY4" s="52"/>
      <c r="ULZ4" s="52"/>
      <c r="UMA4" s="52"/>
      <c r="UMB4" s="52"/>
      <c r="UMC4" s="52"/>
      <c r="UMD4" s="52"/>
      <c r="UME4" s="52"/>
      <c r="UMF4" s="52"/>
      <c r="UMG4" s="52"/>
      <c r="UMH4" s="52"/>
      <c r="UMI4" s="52"/>
      <c r="UMJ4" s="52"/>
      <c r="UMK4" s="52"/>
      <c r="UML4" s="52"/>
      <c r="UMM4" s="52"/>
      <c r="UMN4" s="52"/>
      <c r="UMO4" s="52"/>
      <c r="UMP4" s="52"/>
      <c r="UMQ4" s="52"/>
      <c r="UMR4" s="52"/>
      <c r="UMS4" s="52"/>
      <c r="UMT4" s="52"/>
      <c r="UMU4" s="52"/>
      <c r="UMV4" s="52"/>
      <c r="UMW4" s="52"/>
      <c r="UMX4" s="52"/>
      <c r="UMY4" s="52"/>
      <c r="UMZ4" s="52"/>
      <c r="UNA4" s="52"/>
      <c r="UNB4" s="52"/>
      <c r="UNC4" s="52"/>
      <c r="UND4" s="52"/>
      <c r="UNE4" s="52"/>
      <c r="UNF4" s="52"/>
      <c r="UNG4" s="52"/>
      <c r="UNH4" s="52"/>
      <c r="UNI4" s="52"/>
      <c r="UNJ4" s="52"/>
      <c r="UNK4" s="52"/>
      <c r="UNL4" s="52"/>
      <c r="UNM4" s="52"/>
      <c r="UNN4" s="52"/>
      <c r="UNO4" s="52"/>
      <c r="UNP4" s="52"/>
      <c r="UNQ4" s="52"/>
      <c r="UNR4" s="52"/>
      <c r="UNS4" s="52"/>
      <c r="UNT4" s="52"/>
      <c r="UNU4" s="52"/>
      <c r="UNV4" s="52"/>
      <c r="UNW4" s="52"/>
      <c r="UNX4" s="52"/>
      <c r="UNY4" s="52"/>
      <c r="UNZ4" s="52"/>
      <c r="UOA4" s="52"/>
      <c r="UOB4" s="52"/>
      <c r="UOC4" s="52"/>
      <c r="UOD4" s="52"/>
      <c r="UOE4" s="52"/>
      <c r="UOF4" s="52"/>
      <c r="UOG4" s="52"/>
      <c r="UOH4" s="52"/>
      <c r="UOI4" s="52"/>
      <c r="UOJ4" s="52"/>
      <c r="UOK4" s="52"/>
      <c r="UOL4" s="52"/>
      <c r="UOM4" s="52"/>
      <c r="UON4" s="52"/>
      <c r="UOO4" s="52"/>
      <c r="UOP4" s="52"/>
      <c r="UOQ4" s="52"/>
      <c r="UOR4" s="52"/>
      <c r="UOS4" s="52"/>
      <c r="UOT4" s="52"/>
      <c r="UOU4" s="52"/>
      <c r="UOV4" s="52"/>
      <c r="UOW4" s="52"/>
      <c r="UOX4" s="52"/>
      <c r="UOY4" s="52"/>
      <c r="UOZ4" s="52"/>
      <c r="UPA4" s="52"/>
      <c r="UPB4" s="52"/>
      <c r="UPC4" s="52"/>
      <c r="UPD4" s="52"/>
      <c r="UPE4" s="52"/>
      <c r="UPF4" s="52"/>
      <c r="UPG4" s="52"/>
      <c r="UPH4" s="52"/>
      <c r="UPI4" s="52"/>
      <c r="UPJ4" s="52"/>
      <c r="UPK4" s="52"/>
      <c r="UPL4" s="52"/>
      <c r="UPM4" s="52"/>
      <c r="UPN4" s="52"/>
      <c r="UPO4" s="52"/>
      <c r="UPP4" s="52"/>
      <c r="UPQ4" s="52"/>
      <c r="UPR4" s="52"/>
      <c r="UPS4" s="52"/>
      <c r="UPT4" s="52"/>
      <c r="UPU4" s="52"/>
      <c r="UPV4" s="52"/>
      <c r="UPW4" s="52"/>
      <c r="UPX4" s="52"/>
      <c r="UPY4" s="52"/>
      <c r="UPZ4" s="52"/>
      <c r="UQA4" s="52"/>
      <c r="UQB4" s="52"/>
      <c r="UQC4" s="52"/>
      <c r="UQD4" s="52"/>
      <c r="UQE4" s="52"/>
      <c r="UQF4" s="52"/>
      <c r="UQG4" s="52"/>
      <c r="UQH4" s="52"/>
      <c r="UQI4" s="52"/>
      <c r="UQJ4" s="52"/>
      <c r="UQK4" s="52"/>
      <c r="UQL4" s="52"/>
      <c r="UQM4" s="52"/>
      <c r="UQN4" s="52"/>
      <c r="UQO4" s="52"/>
      <c r="UQP4" s="52"/>
      <c r="UQQ4" s="52"/>
      <c r="UQR4" s="52"/>
      <c r="UQS4" s="52"/>
      <c r="UQT4" s="52"/>
      <c r="UQU4" s="52"/>
      <c r="UQV4" s="52"/>
      <c r="UQW4" s="52"/>
      <c r="UQX4" s="52"/>
      <c r="UQY4" s="52"/>
      <c r="UQZ4" s="52"/>
      <c r="URA4" s="52"/>
      <c r="URB4" s="52"/>
      <c r="URC4" s="52"/>
      <c r="URD4" s="52"/>
      <c r="URE4" s="52"/>
      <c r="URF4" s="52"/>
      <c r="URG4" s="52"/>
      <c r="URH4" s="52"/>
      <c r="URI4" s="52"/>
      <c r="URJ4" s="52"/>
      <c r="URK4" s="52"/>
      <c r="URL4" s="52"/>
      <c r="URM4" s="52"/>
      <c r="URN4" s="52"/>
      <c r="URO4" s="52"/>
      <c r="URP4" s="52"/>
      <c r="URQ4" s="52"/>
      <c r="URR4" s="52"/>
      <c r="URS4" s="52"/>
      <c r="URT4" s="52"/>
      <c r="URU4" s="52"/>
      <c r="URV4" s="52"/>
      <c r="URW4" s="52"/>
      <c r="URX4" s="52"/>
      <c r="URY4" s="52"/>
      <c r="URZ4" s="52"/>
      <c r="USA4" s="52"/>
      <c r="USB4" s="52"/>
      <c r="USC4" s="52"/>
      <c r="USD4" s="52"/>
      <c r="USE4" s="52"/>
      <c r="USF4" s="52"/>
      <c r="USG4" s="52"/>
      <c r="USH4" s="52"/>
      <c r="USI4" s="52"/>
      <c r="USJ4" s="52"/>
      <c r="USK4" s="52"/>
      <c r="USL4" s="52"/>
      <c r="USM4" s="52"/>
      <c r="USN4" s="52"/>
      <c r="USO4" s="52"/>
      <c r="USP4" s="52"/>
      <c r="USQ4" s="52"/>
      <c r="USR4" s="52"/>
      <c r="USS4" s="52"/>
      <c r="UST4" s="52"/>
      <c r="USU4" s="52"/>
      <c r="USV4" s="52"/>
      <c r="USW4" s="52"/>
      <c r="USX4" s="52"/>
      <c r="USY4" s="52"/>
      <c r="USZ4" s="52"/>
      <c r="UTA4" s="52"/>
      <c r="UTB4" s="52"/>
      <c r="UTC4" s="52"/>
      <c r="UTD4" s="52"/>
      <c r="UTE4" s="52"/>
      <c r="UTF4" s="52"/>
      <c r="UTG4" s="52"/>
      <c r="UTH4" s="52"/>
      <c r="UTI4" s="52"/>
      <c r="UTJ4" s="52"/>
      <c r="UTK4" s="52"/>
      <c r="UTL4" s="52"/>
      <c r="UTM4" s="52"/>
      <c r="UTN4" s="52"/>
      <c r="UTO4" s="52"/>
      <c r="UTP4" s="52"/>
      <c r="UTQ4" s="52"/>
      <c r="UTR4" s="52"/>
      <c r="UTS4" s="52"/>
      <c r="UTT4" s="52"/>
      <c r="UTU4" s="52"/>
      <c r="UTV4" s="52"/>
      <c r="UTW4" s="52"/>
      <c r="UTX4" s="52"/>
      <c r="UTY4" s="52"/>
      <c r="UTZ4" s="52"/>
      <c r="UUA4" s="52"/>
      <c r="UUB4" s="52"/>
      <c r="UUC4" s="52"/>
      <c r="UUD4" s="52"/>
      <c r="UUE4" s="52"/>
      <c r="UUF4" s="52"/>
      <c r="UUG4" s="52"/>
      <c r="UUH4" s="52"/>
      <c r="UUI4" s="52"/>
      <c r="UUJ4" s="52"/>
      <c r="UUK4" s="52"/>
      <c r="UUL4" s="52"/>
      <c r="UUM4" s="52"/>
      <c r="UUN4" s="52"/>
      <c r="UUO4" s="52"/>
      <c r="UUP4" s="52"/>
      <c r="UUQ4" s="52"/>
      <c r="UUR4" s="52"/>
      <c r="UUS4" s="52"/>
      <c r="UUT4" s="52"/>
      <c r="UUU4" s="52"/>
      <c r="UUV4" s="52"/>
      <c r="UUW4" s="52"/>
      <c r="UUX4" s="52"/>
      <c r="UUY4" s="52"/>
      <c r="UUZ4" s="52"/>
      <c r="UVA4" s="52"/>
      <c r="UVB4" s="52"/>
      <c r="UVC4" s="52"/>
      <c r="UVD4" s="52"/>
      <c r="UVE4" s="52"/>
      <c r="UVF4" s="52"/>
      <c r="UVG4" s="52"/>
      <c r="UVH4" s="52"/>
      <c r="UVI4" s="52"/>
      <c r="UVJ4" s="52"/>
      <c r="UVK4" s="52"/>
      <c r="UVL4" s="52"/>
      <c r="UVM4" s="52"/>
      <c r="UVN4" s="52"/>
      <c r="UVO4" s="52"/>
      <c r="UVP4" s="52"/>
      <c r="UVQ4" s="52"/>
      <c r="UVR4" s="52"/>
      <c r="UVS4" s="52"/>
      <c r="UVT4" s="52"/>
      <c r="UVU4" s="52"/>
      <c r="UVV4" s="52"/>
      <c r="UVW4" s="52"/>
      <c r="UVX4" s="52"/>
      <c r="UVY4" s="52"/>
      <c r="UVZ4" s="52"/>
      <c r="UWA4" s="52"/>
      <c r="UWB4" s="52"/>
      <c r="UWC4" s="52"/>
      <c r="UWD4" s="52"/>
      <c r="UWE4" s="52"/>
      <c r="UWF4" s="52"/>
      <c r="UWG4" s="52"/>
      <c r="UWH4" s="52"/>
      <c r="UWI4" s="52"/>
      <c r="UWJ4" s="52"/>
      <c r="UWK4" s="52"/>
      <c r="UWL4" s="52"/>
      <c r="UWM4" s="52"/>
      <c r="UWN4" s="52"/>
      <c r="UWO4" s="52"/>
      <c r="UWP4" s="52"/>
      <c r="UWQ4" s="52"/>
      <c r="UWR4" s="52"/>
      <c r="UWS4" s="52"/>
      <c r="UWT4" s="52"/>
      <c r="UWU4" s="52"/>
      <c r="UWV4" s="52"/>
      <c r="UWW4" s="52"/>
      <c r="UWX4" s="52"/>
      <c r="UWY4" s="52"/>
      <c r="UWZ4" s="52"/>
      <c r="UXA4" s="52"/>
      <c r="UXB4" s="52"/>
      <c r="UXC4" s="52"/>
      <c r="UXD4" s="52"/>
      <c r="UXE4" s="52"/>
      <c r="UXF4" s="52"/>
      <c r="UXG4" s="52"/>
      <c r="UXH4" s="52"/>
      <c r="UXI4" s="52"/>
      <c r="UXJ4" s="52"/>
      <c r="UXK4" s="52"/>
      <c r="UXL4" s="52"/>
      <c r="UXM4" s="52"/>
      <c r="UXN4" s="52"/>
      <c r="UXO4" s="52"/>
      <c r="UXP4" s="52"/>
      <c r="UXQ4" s="52"/>
      <c r="UXR4" s="52"/>
      <c r="UXS4" s="52"/>
      <c r="UXT4" s="52"/>
      <c r="UXU4" s="52"/>
      <c r="UXV4" s="52"/>
      <c r="UXW4" s="52"/>
      <c r="UXX4" s="52"/>
      <c r="UXY4" s="52"/>
      <c r="UXZ4" s="52"/>
      <c r="UYA4" s="52"/>
      <c r="UYB4" s="52"/>
      <c r="UYC4" s="52"/>
      <c r="UYD4" s="52"/>
      <c r="UYE4" s="52"/>
      <c r="UYF4" s="52"/>
      <c r="UYG4" s="52"/>
      <c r="UYH4" s="52"/>
      <c r="UYI4" s="52"/>
      <c r="UYJ4" s="52"/>
      <c r="UYK4" s="52"/>
      <c r="UYL4" s="52"/>
      <c r="UYM4" s="52"/>
      <c r="UYN4" s="52"/>
      <c r="UYO4" s="52"/>
      <c r="UYP4" s="52"/>
      <c r="UYQ4" s="52"/>
      <c r="UYR4" s="52"/>
      <c r="UYS4" s="52"/>
      <c r="UYT4" s="52"/>
      <c r="UYU4" s="52"/>
      <c r="UYV4" s="52"/>
      <c r="UYW4" s="52"/>
      <c r="UYX4" s="52"/>
      <c r="UYY4" s="52"/>
      <c r="UYZ4" s="52"/>
      <c r="UZA4" s="52"/>
      <c r="UZB4" s="52"/>
      <c r="UZC4" s="52"/>
      <c r="UZD4" s="52"/>
      <c r="UZE4" s="52"/>
      <c r="UZF4" s="52"/>
      <c r="UZG4" s="52"/>
      <c r="UZH4" s="52"/>
      <c r="UZI4" s="52"/>
      <c r="UZJ4" s="52"/>
      <c r="UZK4" s="52"/>
      <c r="UZL4" s="52"/>
      <c r="UZM4" s="52"/>
      <c r="UZN4" s="52"/>
      <c r="UZO4" s="52"/>
      <c r="UZP4" s="52"/>
      <c r="UZQ4" s="52"/>
      <c r="UZR4" s="52"/>
      <c r="UZS4" s="52"/>
      <c r="UZT4" s="52"/>
      <c r="UZU4" s="52"/>
      <c r="UZV4" s="52"/>
      <c r="UZW4" s="52"/>
      <c r="UZX4" s="52"/>
      <c r="UZY4" s="52"/>
      <c r="UZZ4" s="52"/>
      <c r="VAA4" s="52"/>
      <c r="VAB4" s="52"/>
      <c r="VAC4" s="52"/>
      <c r="VAD4" s="52"/>
      <c r="VAE4" s="52"/>
      <c r="VAF4" s="52"/>
      <c r="VAG4" s="52"/>
      <c r="VAH4" s="52"/>
      <c r="VAI4" s="52"/>
      <c r="VAJ4" s="52"/>
      <c r="VAK4" s="52"/>
      <c r="VAL4" s="52"/>
      <c r="VAM4" s="52"/>
      <c r="VAN4" s="52"/>
      <c r="VAO4" s="52"/>
      <c r="VAP4" s="52"/>
      <c r="VAQ4" s="52"/>
      <c r="VAR4" s="52"/>
      <c r="VAS4" s="52"/>
      <c r="VAT4" s="52"/>
      <c r="VAU4" s="52"/>
      <c r="VAV4" s="52"/>
      <c r="VAW4" s="52"/>
      <c r="VAX4" s="52"/>
      <c r="VAY4" s="52"/>
      <c r="VAZ4" s="52"/>
      <c r="VBA4" s="52"/>
      <c r="VBB4" s="52"/>
      <c r="VBC4" s="52"/>
      <c r="VBD4" s="52"/>
      <c r="VBE4" s="52"/>
      <c r="VBF4" s="52"/>
      <c r="VBG4" s="52"/>
      <c r="VBH4" s="52"/>
      <c r="VBI4" s="52"/>
      <c r="VBJ4" s="52"/>
      <c r="VBK4" s="52"/>
      <c r="VBL4" s="52"/>
      <c r="VBM4" s="52"/>
      <c r="VBN4" s="52"/>
      <c r="VBO4" s="52"/>
      <c r="VBP4" s="52"/>
      <c r="VBQ4" s="52"/>
      <c r="VBR4" s="52"/>
      <c r="VBS4" s="52"/>
      <c r="VBT4" s="52"/>
      <c r="VBU4" s="52"/>
      <c r="VBV4" s="52"/>
      <c r="VBW4" s="52"/>
      <c r="VBX4" s="52"/>
      <c r="VBY4" s="52"/>
      <c r="VBZ4" s="52"/>
      <c r="VCA4" s="52"/>
      <c r="VCB4" s="52"/>
      <c r="VCC4" s="52"/>
      <c r="VCD4" s="52"/>
      <c r="VCE4" s="52"/>
      <c r="VCF4" s="52"/>
      <c r="VCG4" s="52"/>
      <c r="VCH4" s="52"/>
      <c r="VCI4" s="52"/>
      <c r="VCJ4" s="52"/>
      <c r="VCK4" s="52"/>
      <c r="VCL4" s="52"/>
      <c r="VCM4" s="52"/>
      <c r="VCN4" s="52"/>
      <c r="VCO4" s="52"/>
      <c r="VCP4" s="52"/>
      <c r="VCQ4" s="52"/>
      <c r="VCR4" s="52"/>
      <c r="VCS4" s="52"/>
      <c r="VCT4" s="52"/>
      <c r="VCU4" s="52"/>
      <c r="VCV4" s="52"/>
      <c r="VCW4" s="52"/>
      <c r="VCX4" s="52"/>
      <c r="VCY4" s="52"/>
      <c r="VCZ4" s="52"/>
      <c r="VDA4" s="52"/>
      <c r="VDB4" s="52"/>
      <c r="VDC4" s="52"/>
      <c r="VDD4" s="52"/>
      <c r="VDE4" s="52"/>
      <c r="VDF4" s="52"/>
      <c r="VDG4" s="52"/>
      <c r="VDH4" s="52"/>
      <c r="VDI4" s="52"/>
      <c r="VDJ4" s="52"/>
      <c r="VDK4" s="52"/>
      <c r="VDL4" s="52"/>
      <c r="VDM4" s="52"/>
      <c r="VDN4" s="52"/>
      <c r="VDO4" s="52"/>
      <c r="VDP4" s="52"/>
      <c r="VDQ4" s="52"/>
      <c r="VDR4" s="52"/>
      <c r="VDS4" s="52"/>
      <c r="VDT4" s="52"/>
      <c r="VDU4" s="52"/>
      <c r="VDV4" s="52"/>
      <c r="VDW4" s="52"/>
      <c r="VDX4" s="52"/>
      <c r="VDY4" s="52"/>
      <c r="VDZ4" s="52"/>
      <c r="VEA4" s="52"/>
      <c r="VEB4" s="52"/>
      <c r="VEC4" s="52"/>
      <c r="VED4" s="52"/>
      <c r="VEE4" s="52"/>
      <c r="VEF4" s="52"/>
      <c r="VEG4" s="52"/>
      <c r="VEH4" s="52"/>
      <c r="VEI4" s="52"/>
      <c r="VEJ4" s="52"/>
      <c r="VEK4" s="52"/>
      <c r="VEL4" s="52"/>
      <c r="VEM4" s="52"/>
      <c r="VEN4" s="52"/>
      <c r="VEO4" s="52"/>
      <c r="VEP4" s="52"/>
      <c r="VEQ4" s="52"/>
      <c r="VER4" s="52"/>
      <c r="VES4" s="52"/>
      <c r="VET4" s="52"/>
      <c r="VEU4" s="52"/>
      <c r="VEV4" s="52"/>
      <c r="VEW4" s="52"/>
      <c r="VEX4" s="52"/>
      <c r="VEY4" s="52"/>
      <c r="VEZ4" s="52"/>
      <c r="VFA4" s="52"/>
      <c r="VFB4" s="52"/>
      <c r="VFC4" s="52"/>
      <c r="VFD4" s="52"/>
      <c r="VFE4" s="52"/>
      <c r="VFF4" s="52"/>
      <c r="VFG4" s="52"/>
      <c r="VFH4" s="52"/>
      <c r="VFI4" s="52"/>
      <c r="VFJ4" s="52"/>
      <c r="VFK4" s="52"/>
      <c r="VFL4" s="52"/>
      <c r="VFM4" s="52"/>
      <c r="VFN4" s="52"/>
      <c r="VFO4" s="52"/>
      <c r="VFP4" s="52"/>
      <c r="VFQ4" s="52"/>
      <c r="VFR4" s="52"/>
      <c r="VFS4" s="52"/>
      <c r="VFT4" s="52"/>
      <c r="VFU4" s="52"/>
      <c r="VFV4" s="52"/>
      <c r="VFW4" s="52"/>
      <c r="VFX4" s="52"/>
      <c r="VFY4" s="52"/>
      <c r="VFZ4" s="52"/>
      <c r="VGA4" s="52"/>
      <c r="VGB4" s="52"/>
      <c r="VGC4" s="52"/>
      <c r="VGD4" s="52"/>
      <c r="VGE4" s="52"/>
      <c r="VGF4" s="52"/>
      <c r="VGG4" s="52"/>
      <c r="VGH4" s="52"/>
      <c r="VGI4" s="52"/>
      <c r="VGJ4" s="52"/>
      <c r="VGK4" s="52"/>
      <c r="VGL4" s="52"/>
      <c r="VGM4" s="52"/>
      <c r="VGN4" s="52"/>
      <c r="VGO4" s="52"/>
      <c r="VGP4" s="52"/>
      <c r="VGQ4" s="52"/>
      <c r="VGR4" s="52"/>
      <c r="VGS4" s="52"/>
      <c r="VGT4" s="52"/>
      <c r="VGU4" s="52"/>
      <c r="VGV4" s="52"/>
      <c r="VGW4" s="52"/>
      <c r="VGX4" s="52"/>
      <c r="VGY4" s="52"/>
      <c r="VGZ4" s="52"/>
      <c r="VHA4" s="52"/>
      <c r="VHB4" s="52"/>
      <c r="VHC4" s="52"/>
      <c r="VHD4" s="52"/>
      <c r="VHE4" s="52"/>
      <c r="VHF4" s="52"/>
      <c r="VHG4" s="52"/>
      <c r="VHH4" s="52"/>
      <c r="VHI4" s="52"/>
      <c r="VHJ4" s="52"/>
      <c r="VHK4" s="52"/>
      <c r="VHL4" s="52"/>
      <c r="VHM4" s="52"/>
      <c r="VHN4" s="52"/>
      <c r="VHO4" s="52"/>
      <c r="VHP4" s="52"/>
      <c r="VHQ4" s="52"/>
      <c r="VHR4" s="52"/>
      <c r="VHS4" s="52"/>
      <c r="VHT4" s="52"/>
      <c r="VHU4" s="52"/>
      <c r="VHV4" s="52"/>
      <c r="VHW4" s="52"/>
      <c r="VHX4" s="52"/>
      <c r="VHY4" s="52"/>
      <c r="VHZ4" s="52"/>
      <c r="VIA4" s="52"/>
      <c r="VIB4" s="52"/>
      <c r="VIC4" s="52"/>
      <c r="VID4" s="52"/>
      <c r="VIE4" s="52"/>
      <c r="VIF4" s="52"/>
      <c r="VIG4" s="52"/>
      <c r="VIH4" s="52"/>
      <c r="VII4" s="52"/>
      <c r="VIJ4" s="52"/>
      <c r="VIK4" s="52"/>
      <c r="VIL4" s="52"/>
      <c r="VIM4" s="52"/>
      <c r="VIN4" s="52"/>
      <c r="VIO4" s="52"/>
      <c r="VIP4" s="52"/>
      <c r="VIQ4" s="52"/>
      <c r="VIR4" s="52"/>
      <c r="VIS4" s="52"/>
      <c r="VIT4" s="52"/>
      <c r="VIU4" s="52"/>
      <c r="VIV4" s="52"/>
      <c r="VIW4" s="52"/>
      <c r="VIX4" s="52"/>
      <c r="VIY4" s="52"/>
      <c r="VIZ4" s="52"/>
      <c r="VJA4" s="52"/>
      <c r="VJB4" s="52"/>
      <c r="VJC4" s="52"/>
      <c r="VJD4" s="52"/>
      <c r="VJE4" s="52"/>
      <c r="VJF4" s="52"/>
      <c r="VJG4" s="52"/>
      <c r="VJH4" s="52"/>
      <c r="VJI4" s="52"/>
      <c r="VJJ4" s="52"/>
      <c r="VJK4" s="52"/>
      <c r="VJL4" s="52"/>
      <c r="VJM4" s="52"/>
      <c r="VJN4" s="52"/>
      <c r="VJO4" s="52"/>
      <c r="VJP4" s="52"/>
      <c r="VJQ4" s="52"/>
      <c r="VJR4" s="52"/>
      <c r="VJS4" s="52"/>
      <c r="VJT4" s="52"/>
      <c r="VJU4" s="52"/>
      <c r="VJV4" s="52"/>
      <c r="VJW4" s="52"/>
      <c r="VJX4" s="52"/>
      <c r="VJY4" s="52"/>
      <c r="VJZ4" s="52"/>
      <c r="VKA4" s="52"/>
      <c r="VKB4" s="52"/>
      <c r="VKC4" s="52"/>
      <c r="VKD4" s="52"/>
      <c r="VKE4" s="52"/>
      <c r="VKF4" s="52"/>
      <c r="VKG4" s="52"/>
      <c r="VKH4" s="52"/>
      <c r="VKI4" s="52"/>
      <c r="VKJ4" s="52"/>
      <c r="VKK4" s="52"/>
      <c r="VKL4" s="52"/>
      <c r="VKM4" s="52"/>
      <c r="VKN4" s="52"/>
      <c r="VKO4" s="52"/>
      <c r="VKP4" s="52"/>
      <c r="VKQ4" s="52"/>
      <c r="VKR4" s="52"/>
      <c r="VKS4" s="52"/>
      <c r="VKT4" s="52"/>
      <c r="VKU4" s="52"/>
      <c r="VKV4" s="52"/>
      <c r="VKW4" s="52"/>
      <c r="VKX4" s="52"/>
      <c r="VKY4" s="52"/>
      <c r="VKZ4" s="52"/>
      <c r="VLA4" s="52"/>
      <c r="VLB4" s="52"/>
      <c r="VLC4" s="52"/>
      <c r="VLD4" s="52"/>
      <c r="VLE4" s="52"/>
      <c r="VLF4" s="52"/>
      <c r="VLG4" s="52"/>
      <c r="VLH4" s="52"/>
      <c r="VLI4" s="52"/>
      <c r="VLJ4" s="52"/>
      <c r="VLK4" s="52"/>
      <c r="VLL4" s="52"/>
      <c r="VLM4" s="52"/>
      <c r="VLN4" s="52"/>
      <c r="VLO4" s="52"/>
      <c r="VLP4" s="52"/>
      <c r="VLQ4" s="52"/>
      <c r="VLR4" s="52"/>
      <c r="VLS4" s="52"/>
      <c r="VLT4" s="52"/>
      <c r="VLU4" s="52"/>
      <c r="VLV4" s="52"/>
      <c r="VLW4" s="52"/>
      <c r="VLX4" s="52"/>
      <c r="VLY4" s="52"/>
      <c r="VLZ4" s="52"/>
      <c r="VMA4" s="52"/>
      <c r="VMB4" s="52"/>
      <c r="VMC4" s="52"/>
      <c r="VMD4" s="52"/>
      <c r="VME4" s="52"/>
      <c r="VMF4" s="52"/>
      <c r="VMG4" s="52"/>
      <c r="VMH4" s="52"/>
      <c r="VMI4" s="52"/>
      <c r="VMJ4" s="52"/>
      <c r="VMK4" s="52"/>
      <c r="VML4" s="52"/>
      <c r="VMM4" s="52"/>
      <c r="VMN4" s="52"/>
      <c r="VMO4" s="52"/>
      <c r="VMP4" s="52"/>
      <c r="VMQ4" s="52"/>
      <c r="VMR4" s="52"/>
      <c r="VMS4" s="52"/>
      <c r="VMT4" s="52"/>
      <c r="VMU4" s="52"/>
      <c r="VMV4" s="52"/>
      <c r="VMW4" s="52"/>
      <c r="VMX4" s="52"/>
      <c r="VMY4" s="52"/>
      <c r="VMZ4" s="52"/>
      <c r="VNA4" s="52"/>
      <c r="VNB4" s="52"/>
      <c r="VNC4" s="52"/>
      <c r="VND4" s="52"/>
      <c r="VNE4" s="52"/>
      <c r="VNF4" s="52"/>
      <c r="VNG4" s="52"/>
      <c r="VNH4" s="52"/>
      <c r="VNI4" s="52"/>
      <c r="VNJ4" s="52"/>
      <c r="VNK4" s="52"/>
      <c r="VNL4" s="52"/>
      <c r="VNM4" s="52"/>
      <c r="VNN4" s="52"/>
      <c r="VNO4" s="52"/>
      <c r="VNP4" s="52"/>
      <c r="VNQ4" s="52"/>
      <c r="VNR4" s="52"/>
      <c r="VNS4" s="52"/>
      <c r="VNT4" s="52"/>
      <c r="VNU4" s="52"/>
      <c r="VNV4" s="52"/>
      <c r="VNW4" s="52"/>
      <c r="VNX4" s="52"/>
      <c r="VNY4" s="52"/>
      <c r="VNZ4" s="52"/>
      <c r="VOA4" s="52"/>
      <c r="VOB4" s="52"/>
      <c r="VOC4" s="52"/>
      <c r="VOD4" s="52"/>
      <c r="VOE4" s="52"/>
      <c r="VOF4" s="52"/>
      <c r="VOG4" s="52"/>
      <c r="VOH4" s="52"/>
      <c r="VOI4" s="52"/>
      <c r="VOJ4" s="52"/>
      <c r="VOK4" s="52"/>
      <c r="VOL4" s="52"/>
      <c r="VOM4" s="52"/>
      <c r="VON4" s="52"/>
      <c r="VOO4" s="52"/>
      <c r="VOP4" s="52"/>
      <c r="VOQ4" s="52"/>
      <c r="VOR4" s="52"/>
      <c r="VOS4" s="52"/>
      <c r="VOT4" s="52"/>
      <c r="VOU4" s="52"/>
      <c r="VOV4" s="52"/>
      <c r="VOW4" s="52"/>
      <c r="VOX4" s="52"/>
      <c r="VOY4" s="52"/>
      <c r="VOZ4" s="52"/>
      <c r="VPA4" s="52"/>
      <c r="VPB4" s="52"/>
      <c r="VPC4" s="52"/>
      <c r="VPD4" s="52"/>
      <c r="VPE4" s="52"/>
      <c r="VPF4" s="52"/>
      <c r="VPG4" s="52"/>
      <c r="VPH4" s="52"/>
      <c r="VPI4" s="52"/>
      <c r="VPJ4" s="52"/>
      <c r="VPK4" s="52"/>
      <c r="VPL4" s="52"/>
      <c r="VPM4" s="52"/>
      <c r="VPN4" s="52"/>
      <c r="VPO4" s="52"/>
      <c r="VPP4" s="52"/>
      <c r="VPQ4" s="52"/>
      <c r="VPR4" s="52"/>
      <c r="VPS4" s="52"/>
      <c r="VPT4" s="52"/>
      <c r="VPU4" s="52"/>
      <c r="VPV4" s="52"/>
      <c r="VPW4" s="52"/>
      <c r="VPX4" s="52"/>
      <c r="VPY4" s="52"/>
      <c r="VPZ4" s="52"/>
      <c r="VQA4" s="52"/>
      <c r="VQB4" s="52"/>
      <c r="VQC4" s="52"/>
      <c r="VQD4" s="52"/>
      <c r="VQE4" s="52"/>
      <c r="VQF4" s="52"/>
      <c r="VQG4" s="52"/>
      <c r="VQH4" s="52"/>
      <c r="VQI4" s="52"/>
      <c r="VQJ4" s="52"/>
      <c r="VQK4" s="52"/>
      <c r="VQL4" s="52"/>
      <c r="VQM4" s="52"/>
      <c r="VQN4" s="52"/>
      <c r="VQO4" s="52"/>
      <c r="VQP4" s="52"/>
      <c r="VQQ4" s="52"/>
      <c r="VQR4" s="52"/>
      <c r="VQS4" s="52"/>
      <c r="VQT4" s="52"/>
      <c r="VQU4" s="52"/>
      <c r="VQV4" s="52"/>
      <c r="VQW4" s="52"/>
      <c r="VQX4" s="52"/>
      <c r="VQY4" s="52"/>
      <c r="VQZ4" s="52"/>
      <c r="VRA4" s="52"/>
      <c r="VRB4" s="52"/>
      <c r="VRC4" s="52"/>
      <c r="VRD4" s="52"/>
      <c r="VRE4" s="52"/>
      <c r="VRF4" s="52"/>
      <c r="VRG4" s="52"/>
      <c r="VRH4" s="52"/>
      <c r="VRI4" s="52"/>
      <c r="VRJ4" s="52"/>
      <c r="VRK4" s="52"/>
      <c r="VRL4" s="52"/>
      <c r="VRM4" s="52"/>
      <c r="VRN4" s="52"/>
      <c r="VRO4" s="52"/>
      <c r="VRP4" s="52"/>
      <c r="VRQ4" s="52"/>
      <c r="VRR4" s="52"/>
      <c r="VRS4" s="52"/>
      <c r="VRT4" s="52"/>
      <c r="VRU4" s="52"/>
      <c r="VRV4" s="52"/>
      <c r="VRW4" s="52"/>
      <c r="VRX4" s="52"/>
      <c r="VRY4" s="52"/>
      <c r="VRZ4" s="52"/>
      <c r="VSA4" s="52"/>
      <c r="VSB4" s="52"/>
      <c r="VSC4" s="52"/>
      <c r="VSD4" s="52"/>
      <c r="VSE4" s="52"/>
      <c r="VSF4" s="52"/>
      <c r="VSG4" s="52"/>
      <c r="VSH4" s="52"/>
      <c r="VSI4" s="52"/>
      <c r="VSJ4" s="52"/>
      <c r="VSK4" s="52"/>
      <c r="VSL4" s="52"/>
      <c r="VSM4" s="52"/>
      <c r="VSN4" s="52"/>
      <c r="VSO4" s="52"/>
      <c r="VSP4" s="52"/>
      <c r="VSQ4" s="52"/>
      <c r="VSR4" s="52"/>
      <c r="VSS4" s="52"/>
      <c r="VST4" s="52"/>
      <c r="VSU4" s="52"/>
      <c r="VSV4" s="52"/>
      <c r="VSW4" s="52"/>
      <c r="VSX4" s="52"/>
      <c r="VSY4" s="52"/>
      <c r="VSZ4" s="52"/>
      <c r="VTA4" s="52"/>
      <c r="VTB4" s="52"/>
      <c r="VTC4" s="52"/>
      <c r="VTD4" s="52"/>
      <c r="VTE4" s="52"/>
      <c r="VTF4" s="52"/>
      <c r="VTG4" s="52"/>
      <c r="VTH4" s="52"/>
      <c r="VTI4" s="52"/>
      <c r="VTJ4" s="52"/>
      <c r="VTK4" s="52"/>
      <c r="VTL4" s="52"/>
      <c r="VTM4" s="52"/>
      <c r="VTN4" s="52"/>
      <c r="VTO4" s="52"/>
      <c r="VTP4" s="52"/>
      <c r="VTQ4" s="52"/>
      <c r="VTR4" s="52"/>
      <c r="VTS4" s="52"/>
      <c r="VTT4" s="52"/>
      <c r="VTU4" s="52"/>
      <c r="VTV4" s="52"/>
      <c r="VTW4" s="52"/>
      <c r="VTX4" s="52"/>
      <c r="VTY4" s="52"/>
      <c r="VTZ4" s="52"/>
      <c r="VUA4" s="52"/>
      <c r="VUB4" s="52"/>
      <c r="VUC4" s="52"/>
      <c r="VUD4" s="52"/>
      <c r="VUE4" s="52"/>
      <c r="VUF4" s="52"/>
      <c r="VUG4" s="52"/>
      <c r="VUH4" s="52"/>
      <c r="VUI4" s="52"/>
      <c r="VUJ4" s="52"/>
      <c r="VUK4" s="52"/>
      <c r="VUL4" s="52"/>
      <c r="VUM4" s="52"/>
      <c r="VUN4" s="52"/>
      <c r="VUO4" s="52"/>
      <c r="VUP4" s="52"/>
      <c r="VUQ4" s="52"/>
      <c r="VUR4" s="52"/>
      <c r="VUS4" s="52"/>
      <c r="VUT4" s="52"/>
      <c r="VUU4" s="52"/>
      <c r="VUV4" s="52"/>
      <c r="VUW4" s="52"/>
      <c r="VUX4" s="52"/>
      <c r="VUY4" s="52"/>
      <c r="VUZ4" s="52"/>
      <c r="VVA4" s="52"/>
      <c r="VVB4" s="52"/>
      <c r="VVC4" s="52"/>
      <c r="VVD4" s="52"/>
      <c r="VVE4" s="52"/>
      <c r="VVF4" s="52"/>
      <c r="VVG4" s="52"/>
      <c r="VVH4" s="52"/>
      <c r="VVI4" s="52"/>
      <c r="VVJ4" s="52"/>
      <c r="VVK4" s="52"/>
      <c r="VVL4" s="52"/>
      <c r="VVM4" s="52"/>
      <c r="VVN4" s="52"/>
      <c r="VVO4" s="52"/>
      <c r="VVP4" s="52"/>
      <c r="VVQ4" s="52"/>
      <c r="VVR4" s="52"/>
      <c r="VVS4" s="52"/>
      <c r="VVT4" s="52"/>
      <c r="VVU4" s="52"/>
      <c r="VVV4" s="52"/>
      <c r="VVW4" s="52"/>
      <c r="VVX4" s="52"/>
      <c r="VVY4" s="52"/>
      <c r="VVZ4" s="52"/>
      <c r="VWA4" s="52"/>
      <c r="VWB4" s="52"/>
      <c r="VWC4" s="52"/>
      <c r="VWD4" s="52"/>
      <c r="VWE4" s="52"/>
      <c r="VWF4" s="52"/>
      <c r="VWG4" s="52"/>
      <c r="VWH4" s="52"/>
      <c r="VWI4" s="52"/>
      <c r="VWJ4" s="52"/>
      <c r="VWK4" s="52"/>
      <c r="VWL4" s="52"/>
      <c r="VWM4" s="52"/>
      <c r="VWN4" s="52"/>
      <c r="VWO4" s="52"/>
      <c r="VWP4" s="52"/>
      <c r="VWQ4" s="52"/>
      <c r="VWR4" s="52"/>
      <c r="VWS4" s="52"/>
      <c r="VWT4" s="52"/>
      <c r="VWU4" s="52"/>
      <c r="VWV4" s="52"/>
      <c r="VWW4" s="52"/>
      <c r="VWX4" s="52"/>
      <c r="VWY4" s="52"/>
      <c r="VWZ4" s="52"/>
      <c r="VXA4" s="52"/>
      <c r="VXB4" s="52"/>
      <c r="VXC4" s="52"/>
      <c r="VXD4" s="52"/>
      <c r="VXE4" s="52"/>
      <c r="VXF4" s="52"/>
      <c r="VXG4" s="52"/>
      <c r="VXH4" s="52"/>
      <c r="VXI4" s="52"/>
      <c r="VXJ4" s="52"/>
      <c r="VXK4" s="52"/>
      <c r="VXL4" s="52"/>
      <c r="VXM4" s="52"/>
      <c r="VXN4" s="52"/>
      <c r="VXO4" s="52"/>
      <c r="VXP4" s="52"/>
      <c r="VXQ4" s="52"/>
      <c r="VXR4" s="52"/>
      <c r="VXS4" s="52"/>
      <c r="VXT4" s="52"/>
      <c r="VXU4" s="52"/>
      <c r="VXV4" s="52"/>
      <c r="VXW4" s="52"/>
      <c r="VXX4" s="52"/>
      <c r="VXY4" s="52"/>
      <c r="VXZ4" s="52"/>
      <c r="VYA4" s="52"/>
      <c r="VYB4" s="52"/>
      <c r="VYC4" s="52"/>
      <c r="VYD4" s="52"/>
      <c r="VYE4" s="52"/>
      <c r="VYF4" s="52"/>
      <c r="VYG4" s="52"/>
      <c r="VYH4" s="52"/>
      <c r="VYI4" s="52"/>
      <c r="VYJ4" s="52"/>
      <c r="VYK4" s="52"/>
      <c r="VYL4" s="52"/>
      <c r="VYM4" s="52"/>
      <c r="VYN4" s="52"/>
      <c r="VYO4" s="52"/>
      <c r="VYP4" s="52"/>
      <c r="VYQ4" s="52"/>
      <c r="VYR4" s="52"/>
      <c r="VYS4" s="52"/>
      <c r="VYT4" s="52"/>
      <c r="VYU4" s="52"/>
      <c r="VYV4" s="52"/>
      <c r="VYW4" s="52"/>
      <c r="VYX4" s="52"/>
      <c r="VYY4" s="52"/>
      <c r="VYZ4" s="52"/>
      <c r="VZA4" s="52"/>
      <c r="VZB4" s="52"/>
      <c r="VZC4" s="52"/>
      <c r="VZD4" s="52"/>
      <c r="VZE4" s="52"/>
      <c r="VZF4" s="52"/>
      <c r="VZG4" s="52"/>
      <c r="VZH4" s="52"/>
      <c r="VZI4" s="52"/>
      <c r="VZJ4" s="52"/>
      <c r="VZK4" s="52"/>
      <c r="VZL4" s="52"/>
      <c r="VZM4" s="52"/>
      <c r="VZN4" s="52"/>
      <c r="VZO4" s="52"/>
      <c r="VZP4" s="52"/>
      <c r="VZQ4" s="52"/>
      <c r="VZR4" s="52"/>
      <c r="VZS4" s="52"/>
      <c r="VZT4" s="52"/>
      <c r="VZU4" s="52"/>
      <c r="VZV4" s="52"/>
      <c r="VZW4" s="52"/>
      <c r="VZX4" s="52"/>
      <c r="VZY4" s="52"/>
      <c r="VZZ4" s="52"/>
      <c r="WAA4" s="52"/>
      <c r="WAB4" s="52"/>
      <c r="WAC4" s="52"/>
      <c r="WAD4" s="52"/>
      <c r="WAE4" s="52"/>
      <c r="WAF4" s="52"/>
      <c r="WAG4" s="52"/>
      <c r="WAH4" s="52"/>
      <c r="WAI4" s="52"/>
      <c r="WAJ4" s="52"/>
      <c r="WAK4" s="52"/>
      <c r="WAL4" s="52"/>
      <c r="WAM4" s="52"/>
      <c r="WAN4" s="52"/>
      <c r="WAO4" s="52"/>
      <c r="WAP4" s="52"/>
      <c r="WAQ4" s="52"/>
      <c r="WAR4" s="52"/>
      <c r="WAS4" s="52"/>
      <c r="WAT4" s="52"/>
      <c r="WAU4" s="52"/>
      <c r="WAV4" s="52"/>
      <c r="WAW4" s="52"/>
      <c r="WAX4" s="52"/>
      <c r="WAY4" s="52"/>
      <c r="WAZ4" s="52"/>
      <c r="WBA4" s="52"/>
      <c r="WBB4" s="52"/>
      <c r="WBC4" s="52"/>
      <c r="WBD4" s="52"/>
      <c r="WBE4" s="52"/>
      <c r="WBF4" s="52"/>
      <c r="WBG4" s="52"/>
      <c r="WBH4" s="52"/>
      <c r="WBI4" s="52"/>
      <c r="WBJ4" s="52"/>
      <c r="WBK4" s="52"/>
      <c r="WBL4" s="52"/>
      <c r="WBM4" s="52"/>
      <c r="WBN4" s="52"/>
      <c r="WBO4" s="52"/>
      <c r="WBP4" s="52"/>
      <c r="WBQ4" s="52"/>
      <c r="WBR4" s="52"/>
      <c r="WBS4" s="52"/>
      <c r="WBT4" s="52"/>
      <c r="WBU4" s="52"/>
      <c r="WBV4" s="52"/>
      <c r="WBW4" s="52"/>
      <c r="WBX4" s="52"/>
      <c r="WBY4" s="52"/>
      <c r="WBZ4" s="52"/>
      <c r="WCA4" s="52"/>
      <c r="WCB4" s="52"/>
      <c r="WCC4" s="52"/>
      <c r="WCD4" s="52"/>
      <c r="WCE4" s="52"/>
      <c r="WCF4" s="52"/>
      <c r="WCG4" s="52"/>
      <c r="WCH4" s="52"/>
      <c r="WCI4" s="52"/>
      <c r="WCJ4" s="52"/>
      <c r="WCK4" s="52"/>
      <c r="WCL4" s="52"/>
      <c r="WCM4" s="52"/>
      <c r="WCN4" s="52"/>
      <c r="WCO4" s="52"/>
      <c r="WCP4" s="52"/>
      <c r="WCQ4" s="52"/>
      <c r="WCR4" s="52"/>
      <c r="WCS4" s="52"/>
      <c r="WCT4" s="52"/>
      <c r="WCU4" s="52"/>
      <c r="WCV4" s="52"/>
      <c r="WCW4" s="52"/>
      <c r="WCX4" s="52"/>
      <c r="WCY4" s="52"/>
      <c r="WCZ4" s="52"/>
      <c r="WDA4" s="52"/>
      <c r="WDB4" s="52"/>
      <c r="WDC4" s="52"/>
      <c r="WDD4" s="52"/>
      <c r="WDE4" s="52"/>
      <c r="WDF4" s="52"/>
      <c r="WDG4" s="52"/>
      <c r="WDH4" s="52"/>
      <c r="WDI4" s="52"/>
      <c r="WDJ4" s="52"/>
      <c r="WDK4" s="52"/>
      <c r="WDL4" s="52"/>
      <c r="WDM4" s="52"/>
      <c r="WDN4" s="52"/>
      <c r="WDO4" s="52"/>
      <c r="WDP4" s="52"/>
      <c r="WDQ4" s="52"/>
      <c r="WDR4" s="52"/>
      <c r="WDS4" s="52"/>
      <c r="WDT4" s="52"/>
      <c r="WDU4" s="52"/>
      <c r="WDV4" s="52"/>
      <c r="WDW4" s="52"/>
      <c r="WDX4" s="52"/>
      <c r="WDY4" s="52"/>
      <c r="WDZ4" s="52"/>
      <c r="WEA4" s="52"/>
      <c r="WEB4" s="52"/>
      <c r="WEC4" s="52"/>
      <c r="WED4" s="52"/>
      <c r="WEE4" s="52"/>
      <c r="WEF4" s="52"/>
      <c r="WEG4" s="52"/>
      <c r="WEH4" s="52"/>
      <c r="WEI4" s="52"/>
      <c r="WEJ4" s="52"/>
      <c r="WEK4" s="52"/>
      <c r="WEL4" s="52"/>
      <c r="WEM4" s="52"/>
      <c r="WEN4" s="52"/>
      <c r="WEO4" s="52"/>
      <c r="WEP4" s="52"/>
      <c r="WEQ4" s="52"/>
      <c r="WER4" s="52"/>
      <c r="WES4" s="52"/>
      <c r="WET4" s="52"/>
      <c r="WEU4" s="52"/>
      <c r="WEV4" s="52"/>
      <c r="WEW4" s="52"/>
      <c r="WEX4" s="52"/>
      <c r="WEY4" s="52"/>
      <c r="WEZ4" s="52"/>
      <c r="WFA4" s="52"/>
      <c r="WFB4" s="52"/>
      <c r="WFC4" s="52"/>
      <c r="WFD4" s="52"/>
      <c r="WFE4" s="52"/>
      <c r="WFF4" s="52"/>
      <c r="WFG4" s="52"/>
      <c r="WFH4" s="52"/>
      <c r="WFI4" s="52"/>
      <c r="WFJ4" s="52"/>
      <c r="WFK4" s="52"/>
      <c r="WFL4" s="52"/>
      <c r="WFM4" s="52"/>
      <c r="WFN4" s="52"/>
      <c r="WFO4" s="52"/>
      <c r="WFP4" s="52"/>
      <c r="WFQ4" s="52"/>
      <c r="WFR4" s="52"/>
      <c r="WFS4" s="52"/>
      <c r="WFT4" s="52"/>
      <c r="WFU4" s="52"/>
      <c r="WFV4" s="52"/>
      <c r="WFW4" s="52"/>
      <c r="WFX4" s="52"/>
      <c r="WFY4" s="52"/>
      <c r="WFZ4" s="52"/>
      <c r="WGA4" s="52"/>
      <c r="WGB4" s="52"/>
      <c r="WGC4" s="52"/>
      <c r="WGD4" s="52"/>
      <c r="WGE4" s="52"/>
      <c r="WGF4" s="52"/>
      <c r="WGG4" s="52"/>
      <c r="WGH4" s="52"/>
      <c r="WGI4" s="52"/>
      <c r="WGJ4" s="52"/>
      <c r="WGK4" s="52"/>
      <c r="WGL4" s="52"/>
      <c r="WGM4" s="52"/>
      <c r="WGN4" s="52"/>
      <c r="WGO4" s="52"/>
      <c r="WGP4" s="52"/>
      <c r="WGQ4" s="52"/>
      <c r="WGR4" s="52"/>
      <c r="WGS4" s="52"/>
      <c r="WGT4" s="52"/>
      <c r="WGU4" s="52"/>
      <c r="WGV4" s="52"/>
      <c r="WGW4" s="52"/>
      <c r="WGX4" s="52"/>
      <c r="WGY4" s="52"/>
      <c r="WGZ4" s="52"/>
      <c r="WHA4" s="52"/>
      <c r="WHB4" s="52"/>
      <c r="WHC4" s="52"/>
      <c r="WHD4" s="52"/>
      <c r="WHE4" s="52"/>
      <c r="WHF4" s="52"/>
      <c r="WHG4" s="52"/>
      <c r="WHH4" s="52"/>
      <c r="WHI4" s="52"/>
      <c r="WHJ4" s="52"/>
      <c r="WHK4" s="52"/>
      <c r="WHL4" s="52"/>
      <c r="WHM4" s="52"/>
      <c r="WHN4" s="52"/>
      <c r="WHO4" s="52"/>
      <c r="WHP4" s="52"/>
      <c r="WHQ4" s="52"/>
      <c r="WHR4" s="52"/>
      <c r="WHS4" s="52"/>
      <c r="WHT4" s="52"/>
      <c r="WHU4" s="52"/>
      <c r="WHV4" s="52"/>
      <c r="WHW4" s="52"/>
      <c r="WHX4" s="52"/>
      <c r="WHY4" s="52"/>
      <c r="WHZ4" s="52"/>
      <c r="WIA4" s="52"/>
      <c r="WIB4" s="52"/>
      <c r="WIC4" s="52"/>
      <c r="WID4" s="52"/>
      <c r="WIE4" s="52"/>
      <c r="WIF4" s="52"/>
      <c r="WIG4" s="52"/>
      <c r="WIH4" s="52"/>
      <c r="WII4" s="52"/>
      <c r="WIJ4" s="52"/>
      <c r="WIK4" s="52"/>
      <c r="WIL4" s="52"/>
      <c r="WIM4" s="52"/>
      <c r="WIN4" s="52"/>
      <c r="WIO4" s="52"/>
      <c r="WIP4" s="52"/>
      <c r="WIQ4" s="52"/>
      <c r="WIR4" s="52"/>
      <c r="WIS4" s="52"/>
      <c r="WIT4" s="52"/>
      <c r="WIU4" s="52"/>
      <c r="WIV4" s="52"/>
      <c r="WIW4" s="52"/>
      <c r="WIX4" s="52"/>
      <c r="WIY4" s="52"/>
      <c r="WIZ4" s="52"/>
      <c r="WJA4" s="52"/>
      <c r="WJB4" s="52"/>
      <c r="WJC4" s="52"/>
      <c r="WJD4" s="52"/>
      <c r="WJE4" s="52"/>
      <c r="WJF4" s="52"/>
      <c r="WJG4" s="52"/>
      <c r="WJH4" s="52"/>
      <c r="WJI4" s="52"/>
      <c r="WJJ4" s="52"/>
      <c r="WJK4" s="52"/>
      <c r="WJL4" s="52"/>
      <c r="WJM4" s="52"/>
      <c r="WJN4" s="52"/>
      <c r="WJO4" s="52"/>
      <c r="WJP4" s="52"/>
      <c r="WJQ4" s="52"/>
      <c r="WJR4" s="52"/>
      <c r="WJS4" s="52"/>
      <c r="WJT4" s="52"/>
      <c r="WJU4" s="52"/>
      <c r="WJV4" s="52"/>
      <c r="WJW4" s="52"/>
      <c r="WJX4" s="52"/>
      <c r="WJY4" s="52"/>
      <c r="WJZ4" s="52"/>
      <c r="WKA4" s="52"/>
      <c r="WKB4" s="52"/>
      <c r="WKC4" s="52"/>
      <c r="WKD4" s="52"/>
      <c r="WKE4" s="52"/>
      <c r="WKF4" s="52"/>
      <c r="WKG4" s="52"/>
      <c r="WKH4" s="52"/>
      <c r="WKI4" s="52"/>
      <c r="WKJ4" s="52"/>
      <c r="WKK4" s="52"/>
      <c r="WKL4" s="52"/>
      <c r="WKM4" s="52"/>
      <c r="WKN4" s="52"/>
      <c r="WKO4" s="52"/>
      <c r="WKP4" s="52"/>
      <c r="WKQ4" s="52"/>
      <c r="WKR4" s="52"/>
      <c r="WKS4" s="52"/>
      <c r="WKT4" s="52"/>
      <c r="WKU4" s="52"/>
      <c r="WKV4" s="52"/>
      <c r="WKW4" s="52"/>
      <c r="WKX4" s="52"/>
      <c r="WKY4" s="52"/>
      <c r="WKZ4" s="52"/>
      <c r="WLA4" s="52"/>
      <c r="WLB4" s="52"/>
      <c r="WLC4" s="52"/>
      <c r="WLD4" s="52"/>
      <c r="WLE4" s="52"/>
      <c r="WLF4" s="52"/>
      <c r="WLG4" s="52"/>
      <c r="WLH4" s="52"/>
      <c r="WLI4" s="52"/>
      <c r="WLJ4" s="52"/>
      <c r="WLK4" s="52"/>
      <c r="WLL4" s="52"/>
      <c r="WLM4" s="52"/>
      <c r="WLN4" s="52"/>
      <c r="WLO4" s="52"/>
      <c r="WLP4" s="52"/>
      <c r="WLQ4" s="52"/>
      <c r="WLR4" s="52"/>
      <c r="WLS4" s="52"/>
      <c r="WLT4" s="52"/>
      <c r="WLU4" s="52"/>
      <c r="WLV4" s="52"/>
      <c r="WLW4" s="52"/>
      <c r="WLX4" s="52"/>
      <c r="WLY4" s="52"/>
      <c r="WLZ4" s="52"/>
      <c r="WMA4" s="52"/>
      <c r="WMB4" s="52"/>
      <c r="WMC4" s="52"/>
      <c r="WMD4" s="52"/>
      <c r="WME4" s="52"/>
      <c r="WMF4" s="52"/>
      <c r="WMG4" s="52"/>
      <c r="WMH4" s="52"/>
      <c r="WMI4" s="52"/>
      <c r="WMJ4" s="52"/>
      <c r="WMK4" s="52"/>
      <c r="WML4" s="52"/>
      <c r="WMM4" s="52"/>
      <c r="WMN4" s="52"/>
      <c r="WMO4" s="52"/>
      <c r="WMP4" s="52"/>
      <c r="WMQ4" s="52"/>
      <c r="WMR4" s="52"/>
      <c r="WMS4" s="52"/>
      <c r="WMT4" s="52"/>
      <c r="WMU4" s="52"/>
      <c r="WMV4" s="52"/>
      <c r="WMW4" s="52"/>
      <c r="WMX4" s="52"/>
      <c r="WMY4" s="52"/>
      <c r="WMZ4" s="52"/>
      <c r="WNA4" s="52"/>
      <c r="WNB4" s="52"/>
      <c r="WNC4" s="52"/>
      <c r="WND4" s="52"/>
      <c r="WNE4" s="52"/>
      <c r="WNF4" s="52"/>
      <c r="WNG4" s="52"/>
      <c r="WNH4" s="52"/>
      <c r="WNI4" s="52"/>
      <c r="WNJ4" s="52"/>
      <c r="WNK4" s="52"/>
      <c r="WNL4" s="52"/>
      <c r="WNM4" s="52"/>
      <c r="WNN4" s="52"/>
      <c r="WNO4" s="52"/>
      <c r="WNP4" s="52"/>
      <c r="WNQ4" s="52"/>
      <c r="WNR4" s="52"/>
      <c r="WNS4" s="52"/>
      <c r="WNT4" s="52"/>
      <c r="WNU4" s="52"/>
      <c r="WNV4" s="52"/>
      <c r="WNW4" s="52"/>
      <c r="WNX4" s="52"/>
      <c r="WNY4" s="52"/>
      <c r="WNZ4" s="52"/>
      <c r="WOA4" s="52"/>
      <c r="WOB4" s="52"/>
      <c r="WOC4" s="52"/>
      <c r="WOD4" s="52"/>
      <c r="WOE4" s="52"/>
      <c r="WOF4" s="52"/>
      <c r="WOG4" s="52"/>
      <c r="WOH4" s="52"/>
      <c r="WOI4" s="52"/>
      <c r="WOJ4" s="52"/>
      <c r="WOK4" s="52"/>
      <c r="WOL4" s="52"/>
      <c r="WOM4" s="52"/>
      <c r="WON4" s="52"/>
      <c r="WOO4" s="52"/>
      <c r="WOP4" s="52"/>
      <c r="WOQ4" s="52"/>
      <c r="WOR4" s="52"/>
      <c r="WOS4" s="52"/>
      <c r="WOT4" s="52"/>
      <c r="WOU4" s="52"/>
      <c r="WOV4" s="52"/>
      <c r="WOW4" s="52"/>
      <c r="WOX4" s="52"/>
      <c r="WOY4" s="52"/>
      <c r="WOZ4" s="52"/>
      <c r="WPA4" s="52"/>
      <c r="WPB4" s="52"/>
      <c r="WPC4" s="52"/>
      <c r="WPD4" s="52"/>
      <c r="WPE4" s="52"/>
      <c r="WPF4" s="52"/>
      <c r="WPG4" s="52"/>
      <c r="WPH4" s="52"/>
      <c r="WPI4" s="52"/>
      <c r="WPJ4" s="52"/>
      <c r="WPK4" s="52"/>
      <c r="WPL4" s="52"/>
      <c r="WPM4" s="52"/>
      <c r="WPN4" s="52"/>
      <c r="WPO4" s="52"/>
      <c r="WPP4" s="52"/>
      <c r="WPQ4" s="52"/>
      <c r="WPR4" s="52"/>
      <c r="WPS4" s="52"/>
      <c r="WPT4" s="52"/>
      <c r="WPU4" s="52"/>
      <c r="WPV4" s="52"/>
      <c r="WPW4" s="52"/>
      <c r="WPX4" s="52"/>
      <c r="WPY4" s="52"/>
      <c r="WPZ4" s="52"/>
      <c r="WQA4" s="52"/>
      <c r="WQB4" s="52"/>
      <c r="WQC4" s="52"/>
      <c r="WQD4" s="52"/>
      <c r="WQE4" s="52"/>
      <c r="WQF4" s="52"/>
      <c r="WQG4" s="52"/>
      <c r="WQH4" s="52"/>
      <c r="WQI4" s="52"/>
      <c r="WQJ4" s="52"/>
      <c r="WQK4" s="52"/>
      <c r="WQL4" s="52"/>
      <c r="WQM4" s="52"/>
      <c r="WQN4" s="52"/>
      <c r="WQO4" s="52"/>
      <c r="WQP4" s="52"/>
      <c r="WQQ4" s="52"/>
      <c r="WQR4" s="52"/>
      <c r="WQS4" s="52"/>
      <c r="WQT4" s="52"/>
      <c r="WQU4" s="52"/>
      <c r="WQV4" s="52"/>
      <c r="WQW4" s="52"/>
      <c r="WQX4" s="52"/>
      <c r="WQY4" s="52"/>
      <c r="WQZ4" s="52"/>
      <c r="WRA4" s="52"/>
      <c r="WRB4" s="52"/>
      <c r="WRC4" s="52"/>
      <c r="WRD4" s="52"/>
      <c r="WRE4" s="52"/>
      <c r="WRF4" s="52"/>
      <c r="WRG4" s="52"/>
      <c r="WRH4" s="52"/>
      <c r="WRI4" s="52"/>
      <c r="WRJ4" s="52"/>
      <c r="WRK4" s="52"/>
      <c r="WRL4" s="52"/>
      <c r="WRM4" s="52"/>
      <c r="WRN4" s="52"/>
      <c r="WRO4" s="52"/>
      <c r="WRP4" s="52"/>
      <c r="WRQ4" s="52"/>
      <c r="WRR4" s="52"/>
      <c r="WRS4" s="52"/>
      <c r="WRT4" s="52"/>
      <c r="WRU4" s="52"/>
      <c r="WRV4" s="52"/>
      <c r="WRW4" s="52"/>
      <c r="WRX4" s="52"/>
      <c r="WRY4" s="52"/>
      <c r="WRZ4" s="52"/>
      <c r="WSA4" s="52"/>
      <c r="WSB4" s="52"/>
      <c r="WSC4" s="52"/>
      <c r="WSD4" s="52"/>
      <c r="WSE4" s="52"/>
      <c r="WSF4" s="52"/>
      <c r="WSG4" s="52"/>
      <c r="WSH4" s="52"/>
      <c r="WSI4" s="52"/>
      <c r="WSJ4" s="52"/>
      <c r="WSK4" s="52"/>
      <c r="WSL4" s="52"/>
      <c r="WSM4" s="52"/>
      <c r="WSN4" s="52"/>
      <c r="WSO4" s="52"/>
      <c r="WSP4" s="52"/>
      <c r="WSQ4" s="52"/>
      <c r="WSR4" s="52"/>
      <c r="WSS4" s="52"/>
      <c r="WST4" s="52"/>
      <c r="WSU4" s="52"/>
      <c r="WSV4" s="52"/>
      <c r="WSW4" s="52"/>
      <c r="WSX4" s="52"/>
      <c r="WSY4" s="52"/>
      <c r="WSZ4" s="52"/>
      <c r="WTA4" s="52"/>
      <c r="WTB4" s="52"/>
      <c r="WTC4" s="52"/>
      <c r="WTD4" s="52"/>
      <c r="WTE4" s="52"/>
      <c r="WTF4" s="52"/>
      <c r="WTG4" s="52"/>
      <c r="WTH4" s="52"/>
      <c r="WTI4" s="52"/>
      <c r="WTJ4" s="52"/>
      <c r="WTK4" s="52"/>
      <c r="WTL4" s="52"/>
      <c r="WTM4" s="52"/>
      <c r="WTN4" s="52"/>
      <c r="WTO4" s="52"/>
      <c r="WTP4" s="52"/>
      <c r="WTQ4" s="52"/>
      <c r="WTR4" s="52"/>
      <c r="WTS4" s="52"/>
      <c r="WTT4" s="52"/>
      <c r="WTU4" s="52"/>
      <c r="WTV4" s="52"/>
      <c r="WTW4" s="52"/>
      <c r="WTX4" s="52"/>
      <c r="WTY4" s="52"/>
      <c r="WTZ4" s="52"/>
      <c r="WUA4" s="52"/>
      <c r="WUB4" s="52"/>
      <c r="WUC4" s="52"/>
      <c r="WUD4" s="52"/>
      <c r="WUE4" s="52"/>
      <c r="WUF4" s="52"/>
      <c r="WUG4" s="52"/>
      <c r="WUH4" s="52"/>
      <c r="WUI4" s="52"/>
      <c r="WUJ4" s="52"/>
      <c r="WUK4" s="52"/>
      <c r="WUL4" s="52"/>
      <c r="WUM4" s="52"/>
      <c r="WUN4" s="52"/>
      <c r="WUO4" s="52"/>
      <c r="WUP4" s="52"/>
      <c r="WUQ4" s="52"/>
      <c r="WUR4" s="52"/>
      <c r="WUS4" s="52"/>
      <c r="WUT4" s="52"/>
      <c r="WUU4" s="52"/>
      <c r="WUV4" s="52"/>
      <c r="WUW4" s="52"/>
      <c r="WUX4" s="52"/>
      <c r="WUY4" s="52"/>
      <c r="WUZ4" s="52"/>
      <c r="WVA4" s="52"/>
      <c r="WVB4" s="52"/>
      <c r="WVC4" s="52"/>
      <c r="WVD4" s="52"/>
      <c r="WVE4" s="52"/>
      <c r="WVF4" s="52"/>
      <c r="WVG4" s="52"/>
      <c r="WVH4" s="52"/>
      <c r="WVI4" s="52"/>
      <c r="WVJ4" s="52"/>
      <c r="WVK4" s="52"/>
      <c r="WVL4" s="52"/>
      <c r="WVM4" s="52"/>
      <c r="WVN4" s="52"/>
      <c r="WVO4" s="52"/>
      <c r="WVP4" s="52"/>
      <c r="WVQ4" s="52"/>
      <c r="WVR4" s="52"/>
      <c r="WVS4" s="52"/>
      <c r="WVT4" s="52"/>
      <c r="WVU4" s="52"/>
      <c r="WVV4" s="52"/>
      <c r="WVW4" s="52"/>
      <c r="WVX4" s="52"/>
      <c r="WVY4" s="52"/>
      <c r="WVZ4" s="52"/>
      <c r="WWA4" s="52"/>
      <c r="WWB4" s="52"/>
      <c r="WWC4" s="52"/>
      <c r="WWD4" s="52"/>
      <c r="WWE4" s="52"/>
      <c r="WWF4" s="52"/>
      <c r="WWG4" s="52"/>
      <c r="WWH4" s="52"/>
      <c r="WWI4" s="52"/>
      <c r="WWJ4" s="52"/>
      <c r="WWK4" s="52"/>
      <c r="WWL4" s="52"/>
      <c r="WWM4" s="52"/>
      <c r="WWN4" s="52"/>
      <c r="WWO4" s="52"/>
      <c r="WWP4" s="52"/>
      <c r="WWQ4" s="52"/>
      <c r="WWR4" s="52"/>
      <c r="WWS4" s="52"/>
      <c r="WWT4" s="52"/>
      <c r="WWU4" s="52"/>
      <c r="WWV4" s="52"/>
      <c r="WWW4" s="52"/>
      <c r="WWX4" s="52"/>
      <c r="WWY4" s="52"/>
      <c r="WWZ4" s="52"/>
      <c r="WXA4" s="52"/>
      <c r="WXB4" s="52"/>
      <c r="WXC4" s="52"/>
      <c r="WXD4" s="52"/>
      <c r="WXE4" s="52"/>
      <c r="WXF4" s="52"/>
      <c r="WXG4" s="52"/>
      <c r="WXH4" s="52"/>
      <c r="WXI4" s="52"/>
      <c r="WXJ4" s="52"/>
      <c r="WXK4" s="52"/>
      <c r="WXL4" s="52"/>
      <c r="WXM4" s="52"/>
      <c r="WXN4" s="52"/>
      <c r="WXO4" s="52"/>
      <c r="WXP4" s="52"/>
      <c r="WXQ4" s="52"/>
      <c r="WXR4" s="52"/>
      <c r="WXS4" s="52"/>
      <c r="WXT4" s="52"/>
      <c r="WXU4" s="52"/>
      <c r="WXV4" s="52"/>
      <c r="WXW4" s="52"/>
      <c r="WXX4" s="52"/>
      <c r="WXY4" s="52"/>
      <c r="WXZ4" s="52"/>
      <c r="WYA4" s="52"/>
      <c r="WYB4" s="52"/>
      <c r="WYC4" s="52"/>
      <c r="WYD4" s="52"/>
      <c r="WYE4" s="52"/>
      <c r="WYF4" s="52"/>
      <c r="WYG4" s="52"/>
      <c r="WYH4" s="52"/>
      <c r="WYI4" s="52"/>
      <c r="WYJ4" s="52"/>
      <c r="WYK4" s="52"/>
      <c r="WYL4" s="52"/>
      <c r="WYM4" s="52"/>
      <c r="WYN4" s="52"/>
      <c r="WYO4" s="52"/>
      <c r="WYP4" s="52"/>
      <c r="WYQ4" s="52"/>
      <c r="WYR4" s="52"/>
      <c r="WYS4" s="52"/>
      <c r="WYT4" s="52"/>
      <c r="WYU4" s="52"/>
      <c r="WYV4" s="52"/>
      <c r="WYW4" s="52"/>
      <c r="WYX4" s="52"/>
      <c r="WYY4" s="52"/>
      <c r="WYZ4" s="52"/>
      <c r="WZA4" s="52"/>
      <c r="WZB4" s="52"/>
      <c r="WZC4" s="52"/>
      <c r="WZD4" s="52"/>
      <c r="WZE4" s="52"/>
      <c r="WZF4" s="52"/>
      <c r="WZG4" s="52"/>
      <c r="WZH4" s="52"/>
      <c r="WZI4" s="52"/>
      <c r="WZJ4" s="52"/>
      <c r="WZK4" s="52"/>
      <c r="WZL4" s="52"/>
      <c r="WZM4" s="52"/>
      <c r="WZN4" s="52"/>
      <c r="WZO4" s="52"/>
      <c r="WZP4" s="52"/>
      <c r="WZQ4" s="52"/>
      <c r="WZR4" s="52"/>
      <c r="WZS4" s="52"/>
      <c r="WZT4" s="52"/>
      <c r="WZU4" s="52"/>
      <c r="WZV4" s="52"/>
      <c r="WZW4" s="52"/>
      <c r="WZX4" s="52"/>
      <c r="WZY4" s="52"/>
      <c r="WZZ4" s="52"/>
      <c r="XAA4" s="52"/>
      <c r="XAB4" s="52"/>
      <c r="XAC4" s="52"/>
      <c r="XAD4" s="52"/>
      <c r="XAE4" s="52"/>
      <c r="XAF4" s="52"/>
      <c r="XAG4" s="52"/>
      <c r="XAH4" s="52"/>
      <c r="XAI4" s="52"/>
      <c r="XAJ4" s="52"/>
      <c r="XAK4" s="52"/>
      <c r="XAL4" s="52"/>
      <c r="XAM4" s="52"/>
      <c r="XAN4" s="52"/>
      <c r="XAO4" s="52"/>
      <c r="XAP4" s="52"/>
      <c r="XAQ4" s="52"/>
      <c r="XAR4" s="52"/>
      <c r="XAS4" s="52"/>
      <c r="XAT4" s="52"/>
      <c r="XAU4" s="52"/>
      <c r="XAV4" s="52"/>
      <c r="XAW4" s="52"/>
      <c r="XAX4" s="52"/>
      <c r="XAY4" s="52"/>
      <c r="XAZ4" s="52"/>
      <c r="XBA4" s="52"/>
      <c r="XBB4" s="52"/>
      <c r="XBC4" s="52"/>
      <c r="XBD4" s="52"/>
      <c r="XBE4" s="52"/>
      <c r="XBF4" s="52"/>
      <c r="XBG4" s="52"/>
      <c r="XBH4" s="52"/>
      <c r="XBI4" s="52"/>
      <c r="XBJ4" s="52"/>
      <c r="XBK4" s="52"/>
      <c r="XBL4" s="52"/>
      <c r="XBM4" s="52"/>
      <c r="XBN4" s="52"/>
      <c r="XBO4" s="52"/>
      <c r="XBP4" s="52"/>
      <c r="XBQ4" s="52"/>
      <c r="XBR4" s="52"/>
      <c r="XBS4" s="52"/>
      <c r="XBT4" s="52"/>
      <c r="XBU4" s="52"/>
      <c r="XBV4" s="52"/>
      <c r="XBW4" s="52"/>
      <c r="XBX4" s="52"/>
      <c r="XBY4" s="52"/>
      <c r="XBZ4" s="52"/>
      <c r="XCA4" s="52"/>
      <c r="XCB4" s="52"/>
      <c r="XCC4" s="52"/>
      <c r="XCD4" s="52"/>
      <c r="XCE4" s="52"/>
      <c r="XCF4" s="52"/>
      <c r="XCG4" s="52"/>
      <c r="XCH4" s="52"/>
      <c r="XCI4" s="52"/>
      <c r="XCJ4" s="52"/>
      <c r="XCK4" s="52"/>
      <c r="XCL4" s="52"/>
      <c r="XCM4" s="52"/>
      <c r="XCN4" s="52"/>
      <c r="XCO4" s="52"/>
      <c r="XCP4" s="52"/>
      <c r="XCQ4" s="52"/>
      <c r="XCR4" s="52"/>
      <c r="XCS4" s="52"/>
      <c r="XCT4" s="52"/>
      <c r="XCU4" s="52"/>
      <c r="XCV4" s="52"/>
      <c r="XCW4" s="52"/>
      <c r="XCX4" s="52"/>
      <c r="XCY4" s="52"/>
      <c r="XCZ4" s="52"/>
      <c r="XDA4" s="52"/>
      <c r="XDB4" s="52"/>
      <c r="XDC4" s="52"/>
      <c r="XDD4" s="52"/>
      <c r="XDE4" s="52"/>
      <c r="XDF4" s="52"/>
      <c r="XDG4" s="52"/>
      <c r="XDH4" s="52"/>
      <c r="XDI4" s="52"/>
      <c r="XDJ4" s="52"/>
      <c r="XDK4" s="52"/>
      <c r="XDL4" s="52"/>
      <c r="XDM4" s="52"/>
      <c r="XDN4" s="52"/>
      <c r="XDO4" s="52"/>
      <c r="XDP4" s="52"/>
      <c r="XDQ4" s="52"/>
      <c r="XDR4" s="52"/>
      <c r="XDS4" s="52"/>
      <c r="XDT4" s="52"/>
      <c r="XDU4" s="52"/>
      <c r="XDV4" s="52"/>
      <c r="XDW4" s="52"/>
      <c r="XDX4" s="52"/>
      <c r="XDY4" s="52"/>
      <c r="XDZ4" s="52"/>
      <c r="XEA4" s="52"/>
      <c r="XEB4" s="52"/>
      <c r="XEC4" s="52"/>
      <c r="XED4" s="52"/>
      <c r="XEE4" s="52"/>
      <c r="XEF4" s="52"/>
      <c r="XEG4" s="52"/>
      <c r="XEH4" s="52"/>
      <c r="XEI4" s="52"/>
      <c r="XEJ4" s="52"/>
      <c r="XEK4" s="52"/>
      <c r="XEL4" s="52"/>
      <c r="XEM4" s="52"/>
      <c r="XEN4" s="52"/>
      <c r="XEO4" s="52"/>
      <c r="XEP4" s="52"/>
      <c r="XEQ4" s="52"/>
      <c r="XER4" s="52"/>
      <c r="XES4" s="52"/>
      <c r="XET4" s="52"/>
      <c r="XEU4" s="52"/>
      <c r="XEV4" s="52"/>
    </row>
    <row r="5" s="53" customFormat="1" ht="60" customHeight="1" spans="1:16376">
      <c r="A5" s="57"/>
      <c r="B5" s="42"/>
      <c r="C5" s="42"/>
      <c r="D5" s="42" t="s">
        <v>94</v>
      </c>
      <c r="E5" s="58" t="s">
        <v>677</v>
      </c>
      <c r="F5" s="58" t="s">
        <v>678</v>
      </c>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c r="IE5" s="52"/>
      <c r="IF5" s="52"/>
      <c r="IG5" s="52"/>
      <c r="IH5" s="52"/>
      <c r="II5" s="52"/>
      <c r="IJ5" s="52"/>
      <c r="IK5" s="52"/>
      <c r="IL5" s="52"/>
      <c r="IM5" s="52"/>
      <c r="IN5" s="52"/>
      <c r="IO5" s="52"/>
      <c r="IP5" s="52"/>
      <c r="IQ5" s="52"/>
      <c r="IR5" s="52"/>
      <c r="IS5" s="52"/>
      <c r="IT5" s="52"/>
      <c r="IU5" s="52"/>
      <c r="IV5" s="52"/>
      <c r="IW5" s="52"/>
      <c r="IX5" s="52"/>
      <c r="IY5" s="52"/>
      <c r="IZ5" s="52"/>
      <c r="JA5" s="52"/>
      <c r="JB5" s="52"/>
      <c r="JC5" s="52"/>
      <c r="JD5" s="52"/>
      <c r="JE5" s="52"/>
      <c r="JF5" s="52"/>
      <c r="JG5" s="52"/>
      <c r="JH5" s="52"/>
      <c r="JI5" s="52"/>
      <c r="JJ5" s="52"/>
      <c r="JK5" s="52"/>
      <c r="JL5" s="52"/>
      <c r="JM5" s="52"/>
      <c r="JN5" s="52"/>
      <c r="JO5" s="52"/>
      <c r="JP5" s="52"/>
      <c r="JQ5" s="52"/>
      <c r="JR5" s="52"/>
      <c r="JS5" s="52"/>
      <c r="JT5" s="52"/>
      <c r="JU5" s="52"/>
      <c r="JV5" s="52"/>
      <c r="JW5" s="52"/>
      <c r="JX5" s="52"/>
      <c r="JY5" s="52"/>
      <c r="JZ5" s="52"/>
      <c r="KA5" s="52"/>
      <c r="KB5" s="52"/>
      <c r="KC5" s="52"/>
      <c r="KD5" s="52"/>
      <c r="KE5" s="52"/>
      <c r="KF5" s="52"/>
      <c r="KG5" s="52"/>
      <c r="KH5" s="52"/>
      <c r="KI5" s="52"/>
      <c r="KJ5" s="52"/>
      <c r="KK5" s="52"/>
      <c r="KL5" s="52"/>
      <c r="KM5" s="52"/>
      <c r="KN5" s="52"/>
      <c r="KO5" s="52"/>
      <c r="KP5" s="52"/>
      <c r="KQ5" s="52"/>
      <c r="KR5" s="52"/>
      <c r="KS5" s="52"/>
      <c r="KT5" s="52"/>
      <c r="KU5" s="52"/>
      <c r="KV5" s="52"/>
      <c r="KW5" s="52"/>
      <c r="KX5" s="52"/>
      <c r="KY5" s="52"/>
      <c r="KZ5" s="52"/>
      <c r="LA5" s="52"/>
      <c r="LB5" s="52"/>
      <c r="LC5" s="52"/>
      <c r="LD5" s="52"/>
      <c r="LE5" s="52"/>
      <c r="LF5" s="52"/>
      <c r="LG5" s="52"/>
      <c r="LH5" s="52"/>
      <c r="LI5" s="52"/>
      <c r="LJ5" s="52"/>
      <c r="LK5" s="52"/>
      <c r="LL5" s="52"/>
      <c r="LM5" s="52"/>
      <c r="LN5" s="52"/>
      <c r="LO5" s="52"/>
      <c r="LP5" s="52"/>
      <c r="LQ5" s="52"/>
      <c r="LR5" s="52"/>
      <c r="LS5" s="52"/>
      <c r="LT5" s="52"/>
      <c r="LU5" s="52"/>
      <c r="LV5" s="52"/>
      <c r="LW5" s="52"/>
      <c r="LX5" s="52"/>
      <c r="LY5" s="52"/>
      <c r="LZ5" s="52"/>
      <c r="MA5" s="52"/>
      <c r="MB5" s="52"/>
      <c r="MC5" s="52"/>
      <c r="MD5" s="52"/>
      <c r="ME5" s="52"/>
      <c r="MF5" s="52"/>
      <c r="MG5" s="52"/>
      <c r="MH5" s="52"/>
      <c r="MI5" s="52"/>
      <c r="MJ5" s="52"/>
      <c r="MK5" s="52"/>
      <c r="ML5" s="52"/>
      <c r="MM5" s="52"/>
      <c r="MN5" s="52"/>
      <c r="MO5" s="52"/>
      <c r="MP5" s="52"/>
      <c r="MQ5" s="52"/>
      <c r="MR5" s="52"/>
      <c r="MS5" s="52"/>
      <c r="MT5" s="52"/>
      <c r="MU5" s="52"/>
      <c r="MV5" s="52"/>
      <c r="MW5" s="52"/>
      <c r="MX5" s="52"/>
      <c r="MY5" s="52"/>
      <c r="MZ5" s="52"/>
      <c r="NA5" s="52"/>
      <c r="NB5" s="52"/>
      <c r="NC5" s="52"/>
      <c r="ND5" s="52"/>
      <c r="NE5" s="52"/>
      <c r="NF5" s="52"/>
      <c r="NG5" s="52"/>
      <c r="NH5" s="52"/>
      <c r="NI5" s="52"/>
      <c r="NJ5" s="52"/>
      <c r="NK5" s="52"/>
      <c r="NL5" s="52"/>
      <c r="NM5" s="52"/>
      <c r="NN5" s="52"/>
      <c r="NO5" s="52"/>
      <c r="NP5" s="52"/>
      <c r="NQ5" s="52"/>
      <c r="NR5" s="52"/>
      <c r="NS5" s="52"/>
      <c r="NT5" s="52"/>
      <c r="NU5" s="52"/>
      <c r="NV5" s="52"/>
      <c r="NW5" s="52"/>
      <c r="NX5" s="52"/>
      <c r="NY5" s="52"/>
      <c r="NZ5" s="52"/>
      <c r="OA5" s="52"/>
      <c r="OB5" s="52"/>
      <c r="OC5" s="52"/>
      <c r="OD5" s="52"/>
      <c r="OE5" s="52"/>
      <c r="OF5" s="52"/>
      <c r="OG5" s="52"/>
      <c r="OH5" s="52"/>
      <c r="OI5" s="52"/>
      <c r="OJ5" s="52"/>
      <c r="OK5" s="52"/>
      <c r="OL5" s="52"/>
      <c r="OM5" s="52"/>
      <c r="ON5" s="52"/>
      <c r="OO5" s="52"/>
      <c r="OP5" s="52"/>
      <c r="OQ5" s="52"/>
      <c r="OR5" s="52"/>
      <c r="OS5" s="52"/>
      <c r="OT5" s="52"/>
      <c r="OU5" s="52"/>
      <c r="OV5" s="52"/>
      <c r="OW5" s="52"/>
      <c r="OX5" s="52"/>
      <c r="OY5" s="52"/>
      <c r="OZ5" s="52"/>
      <c r="PA5" s="52"/>
      <c r="PB5" s="52"/>
      <c r="PC5" s="52"/>
      <c r="PD5" s="52"/>
      <c r="PE5" s="52"/>
      <c r="PF5" s="52"/>
      <c r="PG5" s="52"/>
      <c r="PH5" s="52"/>
      <c r="PI5" s="52"/>
      <c r="PJ5" s="52"/>
      <c r="PK5" s="52"/>
      <c r="PL5" s="52"/>
      <c r="PM5" s="52"/>
      <c r="PN5" s="52"/>
      <c r="PO5" s="52"/>
      <c r="PP5" s="52"/>
      <c r="PQ5" s="52"/>
      <c r="PR5" s="52"/>
      <c r="PS5" s="52"/>
      <c r="PT5" s="52"/>
      <c r="PU5" s="52"/>
      <c r="PV5" s="52"/>
      <c r="PW5" s="52"/>
      <c r="PX5" s="52"/>
      <c r="PY5" s="52"/>
      <c r="PZ5" s="52"/>
      <c r="QA5" s="52"/>
      <c r="QB5" s="52"/>
      <c r="QC5" s="52"/>
      <c r="QD5" s="52"/>
      <c r="QE5" s="52"/>
      <c r="QF5" s="52"/>
      <c r="QG5" s="52"/>
      <c r="QH5" s="52"/>
      <c r="QI5" s="52"/>
      <c r="QJ5" s="52"/>
      <c r="QK5" s="52"/>
      <c r="QL5" s="52"/>
      <c r="QM5" s="52"/>
      <c r="QN5" s="52"/>
      <c r="QO5" s="52"/>
      <c r="QP5" s="52"/>
      <c r="QQ5" s="52"/>
      <c r="QR5" s="52"/>
      <c r="QS5" s="52"/>
      <c r="QT5" s="52"/>
      <c r="QU5" s="52"/>
      <c r="QV5" s="52"/>
      <c r="QW5" s="52"/>
      <c r="QX5" s="52"/>
      <c r="QY5" s="52"/>
      <c r="QZ5" s="52"/>
      <c r="RA5" s="52"/>
      <c r="RB5" s="52"/>
      <c r="RC5" s="52"/>
      <c r="RD5" s="52"/>
      <c r="RE5" s="52"/>
      <c r="RF5" s="52"/>
      <c r="RG5" s="52"/>
      <c r="RH5" s="52"/>
      <c r="RI5" s="52"/>
      <c r="RJ5" s="52"/>
      <c r="RK5" s="52"/>
      <c r="RL5" s="52"/>
      <c r="RM5" s="52"/>
      <c r="RN5" s="52"/>
      <c r="RO5" s="52"/>
      <c r="RP5" s="52"/>
      <c r="RQ5" s="52"/>
      <c r="RR5" s="52"/>
      <c r="RS5" s="52"/>
      <c r="RT5" s="52"/>
      <c r="RU5" s="52"/>
      <c r="RV5" s="52"/>
      <c r="RW5" s="52"/>
      <c r="RX5" s="52"/>
      <c r="RY5" s="52"/>
      <c r="RZ5" s="52"/>
      <c r="SA5" s="52"/>
      <c r="SB5" s="52"/>
      <c r="SC5" s="52"/>
      <c r="SD5" s="52"/>
      <c r="SE5" s="52"/>
      <c r="SF5" s="52"/>
      <c r="SG5" s="52"/>
      <c r="SH5" s="52"/>
      <c r="SI5" s="52"/>
      <c r="SJ5" s="52"/>
      <c r="SK5" s="52"/>
      <c r="SL5" s="52"/>
      <c r="SM5" s="52"/>
      <c r="SN5" s="52"/>
      <c r="SO5" s="52"/>
      <c r="SP5" s="52"/>
      <c r="SQ5" s="52"/>
      <c r="SR5" s="52"/>
      <c r="SS5" s="52"/>
      <c r="ST5" s="52"/>
      <c r="SU5" s="52"/>
      <c r="SV5" s="52"/>
      <c r="SW5" s="52"/>
      <c r="SX5" s="52"/>
      <c r="SY5" s="52"/>
      <c r="SZ5" s="52"/>
      <c r="TA5" s="52"/>
      <c r="TB5" s="52"/>
      <c r="TC5" s="52"/>
      <c r="TD5" s="52"/>
      <c r="TE5" s="52"/>
      <c r="TF5" s="52"/>
      <c r="TG5" s="52"/>
      <c r="TH5" s="52"/>
      <c r="TI5" s="52"/>
      <c r="TJ5" s="52"/>
      <c r="TK5" s="52"/>
      <c r="TL5" s="52"/>
      <c r="TM5" s="52"/>
      <c r="TN5" s="52"/>
      <c r="TO5" s="52"/>
      <c r="TP5" s="52"/>
      <c r="TQ5" s="52"/>
      <c r="TR5" s="52"/>
      <c r="TS5" s="52"/>
      <c r="TT5" s="52"/>
      <c r="TU5" s="52"/>
      <c r="TV5" s="52"/>
      <c r="TW5" s="52"/>
      <c r="TX5" s="52"/>
      <c r="TY5" s="52"/>
      <c r="TZ5" s="52"/>
      <c r="UA5" s="52"/>
      <c r="UB5" s="52"/>
      <c r="UC5" s="52"/>
      <c r="UD5" s="52"/>
      <c r="UE5" s="52"/>
      <c r="UF5" s="52"/>
      <c r="UG5" s="52"/>
      <c r="UH5" s="52"/>
      <c r="UI5" s="52"/>
      <c r="UJ5" s="52"/>
      <c r="UK5" s="52"/>
      <c r="UL5" s="52"/>
      <c r="UM5" s="52"/>
      <c r="UN5" s="52"/>
      <c r="UO5" s="52"/>
      <c r="UP5" s="52"/>
      <c r="UQ5" s="52"/>
      <c r="UR5" s="52"/>
      <c r="US5" s="52"/>
      <c r="UT5" s="52"/>
      <c r="UU5" s="52"/>
      <c r="UV5" s="52"/>
      <c r="UW5" s="52"/>
      <c r="UX5" s="52"/>
      <c r="UY5" s="52"/>
      <c r="UZ5" s="52"/>
      <c r="VA5" s="52"/>
      <c r="VB5" s="52"/>
      <c r="VC5" s="52"/>
      <c r="VD5" s="52"/>
      <c r="VE5" s="52"/>
      <c r="VF5" s="52"/>
      <c r="VG5" s="52"/>
      <c r="VH5" s="52"/>
      <c r="VI5" s="52"/>
      <c r="VJ5" s="52"/>
      <c r="VK5" s="52"/>
      <c r="VL5" s="52"/>
      <c r="VM5" s="52"/>
      <c r="VN5" s="52"/>
      <c r="VO5" s="52"/>
      <c r="VP5" s="52"/>
      <c r="VQ5" s="52"/>
      <c r="VR5" s="52"/>
      <c r="VS5" s="52"/>
      <c r="VT5" s="52"/>
      <c r="VU5" s="52"/>
      <c r="VV5" s="52"/>
      <c r="VW5" s="52"/>
      <c r="VX5" s="52"/>
      <c r="VY5" s="52"/>
      <c r="VZ5" s="52"/>
      <c r="WA5" s="52"/>
      <c r="WB5" s="52"/>
      <c r="WC5" s="52"/>
      <c r="WD5" s="52"/>
      <c r="WE5" s="52"/>
      <c r="WF5" s="52"/>
      <c r="WG5" s="52"/>
      <c r="WH5" s="52"/>
      <c r="WI5" s="52"/>
      <c r="WJ5" s="52"/>
      <c r="WK5" s="52"/>
      <c r="WL5" s="52"/>
      <c r="WM5" s="52"/>
      <c r="WN5" s="52"/>
      <c r="WO5" s="52"/>
      <c r="WP5" s="52"/>
      <c r="WQ5" s="52"/>
      <c r="WR5" s="52"/>
      <c r="WS5" s="52"/>
      <c r="WT5" s="52"/>
      <c r="WU5" s="52"/>
      <c r="WV5" s="52"/>
      <c r="WW5" s="52"/>
      <c r="WX5" s="52"/>
      <c r="WY5" s="52"/>
      <c r="WZ5" s="52"/>
      <c r="XA5" s="52"/>
      <c r="XB5" s="52"/>
      <c r="XC5" s="52"/>
      <c r="XD5" s="52"/>
      <c r="XE5" s="52"/>
      <c r="XF5" s="52"/>
      <c r="XG5" s="52"/>
      <c r="XH5" s="52"/>
      <c r="XI5" s="52"/>
      <c r="XJ5" s="52"/>
      <c r="XK5" s="52"/>
      <c r="XL5" s="52"/>
      <c r="XM5" s="52"/>
      <c r="XN5" s="52"/>
      <c r="XO5" s="52"/>
      <c r="XP5" s="52"/>
      <c r="XQ5" s="52"/>
      <c r="XR5" s="52"/>
      <c r="XS5" s="52"/>
      <c r="XT5" s="52"/>
      <c r="XU5" s="52"/>
      <c r="XV5" s="52"/>
      <c r="XW5" s="52"/>
      <c r="XX5" s="52"/>
      <c r="XY5" s="52"/>
      <c r="XZ5" s="52"/>
      <c r="YA5" s="52"/>
      <c r="YB5" s="52"/>
      <c r="YC5" s="52"/>
      <c r="YD5" s="52"/>
      <c r="YE5" s="52"/>
      <c r="YF5" s="52"/>
      <c r="YG5" s="52"/>
      <c r="YH5" s="52"/>
      <c r="YI5" s="52"/>
      <c r="YJ5" s="52"/>
      <c r="YK5" s="52"/>
      <c r="YL5" s="52"/>
      <c r="YM5" s="52"/>
      <c r="YN5" s="52"/>
      <c r="YO5" s="52"/>
      <c r="YP5" s="52"/>
      <c r="YQ5" s="52"/>
      <c r="YR5" s="52"/>
      <c r="YS5" s="52"/>
      <c r="YT5" s="52"/>
      <c r="YU5" s="52"/>
      <c r="YV5" s="52"/>
      <c r="YW5" s="52"/>
      <c r="YX5" s="52"/>
      <c r="YY5" s="52"/>
      <c r="YZ5" s="52"/>
      <c r="ZA5" s="52"/>
      <c r="ZB5" s="52"/>
      <c r="ZC5" s="52"/>
      <c r="ZD5" s="52"/>
      <c r="ZE5" s="52"/>
      <c r="ZF5" s="52"/>
      <c r="ZG5" s="52"/>
      <c r="ZH5" s="52"/>
      <c r="ZI5" s="52"/>
      <c r="ZJ5" s="52"/>
      <c r="ZK5" s="52"/>
      <c r="ZL5" s="52"/>
      <c r="ZM5" s="52"/>
      <c r="ZN5" s="52"/>
      <c r="ZO5" s="52"/>
      <c r="ZP5" s="52"/>
      <c r="ZQ5" s="52"/>
      <c r="ZR5" s="52"/>
      <c r="ZS5" s="52"/>
      <c r="ZT5" s="52"/>
      <c r="ZU5" s="52"/>
      <c r="ZV5" s="52"/>
      <c r="ZW5" s="52"/>
      <c r="ZX5" s="52"/>
      <c r="ZY5" s="52"/>
      <c r="ZZ5" s="52"/>
      <c r="AAA5" s="52"/>
      <c r="AAB5" s="52"/>
      <c r="AAC5" s="52"/>
      <c r="AAD5" s="52"/>
      <c r="AAE5" s="52"/>
      <c r="AAF5" s="52"/>
      <c r="AAG5" s="52"/>
      <c r="AAH5" s="52"/>
      <c r="AAI5" s="52"/>
      <c r="AAJ5" s="52"/>
      <c r="AAK5" s="52"/>
      <c r="AAL5" s="52"/>
      <c r="AAM5" s="52"/>
      <c r="AAN5" s="52"/>
      <c r="AAO5" s="52"/>
      <c r="AAP5" s="52"/>
      <c r="AAQ5" s="52"/>
      <c r="AAR5" s="52"/>
      <c r="AAS5" s="52"/>
      <c r="AAT5" s="52"/>
      <c r="AAU5" s="52"/>
      <c r="AAV5" s="52"/>
      <c r="AAW5" s="52"/>
      <c r="AAX5" s="52"/>
      <c r="AAY5" s="52"/>
      <c r="AAZ5" s="52"/>
      <c r="ABA5" s="52"/>
      <c r="ABB5" s="52"/>
      <c r="ABC5" s="52"/>
      <c r="ABD5" s="52"/>
      <c r="ABE5" s="52"/>
      <c r="ABF5" s="52"/>
      <c r="ABG5" s="52"/>
      <c r="ABH5" s="52"/>
      <c r="ABI5" s="52"/>
      <c r="ABJ5" s="52"/>
      <c r="ABK5" s="52"/>
      <c r="ABL5" s="52"/>
      <c r="ABM5" s="52"/>
      <c r="ABN5" s="52"/>
      <c r="ABO5" s="52"/>
      <c r="ABP5" s="52"/>
      <c r="ABQ5" s="52"/>
      <c r="ABR5" s="52"/>
      <c r="ABS5" s="52"/>
      <c r="ABT5" s="52"/>
      <c r="ABU5" s="52"/>
      <c r="ABV5" s="52"/>
      <c r="ABW5" s="52"/>
      <c r="ABX5" s="52"/>
      <c r="ABY5" s="52"/>
      <c r="ABZ5" s="52"/>
      <c r="ACA5" s="52"/>
      <c r="ACB5" s="52"/>
      <c r="ACC5" s="52"/>
      <c r="ACD5" s="52"/>
      <c r="ACE5" s="52"/>
      <c r="ACF5" s="52"/>
      <c r="ACG5" s="52"/>
      <c r="ACH5" s="52"/>
      <c r="ACI5" s="52"/>
      <c r="ACJ5" s="52"/>
      <c r="ACK5" s="52"/>
      <c r="ACL5" s="52"/>
      <c r="ACM5" s="52"/>
      <c r="ACN5" s="52"/>
      <c r="ACO5" s="52"/>
      <c r="ACP5" s="52"/>
      <c r="ACQ5" s="52"/>
      <c r="ACR5" s="52"/>
      <c r="ACS5" s="52"/>
      <c r="ACT5" s="52"/>
      <c r="ACU5" s="52"/>
      <c r="ACV5" s="52"/>
      <c r="ACW5" s="52"/>
      <c r="ACX5" s="52"/>
      <c r="ACY5" s="52"/>
      <c r="ACZ5" s="52"/>
      <c r="ADA5" s="52"/>
      <c r="ADB5" s="52"/>
      <c r="ADC5" s="52"/>
      <c r="ADD5" s="52"/>
      <c r="ADE5" s="52"/>
      <c r="ADF5" s="52"/>
      <c r="ADG5" s="52"/>
      <c r="ADH5" s="52"/>
      <c r="ADI5" s="52"/>
      <c r="ADJ5" s="52"/>
      <c r="ADK5" s="52"/>
      <c r="ADL5" s="52"/>
      <c r="ADM5" s="52"/>
      <c r="ADN5" s="52"/>
      <c r="ADO5" s="52"/>
      <c r="ADP5" s="52"/>
      <c r="ADQ5" s="52"/>
      <c r="ADR5" s="52"/>
      <c r="ADS5" s="52"/>
      <c r="ADT5" s="52"/>
      <c r="ADU5" s="52"/>
      <c r="ADV5" s="52"/>
      <c r="ADW5" s="52"/>
      <c r="ADX5" s="52"/>
      <c r="ADY5" s="52"/>
      <c r="ADZ5" s="52"/>
      <c r="AEA5" s="52"/>
      <c r="AEB5" s="52"/>
      <c r="AEC5" s="52"/>
      <c r="AED5" s="52"/>
      <c r="AEE5" s="52"/>
      <c r="AEF5" s="52"/>
      <c r="AEG5" s="52"/>
      <c r="AEH5" s="52"/>
      <c r="AEI5" s="52"/>
      <c r="AEJ5" s="52"/>
      <c r="AEK5" s="52"/>
      <c r="AEL5" s="52"/>
      <c r="AEM5" s="52"/>
      <c r="AEN5" s="52"/>
      <c r="AEO5" s="52"/>
      <c r="AEP5" s="52"/>
      <c r="AEQ5" s="52"/>
      <c r="AER5" s="52"/>
      <c r="AES5" s="52"/>
      <c r="AET5" s="52"/>
      <c r="AEU5" s="52"/>
      <c r="AEV5" s="52"/>
      <c r="AEW5" s="52"/>
      <c r="AEX5" s="52"/>
      <c r="AEY5" s="52"/>
      <c r="AEZ5" s="52"/>
      <c r="AFA5" s="52"/>
      <c r="AFB5" s="52"/>
      <c r="AFC5" s="52"/>
      <c r="AFD5" s="52"/>
      <c r="AFE5" s="52"/>
      <c r="AFF5" s="52"/>
      <c r="AFG5" s="52"/>
      <c r="AFH5" s="52"/>
      <c r="AFI5" s="52"/>
      <c r="AFJ5" s="52"/>
      <c r="AFK5" s="52"/>
      <c r="AFL5" s="52"/>
      <c r="AFM5" s="52"/>
      <c r="AFN5" s="52"/>
      <c r="AFO5" s="52"/>
      <c r="AFP5" s="52"/>
      <c r="AFQ5" s="52"/>
      <c r="AFR5" s="52"/>
      <c r="AFS5" s="52"/>
      <c r="AFT5" s="52"/>
      <c r="AFU5" s="52"/>
      <c r="AFV5" s="52"/>
      <c r="AFW5" s="52"/>
      <c r="AFX5" s="52"/>
      <c r="AFY5" s="52"/>
      <c r="AFZ5" s="52"/>
      <c r="AGA5" s="52"/>
      <c r="AGB5" s="52"/>
      <c r="AGC5" s="52"/>
      <c r="AGD5" s="52"/>
      <c r="AGE5" s="52"/>
      <c r="AGF5" s="52"/>
      <c r="AGG5" s="52"/>
      <c r="AGH5" s="52"/>
      <c r="AGI5" s="52"/>
      <c r="AGJ5" s="52"/>
      <c r="AGK5" s="52"/>
      <c r="AGL5" s="52"/>
      <c r="AGM5" s="52"/>
      <c r="AGN5" s="52"/>
      <c r="AGO5" s="52"/>
      <c r="AGP5" s="52"/>
      <c r="AGQ5" s="52"/>
      <c r="AGR5" s="52"/>
      <c r="AGS5" s="52"/>
      <c r="AGT5" s="52"/>
      <c r="AGU5" s="52"/>
      <c r="AGV5" s="52"/>
      <c r="AGW5" s="52"/>
      <c r="AGX5" s="52"/>
      <c r="AGY5" s="52"/>
      <c r="AGZ5" s="52"/>
      <c r="AHA5" s="52"/>
      <c r="AHB5" s="52"/>
      <c r="AHC5" s="52"/>
      <c r="AHD5" s="52"/>
      <c r="AHE5" s="52"/>
      <c r="AHF5" s="52"/>
      <c r="AHG5" s="52"/>
      <c r="AHH5" s="52"/>
      <c r="AHI5" s="52"/>
      <c r="AHJ5" s="52"/>
      <c r="AHK5" s="52"/>
      <c r="AHL5" s="52"/>
      <c r="AHM5" s="52"/>
      <c r="AHN5" s="52"/>
      <c r="AHO5" s="52"/>
      <c r="AHP5" s="52"/>
      <c r="AHQ5" s="52"/>
      <c r="AHR5" s="52"/>
      <c r="AHS5" s="52"/>
      <c r="AHT5" s="52"/>
      <c r="AHU5" s="52"/>
      <c r="AHV5" s="52"/>
      <c r="AHW5" s="52"/>
      <c r="AHX5" s="52"/>
      <c r="AHY5" s="52"/>
      <c r="AHZ5" s="52"/>
      <c r="AIA5" s="52"/>
      <c r="AIB5" s="52"/>
      <c r="AIC5" s="52"/>
      <c r="AID5" s="52"/>
      <c r="AIE5" s="52"/>
      <c r="AIF5" s="52"/>
      <c r="AIG5" s="52"/>
      <c r="AIH5" s="52"/>
      <c r="AII5" s="52"/>
      <c r="AIJ5" s="52"/>
      <c r="AIK5" s="52"/>
      <c r="AIL5" s="52"/>
      <c r="AIM5" s="52"/>
      <c r="AIN5" s="52"/>
      <c r="AIO5" s="52"/>
      <c r="AIP5" s="52"/>
      <c r="AIQ5" s="52"/>
      <c r="AIR5" s="52"/>
      <c r="AIS5" s="52"/>
      <c r="AIT5" s="52"/>
      <c r="AIU5" s="52"/>
      <c r="AIV5" s="52"/>
      <c r="AIW5" s="52"/>
      <c r="AIX5" s="52"/>
      <c r="AIY5" s="52"/>
      <c r="AIZ5" s="52"/>
      <c r="AJA5" s="52"/>
      <c r="AJB5" s="52"/>
      <c r="AJC5" s="52"/>
      <c r="AJD5" s="52"/>
      <c r="AJE5" s="52"/>
      <c r="AJF5" s="52"/>
      <c r="AJG5" s="52"/>
      <c r="AJH5" s="52"/>
      <c r="AJI5" s="52"/>
      <c r="AJJ5" s="52"/>
      <c r="AJK5" s="52"/>
      <c r="AJL5" s="52"/>
      <c r="AJM5" s="52"/>
      <c r="AJN5" s="52"/>
      <c r="AJO5" s="52"/>
      <c r="AJP5" s="52"/>
      <c r="AJQ5" s="52"/>
      <c r="AJR5" s="52"/>
      <c r="AJS5" s="52"/>
      <c r="AJT5" s="52"/>
      <c r="AJU5" s="52"/>
      <c r="AJV5" s="52"/>
      <c r="AJW5" s="52"/>
      <c r="AJX5" s="52"/>
      <c r="AJY5" s="52"/>
      <c r="AJZ5" s="52"/>
      <c r="AKA5" s="52"/>
      <c r="AKB5" s="52"/>
      <c r="AKC5" s="52"/>
      <c r="AKD5" s="52"/>
      <c r="AKE5" s="52"/>
      <c r="AKF5" s="52"/>
      <c r="AKG5" s="52"/>
      <c r="AKH5" s="52"/>
      <c r="AKI5" s="52"/>
      <c r="AKJ5" s="52"/>
      <c r="AKK5" s="52"/>
      <c r="AKL5" s="52"/>
      <c r="AKM5" s="52"/>
      <c r="AKN5" s="52"/>
      <c r="AKO5" s="52"/>
      <c r="AKP5" s="52"/>
      <c r="AKQ5" s="52"/>
      <c r="AKR5" s="52"/>
      <c r="AKS5" s="52"/>
      <c r="AKT5" s="52"/>
      <c r="AKU5" s="52"/>
      <c r="AKV5" s="52"/>
      <c r="AKW5" s="52"/>
      <c r="AKX5" s="52"/>
      <c r="AKY5" s="52"/>
      <c r="AKZ5" s="52"/>
      <c r="ALA5" s="52"/>
      <c r="ALB5" s="52"/>
      <c r="ALC5" s="52"/>
      <c r="ALD5" s="52"/>
      <c r="ALE5" s="52"/>
      <c r="ALF5" s="52"/>
      <c r="ALG5" s="52"/>
      <c r="ALH5" s="52"/>
      <c r="ALI5" s="52"/>
      <c r="ALJ5" s="52"/>
      <c r="ALK5" s="52"/>
      <c r="ALL5" s="52"/>
      <c r="ALM5" s="52"/>
      <c r="ALN5" s="52"/>
      <c r="ALO5" s="52"/>
      <c r="ALP5" s="52"/>
      <c r="ALQ5" s="52"/>
      <c r="ALR5" s="52"/>
      <c r="ALS5" s="52"/>
      <c r="ALT5" s="52"/>
      <c r="ALU5" s="52"/>
      <c r="ALV5" s="52"/>
      <c r="ALW5" s="52"/>
      <c r="ALX5" s="52"/>
      <c r="ALY5" s="52"/>
      <c r="ALZ5" s="52"/>
      <c r="AMA5" s="52"/>
      <c r="AMB5" s="52"/>
      <c r="AMC5" s="52"/>
      <c r="AMD5" s="52"/>
      <c r="AME5" s="52"/>
      <c r="AMF5" s="52"/>
      <c r="AMG5" s="52"/>
      <c r="AMH5" s="52"/>
      <c r="AMI5" s="52"/>
      <c r="AMJ5" s="52"/>
      <c r="AMK5" s="52"/>
      <c r="AML5" s="52"/>
      <c r="AMM5" s="52"/>
      <c r="AMN5" s="52"/>
      <c r="AMO5" s="52"/>
      <c r="AMP5" s="52"/>
      <c r="AMQ5" s="52"/>
      <c r="AMR5" s="52"/>
      <c r="AMS5" s="52"/>
      <c r="AMT5" s="52"/>
      <c r="AMU5" s="52"/>
      <c r="AMV5" s="52"/>
      <c r="AMW5" s="52"/>
      <c r="AMX5" s="52"/>
      <c r="AMY5" s="52"/>
      <c r="AMZ5" s="52"/>
      <c r="ANA5" s="52"/>
      <c r="ANB5" s="52"/>
      <c r="ANC5" s="52"/>
      <c r="AND5" s="52"/>
      <c r="ANE5" s="52"/>
      <c r="ANF5" s="52"/>
      <c r="ANG5" s="52"/>
      <c r="ANH5" s="52"/>
      <c r="ANI5" s="52"/>
      <c r="ANJ5" s="52"/>
      <c r="ANK5" s="52"/>
      <c r="ANL5" s="52"/>
      <c r="ANM5" s="52"/>
      <c r="ANN5" s="52"/>
      <c r="ANO5" s="52"/>
      <c r="ANP5" s="52"/>
      <c r="ANQ5" s="52"/>
      <c r="ANR5" s="52"/>
      <c r="ANS5" s="52"/>
      <c r="ANT5" s="52"/>
      <c r="ANU5" s="52"/>
      <c r="ANV5" s="52"/>
      <c r="ANW5" s="52"/>
      <c r="ANX5" s="52"/>
      <c r="ANY5" s="52"/>
      <c r="ANZ5" s="52"/>
      <c r="AOA5" s="52"/>
      <c r="AOB5" s="52"/>
      <c r="AOC5" s="52"/>
      <c r="AOD5" s="52"/>
      <c r="AOE5" s="52"/>
      <c r="AOF5" s="52"/>
      <c r="AOG5" s="52"/>
      <c r="AOH5" s="52"/>
      <c r="AOI5" s="52"/>
      <c r="AOJ5" s="52"/>
      <c r="AOK5" s="52"/>
      <c r="AOL5" s="52"/>
      <c r="AOM5" s="52"/>
      <c r="AON5" s="52"/>
      <c r="AOO5" s="52"/>
      <c r="AOP5" s="52"/>
      <c r="AOQ5" s="52"/>
      <c r="AOR5" s="52"/>
      <c r="AOS5" s="52"/>
      <c r="AOT5" s="52"/>
      <c r="AOU5" s="52"/>
      <c r="AOV5" s="52"/>
      <c r="AOW5" s="52"/>
      <c r="AOX5" s="52"/>
      <c r="AOY5" s="52"/>
      <c r="AOZ5" s="52"/>
      <c r="APA5" s="52"/>
      <c r="APB5" s="52"/>
      <c r="APC5" s="52"/>
      <c r="APD5" s="52"/>
      <c r="APE5" s="52"/>
      <c r="APF5" s="52"/>
      <c r="APG5" s="52"/>
      <c r="APH5" s="52"/>
      <c r="API5" s="52"/>
      <c r="APJ5" s="52"/>
      <c r="APK5" s="52"/>
      <c r="APL5" s="52"/>
      <c r="APM5" s="52"/>
      <c r="APN5" s="52"/>
      <c r="APO5" s="52"/>
      <c r="APP5" s="52"/>
      <c r="APQ5" s="52"/>
      <c r="APR5" s="52"/>
      <c r="APS5" s="52"/>
      <c r="APT5" s="52"/>
      <c r="APU5" s="52"/>
      <c r="APV5" s="52"/>
      <c r="APW5" s="52"/>
      <c r="APX5" s="52"/>
      <c r="APY5" s="52"/>
      <c r="APZ5" s="52"/>
      <c r="AQA5" s="52"/>
      <c r="AQB5" s="52"/>
      <c r="AQC5" s="52"/>
      <c r="AQD5" s="52"/>
      <c r="AQE5" s="52"/>
      <c r="AQF5" s="52"/>
      <c r="AQG5" s="52"/>
      <c r="AQH5" s="52"/>
      <c r="AQI5" s="52"/>
      <c r="AQJ5" s="52"/>
      <c r="AQK5" s="52"/>
      <c r="AQL5" s="52"/>
      <c r="AQM5" s="52"/>
      <c r="AQN5" s="52"/>
      <c r="AQO5" s="52"/>
      <c r="AQP5" s="52"/>
      <c r="AQQ5" s="52"/>
      <c r="AQR5" s="52"/>
      <c r="AQS5" s="52"/>
      <c r="AQT5" s="52"/>
      <c r="AQU5" s="52"/>
      <c r="AQV5" s="52"/>
      <c r="AQW5" s="52"/>
      <c r="AQX5" s="52"/>
      <c r="AQY5" s="52"/>
      <c r="AQZ5" s="52"/>
      <c r="ARA5" s="52"/>
      <c r="ARB5" s="52"/>
      <c r="ARC5" s="52"/>
      <c r="ARD5" s="52"/>
      <c r="ARE5" s="52"/>
      <c r="ARF5" s="52"/>
      <c r="ARG5" s="52"/>
      <c r="ARH5" s="52"/>
      <c r="ARI5" s="52"/>
      <c r="ARJ5" s="52"/>
      <c r="ARK5" s="52"/>
      <c r="ARL5" s="52"/>
      <c r="ARM5" s="52"/>
      <c r="ARN5" s="52"/>
      <c r="ARO5" s="52"/>
      <c r="ARP5" s="52"/>
      <c r="ARQ5" s="52"/>
      <c r="ARR5" s="52"/>
      <c r="ARS5" s="52"/>
      <c r="ART5" s="52"/>
      <c r="ARU5" s="52"/>
      <c r="ARV5" s="52"/>
      <c r="ARW5" s="52"/>
      <c r="ARX5" s="52"/>
      <c r="ARY5" s="52"/>
      <c r="ARZ5" s="52"/>
      <c r="ASA5" s="52"/>
      <c r="ASB5" s="52"/>
      <c r="ASC5" s="52"/>
      <c r="ASD5" s="52"/>
      <c r="ASE5" s="52"/>
      <c r="ASF5" s="52"/>
      <c r="ASG5" s="52"/>
      <c r="ASH5" s="52"/>
      <c r="ASI5" s="52"/>
      <c r="ASJ5" s="52"/>
      <c r="ASK5" s="52"/>
      <c r="ASL5" s="52"/>
      <c r="ASM5" s="52"/>
      <c r="ASN5" s="52"/>
      <c r="ASO5" s="52"/>
      <c r="ASP5" s="52"/>
      <c r="ASQ5" s="52"/>
      <c r="ASR5" s="52"/>
      <c r="ASS5" s="52"/>
      <c r="AST5" s="52"/>
      <c r="ASU5" s="52"/>
      <c r="ASV5" s="52"/>
      <c r="ASW5" s="52"/>
      <c r="ASX5" s="52"/>
      <c r="ASY5" s="52"/>
      <c r="ASZ5" s="52"/>
      <c r="ATA5" s="52"/>
      <c r="ATB5" s="52"/>
      <c r="ATC5" s="52"/>
      <c r="ATD5" s="52"/>
      <c r="ATE5" s="52"/>
      <c r="ATF5" s="52"/>
      <c r="ATG5" s="52"/>
      <c r="ATH5" s="52"/>
      <c r="ATI5" s="52"/>
      <c r="ATJ5" s="52"/>
      <c r="ATK5" s="52"/>
      <c r="ATL5" s="52"/>
      <c r="ATM5" s="52"/>
      <c r="ATN5" s="52"/>
      <c r="ATO5" s="52"/>
      <c r="ATP5" s="52"/>
      <c r="ATQ5" s="52"/>
      <c r="ATR5" s="52"/>
      <c r="ATS5" s="52"/>
      <c r="ATT5" s="52"/>
      <c r="ATU5" s="52"/>
      <c r="ATV5" s="52"/>
      <c r="ATW5" s="52"/>
      <c r="ATX5" s="52"/>
      <c r="ATY5" s="52"/>
      <c r="ATZ5" s="52"/>
      <c r="AUA5" s="52"/>
      <c r="AUB5" s="52"/>
      <c r="AUC5" s="52"/>
      <c r="AUD5" s="52"/>
      <c r="AUE5" s="52"/>
      <c r="AUF5" s="52"/>
      <c r="AUG5" s="52"/>
      <c r="AUH5" s="52"/>
      <c r="AUI5" s="52"/>
      <c r="AUJ5" s="52"/>
      <c r="AUK5" s="52"/>
      <c r="AUL5" s="52"/>
      <c r="AUM5" s="52"/>
      <c r="AUN5" s="52"/>
      <c r="AUO5" s="52"/>
      <c r="AUP5" s="52"/>
      <c r="AUQ5" s="52"/>
      <c r="AUR5" s="52"/>
      <c r="AUS5" s="52"/>
      <c r="AUT5" s="52"/>
      <c r="AUU5" s="52"/>
      <c r="AUV5" s="52"/>
      <c r="AUW5" s="52"/>
      <c r="AUX5" s="52"/>
      <c r="AUY5" s="52"/>
      <c r="AUZ5" s="52"/>
      <c r="AVA5" s="52"/>
      <c r="AVB5" s="52"/>
      <c r="AVC5" s="52"/>
      <c r="AVD5" s="52"/>
      <c r="AVE5" s="52"/>
      <c r="AVF5" s="52"/>
      <c r="AVG5" s="52"/>
      <c r="AVH5" s="52"/>
      <c r="AVI5" s="52"/>
      <c r="AVJ5" s="52"/>
      <c r="AVK5" s="52"/>
      <c r="AVL5" s="52"/>
      <c r="AVM5" s="52"/>
      <c r="AVN5" s="52"/>
      <c r="AVO5" s="52"/>
      <c r="AVP5" s="52"/>
      <c r="AVQ5" s="52"/>
      <c r="AVR5" s="52"/>
      <c r="AVS5" s="52"/>
      <c r="AVT5" s="52"/>
      <c r="AVU5" s="52"/>
      <c r="AVV5" s="52"/>
      <c r="AVW5" s="52"/>
      <c r="AVX5" s="52"/>
      <c r="AVY5" s="52"/>
      <c r="AVZ5" s="52"/>
      <c r="AWA5" s="52"/>
      <c r="AWB5" s="52"/>
      <c r="AWC5" s="52"/>
      <c r="AWD5" s="52"/>
      <c r="AWE5" s="52"/>
      <c r="AWF5" s="52"/>
      <c r="AWG5" s="52"/>
      <c r="AWH5" s="52"/>
      <c r="AWI5" s="52"/>
      <c r="AWJ5" s="52"/>
      <c r="AWK5" s="52"/>
      <c r="AWL5" s="52"/>
      <c r="AWM5" s="52"/>
      <c r="AWN5" s="52"/>
      <c r="AWO5" s="52"/>
      <c r="AWP5" s="52"/>
      <c r="AWQ5" s="52"/>
      <c r="AWR5" s="52"/>
      <c r="AWS5" s="52"/>
      <c r="AWT5" s="52"/>
      <c r="AWU5" s="52"/>
      <c r="AWV5" s="52"/>
      <c r="AWW5" s="52"/>
      <c r="AWX5" s="52"/>
      <c r="AWY5" s="52"/>
      <c r="AWZ5" s="52"/>
      <c r="AXA5" s="52"/>
      <c r="AXB5" s="52"/>
      <c r="AXC5" s="52"/>
      <c r="AXD5" s="52"/>
      <c r="AXE5" s="52"/>
      <c r="AXF5" s="52"/>
      <c r="AXG5" s="52"/>
      <c r="AXH5" s="52"/>
      <c r="AXI5" s="52"/>
      <c r="AXJ5" s="52"/>
      <c r="AXK5" s="52"/>
      <c r="AXL5" s="52"/>
      <c r="AXM5" s="52"/>
      <c r="AXN5" s="52"/>
      <c r="AXO5" s="52"/>
      <c r="AXP5" s="52"/>
      <c r="AXQ5" s="52"/>
      <c r="AXR5" s="52"/>
      <c r="AXS5" s="52"/>
      <c r="AXT5" s="52"/>
      <c r="AXU5" s="52"/>
      <c r="AXV5" s="52"/>
      <c r="AXW5" s="52"/>
      <c r="AXX5" s="52"/>
      <c r="AXY5" s="52"/>
      <c r="AXZ5" s="52"/>
      <c r="AYA5" s="52"/>
      <c r="AYB5" s="52"/>
      <c r="AYC5" s="52"/>
      <c r="AYD5" s="52"/>
      <c r="AYE5" s="52"/>
      <c r="AYF5" s="52"/>
      <c r="AYG5" s="52"/>
      <c r="AYH5" s="52"/>
      <c r="AYI5" s="52"/>
      <c r="AYJ5" s="52"/>
      <c r="AYK5" s="52"/>
      <c r="AYL5" s="52"/>
      <c r="AYM5" s="52"/>
      <c r="AYN5" s="52"/>
      <c r="AYO5" s="52"/>
      <c r="AYP5" s="52"/>
      <c r="AYQ5" s="52"/>
      <c r="AYR5" s="52"/>
      <c r="AYS5" s="52"/>
      <c r="AYT5" s="52"/>
      <c r="AYU5" s="52"/>
      <c r="AYV5" s="52"/>
      <c r="AYW5" s="52"/>
      <c r="AYX5" s="52"/>
      <c r="AYY5" s="52"/>
      <c r="AYZ5" s="52"/>
      <c r="AZA5" s="52"/>
      <c r="AZB5" s="52"/>
      <c r="AZC5" s="52"/>
      <c r="AZD5" s="52"/>
      <c r="AZE5" s="52"/>
      <c r="AZF5" s="52"/>
      <c r="AZG5" s="52"/>
      <c r="AZH5" s="52"/>
      <c r="AZI5" s="52"/>
      <c r="AZJ5" s="52"/>
      <c r="AZK5" s="52"/>
      <c r="AZL5" s="52"/>
      <c r="AZM5" s="52"/>
      <c r="AZN5" s="52"/>
      <c r="AZO5" s="52"/>
      <c r="AZP5" s="52"/>
      <c r="AZQ5" s="52"/>
      <c r="AZR5" s="52"/>
      <c r="AZS5" s="52"/>
      <c r="AZT5" s="52"/>
      <c r="AZU5" s="52"/>
      <c r="AZV5" s="52"/>
      <c r="AZW5" s="52"/>
      <c r="AZX5" s="52"/>
      <c r="AZY5" s="52"/>
      <c r="AZZ5" s="52"/>
      <c r="BAA5" s="52"/>
      <c r="BAB5" s="52"/>
      <c r="BAC5" s="52"/>
      <c r="BAD5" s="52"/>
      <c r="BAE5" s="52"/>
      <c r="BAF5" s="52"/>
      <c r="BAG5" s="52"/>
      <c r="BAH5" s="52"/>
      <c r="BAI5" s="52"/>
      <c r="BAJ5" s="52"/>
      <c r="BAK5" s="52"/>
      <c r="BAL5" s="52"/>
      <c r="BAM5" s="52"/>
      <c r="BAN5" s="52"/>
      <c r="BAO5" s="52"/>
      <c r="BAP5" s="52"/>
      <c r="BAQ5" s="52"/>
      <c r="BAR5" s="52"/>
      <c r="BAS5" s="52"/>
      <c r="BAT5" s="52"/>
      <c r="BAU5" s="52"/>
      <c r="BAV5" s="52"/>
      <c r="BAW5" s="52"/>
      <c r="BAX5" s="52"/>
      <c r="BAY5" s="52"/>
      <c r="BAZ5" s="52"/>
      <c r="BBA5" s="52"/>
      <c r="BBB5" s="52"/>
      <c r="BBC5" s="52"/>
      <c r="BBD5" s="52"/>
      <c r="BBE5" s="52"/>
      <c r="BBF5" s="52"/>
      <c r="BBG5" s="52"/>
      <c r="BBH5" s="52"/>
      <c r="BBI5" s="52"/>
      <c r="BBJ5" s="52"/>
      <c r="BBK5" s="52"/>
      <c r="BBL5" s="52"/>
      <c r="BBM5" s="52"/>
      <c r="BBN5" s="52"/>
      <c r="BBO5" s="52"/>
      <c r="BBP5" s="52"/>
      <c r="BBQ5" s="52"/>
      <c r="BBR5" s="52"/>
      <c r="BBS5" s="52"/>
      <c r="BBT5" s="52"/>
      <c r="BBU5" s="52"/>
      <c r="BBV5" s="52"/>
      <c r="BBW5" s="52"/>
      <c r="BBX5" s="52"/>
      <c r="BBY5" s="52"/>
      <c r="BBZ5" s="52"/>
      <c r="BCA5" s="52"/>
      <c r="BCB5" s="52"/>
      <c r="BCC5" s="52"/>
      <c r="BCD5" s="52"/>
      <c r="BCE5" s="52"/>
      <c r="BCF5" s="52"/>
      <c r="BCG5" s="52"/>
      <c r="BCH5" s="52"/>
      <c r="BCI5" s="52"/>
      <c r="BCJ5" s="52"/>
      <c r="BCK5" s="52"/>
      <c r="BCL5" s="52"/>
      <c r="BCM5" s="52"/>
      <c r="BCN5" s="52"/>
      <c r="BCO5" s="52"/>
      <c r="BCP5" s="52"/>
      <c r="BCQ5" s="52"/>
      <c r="BCR5" s="52"/>
      <c r="BCS5" s="52"/>
      <c r="BCT5" s="52"/>
      <c r="BCU5" s="52"/>
      <c r="BCV5" s="52"/>
      <c r="BCW5" s="52"/>
      <c r="BCX5" s="52"/>
      <c r="BCY5" s="52"/>
      <c r="BCZ5" s="52"/>
      <c r="BDA5" s="52"/>
      <c r="BDB5" s="52"/>
      <c r="BDC5" s="52"/>
      <c r="BDD5" s="52"/>
      <c r="BDE5" s="52"/>
      <c r="BDF5" s="52"/>
      <c r="BDG5" s="52"/>
      <c r="BDH5" s="52"/>
      <c r="BDI5" s="52"/>
      <c r="BDJ5" s="52"/>
      <c r="BDK5" s="52"/>
      <c r="BDL5" s="52"/>
      <c r="BDM5" s="52"/>
      <c r="BDN5" s="52"/>
      <c r="BDO5" s="52"/>
      <c r="BDP5" s="52"/>
      <c r="BDQ5" s="52"/>
      <c r="BDR5" s="52"/>
      <c r="BDS5" s="52"/>
      <c r="BDT5" s="52"/>
      <c r="BDU5" s="52"/>
      <c r="BDV5" s="52"/>
      <c r="BDW5" s="52"/>
      <c r="BDX5" s="52"/>
      <c r="BDY5" s="52"/>
      <c r="BDZ5" s="52"/>
      <c r="BEA5" s="52"/>
      <c r="BEB5" s="52"/>
      <c r="BEC5" s="52"/>
      <c r="BED5" s="52"/>
      <c r="BEE5" s="52"/>
      <c r="BEF5" s="52"/>
      <c r="BEG5" s="52"/>
      <c r="BEH5" s="52"/>
      <c r="BEI5" s="52"/>
      <c r="BEJ5" s="52"/>
      <c r="BEK5" s="52"/>
      <c r="BEL5" s="52"/>
      <c r="BEM5" s="52"/>
      <c r="BEN5" s="52"/>
      <c r="BEO5" s="52"/>
      <c r="BEP5" s="52"/>
      <c r="BEQ5" s="52"/>
      <c r="BER5" s="52"/>
      <c r="BES5" s="52"/>
      <c r="BET5" s="52"/>
      <c r="BEU5" s="52"/>
      <c r="BEV5" s="52"/>
      <c r="BEW5" s="52"/>
      <c r="BEX5" s="52"/>
      <c r="BEY5" s="52"/>
      <c r="BEZ5" s="52"/>
      <c r="BFA5" s="52"/>
      <c r="BFB5" s="52"/>
      <c r="BFC5" s="52"/>
      <c r="BFD5" s="52"/>
      <c r="BFE5" s="52"/>
      <c r="BFF5" s="52"/>
      <c r="BFG5" s="52"/>
      <c r="BFH5" s="52"/>
      <c r="BFI5" s="52"/>
      <c r="BFJ5" s="52"/>
      <c r="BFK5" s="52"/>
      <c r="BFL5" s="52"/>
      <c r="BFM5" s="52"/>
      <c r="BFN5" s="52"/>
      <c r="BFO5" s="52"/>
      <c r="BFP5" s="52"/>
      <c r="BFQ5" s="52"/>
      <c r="BFR5" s="52"/>
      <c r="BFS5" s="52"/>
      <c r="BFT5" s="52"/>
      <c r="BFU5" s="52"/>
      <c r="BFV5" s="52"/>
      <c r="BFW5" s="52"/>
      <c r="BFX5" s="52"/>
      <c r="BFY5" s="52"/>
      <c r="BFZ5" s="52"/>
      <c r="BGA5" s="52"/>
      <c r="BGB5" s="52"/>
      <c r="BGC5" s="52"/>
      <c r="BGD5" s="52"/>
      <c r="BGE5" s="52"/>
      <c r="BGF5" s="52"/>
      <c r="BGG5" s="52"/>
      <c r="BGH5" s="52"/>
      <c r="BGI5" s="52"/>
      <c r="BGJ5" s="52"/>
      <c r="BGK5" s="52"/>
      <c r="BGL5" s="52"/>
      <c r="BGM5" s="52"/>
      <c r="BGN5" s="52"/>
      <c r="BGO5" s="52"/>
      <c r="BGP5" s="52"/>
      <c r="BGQ5" s="52"/>
      <c r="BGR5" s="52"/>
      <c r="BGS5" s="52"/>
      <c r="BGT5" s="52"/>
      <c r="BGU5" s="52"/>
      <c r="BGV5" s="52"/>
      <c r="BGW5" s="52"/>
      <c r="BGX5" s="52"/>
      <c r="BGY5" s="52"/>
      <c r="BGZ5" s="52"/>
      <c r="BHA5" s="52"/>
      <c r="BHB5" s="52"/>
      <c r="BHC5" s="52"/>
      <c r="BHD5" s="52"/>
      <c r="BHE5" s="52"/>
      <c r="BHF5" s="52"/>
      <c r="BHG5" s="52"/>
      <c r="BHH5" s="52"/>
      <c r="BHI5" s="52"/>
      <c r="BHJ5" s="52"/>
      <c r="BHK5" s="52"/>
      <c r="BHL5" s="52"/>
      <c r="BHM5" s="52"/>
      <c r="BHN5" s="52"/>
      <c r="BHO5" s="52"/>
      <c r="BHP5" s="52"/>
      <c r="BHQ5" s="52"/>
      <c r="BHR5" s="52"/>
      <c r="BHS5" s="52"/>
      <c r="BHT5" s="52"/>
      <c r="BHU5" s="52"/>
      <c r="BHV5" s="52"/>
      <c r="BHW5" s="52"/>
      <c r="BHX5" s="52"/>
      <c r="BHY5" s="52"/>
      <c r="BHZ5" s="52"/>
      <c r="BIA5" s="52"/>
      <c r="BIB5" s="52"/>
      <c r="BIC5" s="52"/>
      <c r="BID5" s="52"/>
      <c r="BIE5" s="52"/>
      <c r="BIF5" s="52"/>
      <c r="BIG5" s="52"/>
      <c r="BIH5" s="52"/>
      <c r="BII5" s="52"/>
      <c r="BIJ5" s="52"/>
      <c r="BIK5" s="52"/>
      <c r="BIL5" s="52"/>
      <c r="BIM5" s="52"/>
      <c r="BIN5" s="52"/>
      <c r="BIO5" s="52"/>
      <c r="BIP5" s="52"/>
      <c r="BIQ5" s="52"/>
      <c r="BIR5" s="52"/>
      <c r="BIS5" s="52"/>
      <c r="BIT5" s="52"/>
      <c r="BIU5" s="52"/>
      <c r="BIV5" s="52"/>
      <c r="BIW5" s="52"/>
      <c r="BIX5" s="52"/>
      <c r="BIY5" s="52"/>
      <c r="BIZ5" s="52"/>
      <c r="BJA5" s="52"/>
      <c r="BJB5" s="52"/>
      <c r="BJC5" s="52"/>
      <c r="BJD5" s="52"/>
      <c r="BJE5" s="52"/>
      <c r="BJF5" s="52"/>
      <c r="BJG5" s="52"/>
      <c r="BJH5" s="52"/>
      <c r="BJI5" s="52"/>
      <c r="BJJ5" s="52"/>
      <c r="BJK5" s="52"/>
      <c r="BJL5" s="52"/>
      <c r="BJM5" s="52"/>
      <c r="BJN5" s="52"/>
      <c r="BJO5" s="52"/>
      <c r="BJP5" s="52"/>
      <c r="BJQ5" s="52"/>
      <c r="BJR5" s="52"/>
      <c r="BJS5" s="52"/>
      <c r="BJT5" s="52"/>
      <c r="BJU5" s="52"/>
      <c r="BJV5" s="52"/>
      <c r="BJW5" s="52"/>
      <c r="BJX5" s="52"/>
      <c r="BJY5" s="52"/>
      <c r="BJZ5" s="52"/>
      <c r="BKA5" s="52"/>
      <c r="BKB5" s="52"/>
      <c r="BKC5" s="52"/>
      <c r="BKD5" s="52"/>
      <c r="BKE5" s="52"/>
      <c r="BKF5" s="52"/>
      <c r="BKG5" s="52"/>
      <c r="BKH5" s="52"/>
      <c r="BKI5" s="52"/>
      <c r="BKJ5" s="52"/>
      <c r="BKK5" s="52"/>
      <c r="BKL5" s="52"/>
      <c r="BKM5" s="52"/>
      <c r="BKN5" s="52"/>
      <c r="BKO5" s="52"/>
      <c r="BKP5" s="52"/>
      <c r="BKQ5" s="52"/>
      <c r="BKR5" s="52"/>
      <c r="BKS5" s="52"/>
      <c r="BKT5" s="52"/>
      <c r="BKU5" s="52"/>
      <c r="BKV5" s="52"/>
      <c r="BKW5" s="52"/>
      <c r="BKX5" s="52"/>
      <c r="BKY5" s="52"/>
      <c r="BKZ5" s="52"/>
      <c r="BLA5" s="52"/>
      <c r="BLB5" s="52"/>
      <c r="BLC5" s="52"/>
      <c r="BLD5" s="52"/>
      <c r="BLE5" s="52"/>
      <c r="BLF5" s="52"/>
      <c r="BLG5" s="52"/>
      <c r="BLH5" s="52"/>
      <c r="BLI5" s="52"/>
      <c r="BLJ5" s="52"/>
      <c r="BLK5" s="52"/>
      <c r="BLL5" s="52"/>
      <c r="BLM5" s="52"/>
      <c r="BLN5" s="52"/>
      <c r="BLO5" s="52"/>
      <c r="BLP5" s="52"/>
      <c r="BLQ5" s="52"/>
      <c r="BLR5" s="52"/>
      <c r="BLS5" s="52"/>
      <c r="BLT5" s="52"/>
      <c r="BLU5" s="52"/>
      <c r="BLV5" s="52"/>
      <c r="BLW5" s="52"/>
      <c r="BLX5" s="52"/>
      <c r="BLY5" s="52"/>
      <c r="BLZ5" s="52"/>
      <c r="BMA5" s="52"/>
      <c r="BMB5" s="52"/>
      <c r="BMC5" s="52"/>
      <c r="BMD5" s="52"/>
      <c r="BME5" s="52"/>
      <c r="BMF5" s="52"/>
      <c r="BMG5" s="52"/>
      <c r="BMH5" s="52"/>
      <c r="BMI5" s="52"/>
      <c r="BMJ5" s="52"/>
      <c r="BMK5" s="52"/>
      <c r="BML5" s="52"/>
      <c r="BMM5" s="52"/>
      <c r="BMN5" s="52"/>
      <c r="BMO5" s="52"/>
      <c r="BMP5" s="52"/>
      <c r="BMQ5" s="52"/>
      <c r="BMR5" s="52"/>
      <c r="BMS5" s="52"/>
      <c r="BMT5" s="52"/>
      <c r="BMU5" s="52"/>
      <c r="BMV5" s="52"/>
      <c r="BMW5" s="52"/>
      <c r="BMX5" s="52"/>
      <c r="BMY5" s="52"/>
      <c r="BMZ5" s="52"/>
      <c r="BNA5" s="52"/>
      <c r="BNB5" s="52"/>
      <c r="BNC5" s="52"/>
      <c r="BND5" s="52"/>
      <c r="BNE5" s="52"/>
      <c r="BNF5" s="52"/>
      <c r="BNG5" s="52"/>
      <c r="BNH5" s="52"/>
      <c r="BNI5" s="52"/>
      <c r="BNJ5" s="52"/>
      <c r="BNK5" s="52"/>
      <c r="BNL5" s="52"/>
      <c r="BNM5" s="52"/>
      <c r="BNN5" s="52"/>
      <c r="BNO5" s="52"/>
      <c r="BNP5" s="52"/>
      <c r="BNQ5" s="52"/>
      <c r="BNR5" s="52"/>
      <c r="BNS5" s="52"/>
      <c r="BNT5" s="52"/>
      <c r="BNU5" s="52"/>
      <c r="BNV5" s="52"/>
      <c r="BNW5" s="52"/>
      <c r="BNX5" s="52"/>
      <c r="BNY5" s="52"/>
      <c r="BNZ5" s="52"/>
      <c r="BOA5" s="52"/>
      <c r="BOB5" s="52"/>
      <c r="BOC5" s="52"/>
      <c r="BOD5" s="52"/>
      <c r="BOE5" s="52"/>
      <c r="BOF5" s="52"/>
      <c r="BOG5" s="52"/>
      <c r="BOH5" s="52"/>
      <c r="BOI5" s="52"/>
      <c r="BOJ5" s="52"/>
      <c r="BOK5" s="52"/>
      <c r="BOL5" s="52"/>
      <c r="BOM5" s="52"/>
      <c r="BON5" s="52"/>
      <c r="BOO5" s="52"/>
      <c r="BOP5" s="52"/>
      <c r="BOQ5" s="52"/>
      <c r="BOR5" s="52"/>
      <c r="BOS5" s="52"/>
      <c r="BOT5" s="52"/>
      <c r="BOU5" s="52"/>
      <c r="BOV5" s="52"/>
      <c r="BOW5" s="52"/>
      <c r="BOX5" s="52"/>
      <c r="BOY5" s="52"/>
      <c r="BOZ5" s="52"/>
      <c r="BPA5" s="52"/>
      <c r="BPB5" s="52"/>
      <c r="BPC5" s="52"/>
      <c r="BPD5" s="52"/>
      <c r="BPE5" s="52"/>
      <c r="BPF5" s="52"/>
      <c r="BPG5" s="52"/>
      <c r="BPH5" s="52"/>
      <c r="BPI5" s="52"/>
      <c r="BPJ5" s="52"/>
      <c r="BPK5" s="52"/>
      <c r="BPL5" s="52"/>
      <c r="BPM5" s="52"/>
      <c r="BPN5" s="52"/>
      <c r="BPO5" s="52"/>
      <c r="BPP5" s="52"/>
      <c r="BPQ5" s="52"/>
      <c r="BPR5" s="52"/>
      <c r="BPS5" s="52"/>
      <c r="BPT5" s="52"/>
      <c r="BPU5" s="52"/>
      <c r="BPV5" s="52"/>
      <c r="BPW5" s="52"/>
      <c r="BPX5" s="52"/>
      <c r="BPY5" s="52"/>
      <c r="BPZ5" s="52"/>
      <c r="BQA5" s="52"/>
      <c r="BQB5" s="52"/>
      <c r="BQC5" s="52"/>
      <c r="BQD5" s="52"/>
      <c r="BQE5" s="52"/>
      <c r="BQF5" s="52"/>
      <c r="BQG5" s="52"/>
      <c r="BQH5" s="52"/>
      <c r="BQI5" s="52"/>
      <c r="BQJ5" s="52"/>
      <c r="BQK5" s="52"/>
      <c r="BQL5" s="52"/>
      <c r="BQM5" s="52"/>
      <c r="BQN5" s="52"/>
      <c r="BQO5" s="52"/>
      <c r="BQP5" s="52"/>
      <c r="BQQ5" s="52"/>
      <c r="BQR5" s="52"/>
      <c r="BQS5" s="52"/>
      <c r="BQT5" s="52"/>
      <c r="BQU5" s="52"/>
      <c r="BQV5" s="52"/>
      <c r="BQW5" s="52"/>
      <c r="BQX5" s="52"/>
      <c r="BQY5" s="52"/>
      <c r="BQZ5" s="52"/>
      <c r="BRA5" s="52"/>
      <c r="BRB5" s="52"/>
      <c r="BRC5" s="52"/>
      <c r="BRD5" s="52"/>
      <c r="BRE5" s="52"/>
      <c r="BRF5" s="52"/>
      <c r="BRG5" s="52"/>
      <c r="BRH5" s="52"/>
      <c r="BRI5" s="52"/>
      <c r="BRJ5" s="52"/>
      <c r="BRK5" s="52"/>
      <c r="BRL5" s="52"/>
      <c r="BRM5" s="52"/>
      <c r="BRN5" s="52"/>
      <c r="BRO5" s="52"/>
      <c r="BRP5" s="52"/>
      <c r="BRQ5" s="52"/>
      <c r="BRR5" s="52"/>
      <c r="BRS5" s="52"/>
      <c r="BRT5" s="52"/>
      <c r="BRU5" s="52"/>
      <c r="BRV5" s="52"/>
      <c r="BRW5" s="52"/>
      <c r="BRX5" s="52"/>
      <c r="BRY5" s="52"/>
      <c r="BRZ5" s="52"/>
      <c r="BSA5" s="52"/>
      <c r="BSB5" s="52"/>
      <c r="BSC5" s="52"/>
      <c r="BSD5" s="52"/>
      <c r="BSE5" s="52"/>
      <c r="BSF5" s="52"/>
      <c r="BSG5" s="52"/>
      <c r="BSH5" s="52"/>
      <c r="BSI5" s="52"/>
      <c r="BSJ5" s="52"/>
      <c r="BSK5" s="52"/>
      <c r="BSL5" s="52"/>
      <c r="BSM5" s="52"/>
      <c r="BSN5" s="52"/>
      <c r="BSO5" s="52"/>
      <c r="BSP5" s="52"/>
      <c r="BSQ5" s="52"/>
      <c r="BSR5" s="52"/>
      <c r="BSS5" s="52"/>
      <c r="BST5" s="52"/>
      <c r="BSU5" s="52"/>
      <c r="BSV5" s="52"/>
      <c r="BSW5" s="52"/>
      <c r="BSX5" s="52"/>
      <c r="BSY5" s="52"/>
      <c r="BSZ5" s="52"/>
      <c r="BTA5" s="52"/>
      <c r="BTB5" s="52"/>
      <c r="BTC5" s="52"/>
      <c r="BTD5" s="52"/>
      <c r="BTE5" s="52"/>
      <c r="BTF5" s="52"/>
      <c r="BTG5" s="52"/>
      <c r="BTH5" s="52"/>
      <c r="BTI5" s="52"/>
      <c r="BTJ5" s="52"/>
      <c r="BTK5" s="52"/>
      <c r="BTL5" s="52"/>
      <c r="BTM5" s="52"/>
      <c r="BTN5" s="52"/>
      <c r="BTO5" s="52"/>
      <c r="BTP5" s="52"/>
      <c r="BTQ5" s="52"/>
      <c r="BTR5" s="52"/>
      <c r="BTS5" s="52"/>
      <c r="BTT5" s="52"/>
      <c r="BTU5" s="52"/>
      <c r="BTV5" s="52"/>
      <c r="BTW5" s="52"/>
      <c r="BTX5" s="52"/>
      <c r="BTY5" s="52"/>
      <c r="BTZ5" s="52"/>
      <c r="BUA5" s="52"/>
      <c r="BUB5" s="52"/>
      <c r="BUC5" s="52"/>
      <c r="BUD5" s="52"/>
      <c r="BUE5" s="52"/>
      <c r="BUF5" s="52"/>
      <c r="BUG5" s="52"/>
      <c r="BUH5" s="52"/>
      <c r="BUI5" s="52"/>
      <c r="BUJ5" s="52"/>
      <c r="BUK5" s="52"/>
      <c r="BUL5" s="52"/>
      <c r="BUM5" s="52"/>
      <c r="BUN5" s="52"/>
      <c r="BUO5" s="52"/>
      <c r="BUP5" s="52"/>
      <c r="BUQ5" s="52"/>
      <c r="BUR5" s="52"/>
      <c r="BUS5" s="52"/>
      <c r="BUT5" s="52"/>
      <c r="BUU5" s="52"/>
      <c r="BUV5" s="52"/>
      <c r="BUW5" s="52"/>
      <c r="BUX5" s="52"/>
      <c r="BUY5" s="52"/>
      <c r="BUZ5" s="52"/>
      <c r="BVA5" s="52"/>
      <c r="BVB5" s="52"/>
      <c r="BVC5" s="52"/>
      <c r="BVD5" s="52"/>
      <c r="BVE5" s="52"/>
      <c r="BVF5" s="52"/>
      <c r="BVG5" s="52"/>
      <c r="BVH5" s="52"/>
      <c r="BVI5" s="52"/>
      <c r="BVJ5" s="52"/>
      <c r="BVK5" s="52"/>
      <c r="BVL5" s="52"/>
      <c r="BVM5" s="52"/>
      <c r="BVN5" s="52"/>
      <c r="BVO5" s="52"/>
      <c r="BVP5" s="52"/>
      <c r="BVQ5" s="52"/>
      <c r="BVR5" s="52"/>
      <c r="BVS5" s="52"/>
      <c r="BVT5" s="52"/>
      <c r="BVU5" s="52"/>
      <c r="BVV5" s="52"/>
      <c r="BVW5" s="52"/>
      <c r="BVX5" s="52"/>
      <c r="BVY5" s="52"/>
      <c r="BVZ5" s="52"/>
      <c r="BWA5" s="52"/>
      <c r="BWB5" s="52"/>
      <c r="BWC5" s="52"/>
      <c r="BWD5" s="52"/>
      <c r="BWE5" s="52"/>
      <c r="BWF5" s="52"/>
      <c r="BWG5" s="52"/>
      <c r="BWH5" s="52"/>
      <c r="BWI5" s="52"/>
      <c r="BWJ5" s="52"/>
      <c r="BWK5" s="52"/>
      <c r="BWL5" s="52"/>
      <c r="BWM5" s="52"/>
      <c r="BWN5" s="52"/>
      <c r="BWO5" s="52"/>
      <c r="BWP5" s="52"/>
      <c r="BWQ5" s="52"/>
      <c r="BWR5" s="52"/>
      <c r="BWS5" s="52"/>
      <c r="BWT5" s="52"/>
      <c r="BWU5" s="52"/>
      <c r="BWV5" s="52"/>
      <c r="BWW5" s="52"/>
      <c r="BWX5" s="52"/>
      <c r="BWY5" s="52"/>
      <c r="BWZ5" s="52"/>
      <c r="BXA5" s="52"/>
      <c r="BXB5" s="52"/>
      <c r="BXC5" s="52"/>
      <c r="BXD5" s="52"/>
      <c r="BXE5" s="52"/>
      <c r="BXF5" s="52"/>
      <c r="BXG5" s="52"/>
      <c r="BXH5" s="52"/>
      <c r="BXI5" s="52"/>
      <c r="BXJ5" s="52"/>
      <c r="BXK5" s="52"/>
      <c r="BXL5" s="52"/>
      <c r="BXM5" s="52"/>
      <c r="BXN5" s="52"/>
      <c r="BXO5" s="52"/>
      <c r="BXP5" s="52"/>
      <c r="BXQ5" s="52"/>
      <c r="BXR5" s="52"/>
      <c r="BXS5" s="52"/>
      <c r="BXT5" s="52"/>
      <c r="BXU5" s="52"/>
      <c r="BXV5" s="52"/>
      <c r="BXW5" s="52"/>
      <c r="BXX5" s="52"/>
      <c r="BXY5" s="52"/>
      <c r="BXZ5" s="52"/>
      <c r="BYA5" s="52"/>
      <c r="BYB5" s="52"/>
      <c r="BYC5" s="52"/>
      <c r="BYD5" s="52"/>
      <c r="BYE5" s="52"/>
      <c r="BYF5" s="52"/>
      <c r="BYG5" s="52"/>
      <c r="BYH5" s="52"/>
      <c r="BYI5" s="52"/>
      <c r="BYJ5" s="52"/>
      <c r="BYK5" s="52"/>
      <c r="BYL5" s="52"/>
      <c r="BYM5" s="52"/>
      <c r="BYN5" s="52"/>
      <c r="BYO5" s="52"/>
      <c r="BYP5" s="52"/>
      <c r="BYQ5" s="52"/>
      <c r="BYR5" s="52"/>
      <c r="BYS5" s="52"/>
      <c r="BYT5" s="52"/>
      <c r="BYU5" s="52"/>
      <c r="BYV5" s="52"/>
      <c r="BYW5" s="52"/>
      <c r="BYX5" s="52"/>
      <c r="BYY5" s="52"/>
      <c r="BYZ5" s="52"/>
      <c r="BZA5" s="52"/>
      <c r="BZB5" s="52"/>
      <c r="BZC5" s="52"/>
      <c r="BZD5" s="52"/>
      <c r="BZE5" s="52"/>
      <c r="BZF5" s="52"/>
      <c r="BZG5" s="52"/>
      <c r="BZH5" s="52"/>
      <c r="BZI5" s="52"/>
      <c r="BZJ5" s="52"/>
      <c r="BZK5" s="52"/>
      <c r="BZL5" s="52"/>
      <c r="BZM5" s="52"/>
      <c r="BZN5" s="52"/>
      <c r="BZO5" s="52"/>
      <c r="BZP5" s="52"/>
      <c r="BZQ5" s="52"/>
      <c r="BZR5" s="52"/>
      <c r="BZS5" s="52"/>
      <c r="BZT5" s="52"/>
      <c r="BZU5" s="52"/>
      <c r="BZV5" s="52"/>
      <c r="BZW5" s="52"/>
      <c r="BZX5" s="52"/>
      <c r="BZY5" s="52"/>
      <c r="BZZ5" s="52"/>
      <c r="CAA5" s="52"/>
      <c r="CAB5" s="52"/>
      <c r="CAC5" s="52"/>
      <c r="CAD5" s="52"/>
      <c r="CAE5" s="52"/>
      <c r="CAF5" s="52"/>
      <c r="CAG5" s="52"/>
      <c r="CAH5" s="52"/>
      <c r="CAI5" s="52"/>
      <c r="CAJ5" s="52"/>
      <c r="CAK5" s="52"/>
      <c r="CAL5" s="52"/>
      <c r="CAM5" s="52"/>
      <c r="CAN5" s="52"/>
      <c r="CAO5" s="52"/>
      <c r="CAP5" s="52"/>
      <c r="CAQ5" s="52"/>
      <c r="CAR5" s="52"/>
      <c r="CAS5" s="52"/>
      <c r="CAT5" s="52"/>
      <c r="CAU5" s="52"/>
      <c r="CAV5" s="52"/>
      <c r="CAW5" s="52"/>
      <c r="CAX5" s="52"/>
      <c r="CAY5" s="52"/>
      <c r="CAZ5" s="52"/>
      <c r="CBA5" s="52"/>
      <c r="CBB5" s="52"/>
      <c r="CBC5" s="52"/>
      <c r="CBD5" s="52"/>
      <c r="CBE5" s="52"/>
      <c r="CBF5" s="52"/>
      <c r="CBG5" s="52"/>
      <c r="CBH5" s="52"/>
      <c r="CBI5" s="52"/>
      <c r="CBJ5" s="52"/>
      <c r="CBK5" s="52"/>
      <c r="CBL5" s="52"/>
      <c r="CBM5" s="52"/>
      <c r="CBN5" s="52"/>
      <c r="CBO5" s="52"/>
      <c r="CBP5" s="52"/>
      <c r="CBQ5" s="52"/>
      <c r="CBR5" s="52"/>
      <c r="CBS5" s="52"/>
      <c r="CBT5" s="52"/>
      <c r="CBU5" s="52"/>
      <c r="CBV5" s="52"/>
      <c r="CBW5" s="52"/>
      <c r="CBX5" s="52"/>
      <c r="CBY5" s="52"/>
      <c r="CBZ5" s="52"/>
      <c r="CCA5" s="52"/>
      <c r="CCB5" s="52"/>
      <c r="CCC5" s="52"/>
      <c r="CCD5" s="52"/>
      <c r="CCE5" s="52"/>
      <c r="CCF5" s="52"/>
      <c r="CCG5" s="52"/>
      <c r="CCH5" s="52"/>
      <c r="CCI5" s="52"/>
      <c r="CCJ5" s="52"/>
      <c r="CCK5" s="52"/>
      <c r="CCL5" s="52"/>
      <c r="CCM5" s="52"/>
      <c r="CCN5" s="52"/>
      <c r="CCO5" s="52"/>
      <c r="CCP5" s="52"/>
      <c r="CCQ5" s="52"/>
      <c r="CCR5" s="52"/>
      <c r="CCS5" s="52"/>
      <c r="CCT5" s="52"/>
      <c r="CCU5" s="52"/>
      <c r="CCV5" s="52"/>
      <c r="CCW5" s="52"/>
      <c r="CCX5" s="52"/>
      <c r="CCY5" s="52"/>
      <c r="CCZ5" s="52"/>
      <c r="CDA5" s="52"/>
      <c r="CDB5" s="52"/>
      <c r="CDC5" s="52"/>
      <c r="CDD5" s="52"/>
      <c r="CDE5" s="52"/>
      <c r="CDF5" s="52"/>
      <c r="CDG5" s="52"/>
      <c r="CDH5" s="52"/>
      <c r="CDI5" s="52"/>
      <c r="CDJ5" s="52"/>
      <c r="CDK5" s="52"/>
      <c r="CDL5" s="52"/>
      <c r="CDM5" s="52"/>
      <c r="CDN5" s="52"/>
      <c r="CDO5" s="52"/>
      <c r="CDP5" s="52"/>
      <c r="CDQ5" s="52"/>
      <c r="CDR5" s="52"/>
      <c r="CDS5" s="52"/>
      <c r="CDT5" s="52"/>
      <c r="CDU5" s="52"/>
      <c r="CDV5" s="52"/>
      <c r="CDW5" s="52"/>
      <c r="CDX5" s="52"/>
      <c r="CDY5" s="52"/>
      <c r="CDZ5" s="52"/>
      <c r="CEA5" s="52"/>
      <c r="CEB5" s="52"/>
      <c r="CEC5" s="52"/>
      <c r="CED5" s="52"/>
      <c r="CEE5" s="52"/>
      <c r="CEF5" s="52"/>
      <c r="CEG5" s="52"/>
      <c r="CEH5" s="52"/>
      <c r="CEI5" s="52"/>
      <c r="CEJ5" s="52"/>
      <c r="CEK5" s="52"/>
      <c r="CEL5" s="52"/>
      <c r="CEM5" s="52"/>
      <c r="CEN5" s="52"/>
      <c r="CEO5" s="52"/>
      <c r="CEP5" s="52"/>
      <c r="CEQ5" s="52"/>
      <c r="CER5" s="52"/>
      <c r="CES5" s="52"/>
      <c r="CET5" s="52"/>
      <c r="CEU5" s="52"/>
      <c r="CEV5" s="52"/>
      <c r="CEW5" s="52"/>
      <c r="CEX5" s="52"/>
      <c r="CEY5" s="52"/>
      <c r="CEZ5" s="52"/>
      <c r="CFA5" s="52"/>
      <c r="CFB5" s="52"/>
      <c r="CFC5" s="52"/>
      <c r="CFD5" s="52"/>
      <c r="CFE5" s="52"/>
      <c r="CFF5" s="52"/>
      <c r="CFG5" s="52"/>
      <c r="CFH5" s="52"/>
      <c r="CFI5" s="52"/>
      <c r="CFJ5" s="52"/>
      <c r="CFK5" s="52"/>
      <c r="CFL5" s="52"/>
      <c r="CFM5" s="52"/>
      <c r="CFN5" s="52"/>
      <c r="CFO5" s="52"/>
      <c r="CFP5" s="52"/>
      <c r="CFQ5" s="52"/>
      <c r="CFR5" s="52"/>
      <c r="CFS5" s="52"/>
      <c r="CFT5" s="52"/>
      <c r="CFU5" s="52"/>
      <c r="CFV5" s="52"/>
      <c r="CFW5" s="52"/>
      <c r="CFX5" s="52"/>
      <c r="CFY5" s="52"/>
      <c r="CFZ5" s="52"/>
      <c r="CGA5" s="52"/>
      <c r="CGB5" s="52"/>
      <c r="CGC5" s="52"/>
      <c r="CGD5" s="52"/>
      <c r="CGE5" s="52"/>
      <c r="CGF5" s="52"/>
      <c r="CGG5" s="52"/>
      <c r="CGH5" s="52"/>
      <c r="CGI5" s="52"/>
      <c r="CGJ5" s="52"/>
      <c r="CGK5" s="52"/>
      <c r="CGL5" s="52"/>
      <c r="CGM5" s="52"/>
      <c r="CGN5" s="52"/>
      <c r="CGO5" s="52"/>
      <c r="CGP5" s="52"/>
      <c r="CGQ5" s="52"/>
      <c r="CGR5" s="52"/>
      <c r="CGS5" s="52"/>
      <c r="CGT5" s="52"/>
      <c r="CGU5" s="52"/>
      <c r="CGV5" s="52"/>
      <c r="CGW5" s="52"/>
      <c r="CGX5" s="52"/>
      <c r="CGY5" s="52"/>
      <c r="CGZ5" s="52"/>
      <c r="CHA5" s="52"/>
      <c r="CHB5" s="52"/>
      <c r="CHC5" s="52"/>
      <c r="CHD5" s="52"/>
      <c r="CHE5" s="52"/>
      <c r="CHF5" s="52"/>
      <c r="CHG5" s="52"/>
      <c r="CHH5" s="52"/>
      <c r="CHI5" s="52"/>
      <c r="CHJ5" s="52"/>
      <c r="CHK5" s="52"/>
      <c r="CHL5" s="52"/>
      <c r="CHM5" s="52"/>
      <c r="CHN5" s="52"/>
      <c r="CHO5" s="52"/>
      <c r="CHP5" s="52"/>
      <c r="CHQ5" s="52"/>
      <c r="CHR5" s="52"/>
      <c r="CHS5" s="52"/>
      <c r="CHT5" s="52"/>
      <c r="CHU5" s="52"/>
      <c r="CHV5" s="52"/>
      <c r="CHW5" s="52"/>
      <c r="CHX5" s="52"/>
      <c r="CHY5" s="52"/>
      <c r="CHZ5" s="52"/>
      <c r="CIA5" s="52"/>
      <c r="CIB5" s="52"/>
      <c r="CIC5" s="52"/>
      <c r="CID5" s="52"/>
      <c r="CIE5" s="52"/>
      <c r="CIF5" s="52"/>
      <c r="CIG5" s="52"/>
      <c r="CIH5" s="52"/>
      <c r="CII5" s="52"/>
      <c r="CIJ5" s="52"/>
      <c r="CIK5" s="52"/>
      <c r="CIL5" s="52"/>
      <c r="CIM5" s="52"/>
      <c r="CIN5" s="52"/>
      <c r="CIO5" s="52"/>
      <c r="CIP5" s="52"/>
      <c r="CIQ5" s="52"/>
      <c r="CIR5" s="52"/>
      <c r="CIS5" s="52"/>
      <c r="CIT5" s="52"/>
      <c r="CIU5" s="52"/>
      <c r="CIV5" s="52"/>
      <c r="CIW5" s="52"/>
      <c r="CIX5" s="52"/>
      <c r="CIY5" s="52"/>
      <c r="CIZ5" s="52"/>
      <c r="CJA5" s="52"/>
      <c r="CJB5" s="52"/>
      <c r="CJC5" s="52"/>
      <c r="CJD5" s="52"/>
      <c r="CJE5" s="52"/>
      <c r="CJF5" s="52"/>
      <c r="CJG5" s="52"/>
      <c r="CJH5" s="52"/>
      <c r="CJI5" s="52"/>
      <c r="CJJ5" s="52"/>
      <c r="CJK5" s="52"/>
      <c r="CJL5" s="52"/>
      <c r="CJM5" s="52"/>
      <c r="CJN5" s="52"/>
      <c r="CJO5" s="52"/>
      <c r="CJP5" s="52"/>
      <c r="CJQ5" s="52"/>
      <c r="CJR5" s="52"/>
      <c r="CJS5" s="52"/>
      <c r="CJT5" s="52"/>
      <c r="CJU5" s="52"/>
      <c r="CJV5" s="52"/>
      <c r="CJW5" s="52"/>
      <c r="CJX5" s="52"/>
      <c r="CJY5" s="52"/>
      <c r="CJZ5" s="52"/>
      <c r="CKA5" s="52"/>
      <c r="CKB5" s="52"/>
      <c r="CKC5" s="52"/>
      <c r="CKD5" s="52"/>
      <c r="CKE5" s="52"/>
      <c r="CKF5" s="52"/>
      <c r="CKG5" s="52"/>
      <c r="CKH5" s="52"/>
      <c r="CKI5" s="52"/>
      <c r="CKJ5" s="52"/>
      <c r="CKK5" s="52"/>
      <c r="CKL5" s="52"/>
      <c r="CKM5" s="52"/>
      <c r="CKN5" s="52"/>
      <c r="CKO5" s="52"/>
      <c r="CKP5" s="52"/>
      <c r="CKQ5" s="52"/>
      <c r="CKR5" s="52"/>
      <c r="CKS5" s="52"/>
      <c r="CKT5" s="52"/>
      <c r="CKU5" s="52"/>
      <c r="CKV5" s="52"/>
      <c r="CKW5" s="52"/>
      <c r="CKX5" s="52"/>
      <c r="CKY5" s="52"/>
      <c r="CKZ5" s="52"/>
      <c r="CLA5" s="52"/>
      <c r="CLB5" s="52"/>
      <c r="CLC5" s="52"/>
      <c r="CLD5" s="52"/>
      <c r="CLE5" s="52"/>
      <c r="CLF5" s="52"/>
      <c r="CLG5" s="52"/>
      <c r="CLH5" s="52"/>
      <c r="CLI5" s="52"/>
      <c r="CLJ5" s="52"/>
      <c r="CLK5" s="52"/>
      <c r="CLL5" s="52"/>
      <c r="CLM5" s="52"/>
      <c r="CLN5" s="52"/>
      <c r="CLO5" s="52"/>
      <c r="CLP5" s="52"/>
      <c r="CLQ5" s="52"/>
      <c r="CLR5" s="52"/>
      <c r="CLS5" s="52"/>
      <c r="CLT5" s="52"/>
      <c r="CLU5" s="52"/>
      <c r="CLV5" s="52"/>
      <c r="CLW5" s="52"/>
      <c r="CLX5" s="52"/>
      <c r="CLY5" s="52"/>
      <c r="CLZ5" s="52"/>
      <c r="CMA5" s="52"/>
      <c r="CMB5" s="52"/>
      <c r="CMC5" s="52"/>
      <c r="CMD5" s="52"/>
      <c r="CME5" s="52"/>
      <c r="CMF5" s="52"/>
      <c r="CMG5" s="52"/>
      <c r="CMH5" s="52"/>
      <c r="CMI5" s="52"/>
      <c r="CMJ5" s="52"/>
      <c r="CMK5" s="52"/>
      <c r="CML5" s="52"/>
      <c r="CMM5" s="52"/>
      <c r="CMN5" s="52"/>
      <c r="CMO5" s="52"/>
      <c r="CMP5" s="52"/>
      <c r="CMQ5" s="52"/>
      <c r="CMR5" s="52"/>
      <c r="CMS5" s="52"/>
      <c r="CMT5" s="52"/>
      <c r="CMU5" s="52"/>
      <c r="CMV5" s="52"/>
      <c r="CMW5" s="52"/>
      <c r="CMX5" s="52"/>
      <c r="CMY5" s="52"/>
      <c r="CMZ5" s="52"/>
      <c r="CNA5" s="52"/>
      <c r="CNB5" s="52"/>
      <c r="CNC5" s="52"/>
      <c r="CND5" s="52"/>
      <c r="CNE5" s="52"/>
      <c r="CNF5" s="52"/>
      <c r="CNG5" s="52"/>
      <c r="CNH5" s="52"/>
      <c r="CNI5" s="52"/>
      <c r="CNJ5" s="52"/>
      <c r="CNK5" s="52"/>
      <c r="CNL5" s="52"/>
      <c r="CNM5" s="52"/>
      <c r="CNN5" s="52"/>
      <c r="CNO5" s="52"/>
      <c r="CNP5" s="52"/>
      <c r="CNQ5" s="52"/>
      <c r="CNR5" s="52"/>
      <c r="CNS5" s="52"/>
      <c r="CNT5" s="52"/>
      <c r="CNU5" s="52"/>
      <c r="CNV5" s="52"/>
      <c r="CNW5" s="52"/>
      <c r="CNX5" s="52"/>
      <c r="CNY5" s="52"/>
      <c r="CNZ5" s="52"/>
      <c r="COA5" s="52"/>
      <c r="COB5" s="52"/>
      <c r="COC5" s="52"/>
      <c r="COD5" s="52"/>
      <c r="COE5" s="52"/>
      <c r="COF5" s="52"/>
      <c r="COG5" s="52"/>
      <c r="COH5" s="52"/>
      <c r="COI5" s="52"/>
      <c r="COJ5" s="52"/>
      <c r="COK5" s="52"/>
      <c r="COL5" s="52"/>
      <c r="COM5" s="52"/>
      <c r="CON5" s="52"/>
      <c r="COO5" s="52"/>
      <c r="COP5" s="52"/>
      <c r="COQ5" s="52"/>
      <c r="COR5" s="52"/>
      <c r="COS5" s="52"/>
      <c r="COT5" s="52"/>
      <c r="COU5" s="52"/>
      <c r="COV5" s="52"/>
      <c r="COW5" s="52"/>
      <c r="COX5" s="52"/>
      <c r="COY5" s="52"/>
      <c r="COZ5" s="52"/>
      <c r="CPA5" s="52"/>
      <c r="CPB5" s="52"/>
      <c r="CPC5" s="52"/>
      <c r="CPD5" s="52"/>
      <c r="CPE5" s="52"/>
      <c r="CPF5" s="52"/>
      <c r="CPG5" s="52"/>
      <c r="CPH5" s="52"/>
      <c r="CPI5" s="52"/>
      <c r="CPJ5" s="52"/>
      <c r="CPK5" s="52"/>
      <c r="CPL5" s="52"/>
      <c r="CPM5" s="52"/>
      <c r="CPN5" s="52"/>
      <c r="CPO5" s="52"/>
      <c r="CPP5" s="52"/>
      <c r="CPQ5" s="52"/>
      <c r="CPR5" s="52"/>
      <c r="CPS5" s="52"/>
      <c r="CPT5" s="52"/>
      <c r="CPU5" s="52"/>
      <c r="CPV5" s="52"/>
      <c r="CPW5" s="52"/>
      <c r="CPX5" s="52"/>
      <c r="CPY5" s="52"/>
      <c r="CPZ5" s="52"/>
      <c r="CQA5" s="52"/>
      <c r="CQB5" s="52"/>
      <c r="CQC5" s="52"/>
      <c r="CQD5" s="52"/>
      <c r="CQE5" s="52"/>
      <c r="CQF5" s="52"/>
      <c r="CQG5" s="52"/>
      <c r="CQH5" s="52"/>
      <c r="CQI5" s="52"/>
      <c r="CQJ5" s="52"/>
      <c r="CQK5" s="52"/>
      <c r="CQL5" s="52"/>
      <c r="CQM5" s="52"/>
      <c r="CQN5" s="52"/>
      <c r="CQO5" s="52"/>
      <c r="CQP5" s="52"/>
      <c r="CQQ5" s="52"/>
      <c r="CQR5" s="52"/>
      <c r="CQS5" s="52"/>
      <c r="CQT5" s="52"/>
      <c r="CQU5" s="52"/>
      <c r="CQV5" s="52"/>
      <c r="CQW5" s="52"/>
      <c r="CQX5" s="52"/>
      <c r="CQY5" s="52"/>
      <c r="CQZ5" s="52"/>
      <c r="CRA5" s="52"/>
      <c r="CRB5" s="52"/>
      <c r="CRC5" s="52"/>
      <c r="CRD5" s="52"/>
      <c r="CRE5" s="52"/>
      <c r="CRF5" s="52"/>
      <c r="CRG5" s="52"/>
      <c r="CRH5" s="52"/>
      <c r="CRI5" s="52"/>
      <c r="CRJ5" s="52"/>
      <c r="CRK5" s="52"/>
      <c r="CRL5" s="52"/>
      <c r="CRM5" s="52"/>
      <c r="CRN5" s="52"/>
      <c r="CRO5" s="52"/>
      <c r="CRP5" s="52"/>
      <c r="CRQ5" s="52"/>
      <c r="CRR5" s="52"/>
      <c r="CRS5" s="52"/>
      <c r="CRT5" s="52"/>
      <c r="CRU5" s="52"/>
      <c r="CRV5" s="52"/>
      <c r="CRW5" s="52"/>
      <c r="CRX5" s="52"/>
      <c r="CRY5" s="52"/>
      <c r="CRZ5" s="52"/>
      <c r="CSA5" s="52"/>
      <c r="CSB5" s="52"/>
      <c r="CSC5" s="52"/>
      <c r="CSD5" s="52"/>
      <c r="CSE5" s="52"/>
      <c r="CSF5" s="52"/>
      <c r="CSG5" s="52"/>
      <c r="CSH5" s="52"/>
      <c r="CSI5" s="52"/>
      <c r="CSJ5" s="52"/>
      <c r="CSK5" s="52"/>
      <c r="CSL5" s="52"/>
      <c r="CSM5" s="52"/>
      <c r="CSN5" s="52"/>
      <c r="CSO5" s="52"/>
      <c r="CSP5" s="52"/>
      <c r="CSQ5" s="52"/>
      <c r="CSR5" s="52"/>
      <c r="CSS5" s="52"/>
      <c r="CST5" s="52"/>
      <c r="CSU5" s="52"/>
      <c r="CSV5" s="52"/>
      <c r="CSW5" s="52"/>
      <c r="CSX5" s="52"/>
      <c r="CSY5" s="52"/>
      <c r="CSZ5" s="52"/>
      <c r="CTA5" s="52"/>
      <c r="CTB5" s="52"/>
      <c r="CTC5" s="52"/>
      <c r="CTD5" s="52"/>
      <c r="CTE5" s="52"/>
      <c r="CTF5" s="52"/>
      <c r="CTG5" s="52"/>
      <c r="CTH5" s="52"/>
      <c r="CTI5" s="52"/>
      <c r="CTJ5" s="52"/>
      <c r="CTK5" s="52"/>
      <c r="CTL5" s="52"/>
      <c r="CTM5" s="52"/>
      <c r="CTN5" s="52"/>
      <c r="CTO5" s="52"/>
      <c r="CTP5" s="52"/>
      <c r="CTQ5" s="52"/>
      <c r="CTR5" s="52"/>
      <c r="CTS5" s="52"/>
      <c r="CTT5" s="52"/>
      <c r="CTU5" s="52"/>
      <c r="CTV5" s="52"/>
      <c r="CTW5" s="52"/>
      <c r="CTX5" s="52"/>
      <c r="CTY5" s="52"/>
      <c r="CTZ5" s="52"/>
      <c r="CUA5" s="52"/>
      <c r="CUB5" s="52"/>
      <c r="CUC5" s="52"/>
      <c r="CUD5" s="52"/>
      <c r="CUE5" s="52"/>
      <c r="CUF5" s="52"/>
      <c r="CUG5" s="52"/>
      <c r="CUH5" s="52"/>
      <c r="CUI5" s="52"/>
      <c r="CUJ5" s="52"/>
      <c r="CUK5" s="52"/>
      <c r="CUL5" s="52"/>
      <c r="CUM5" s="52"/>
      <c r="CUN5" s="52"/>
      <c r="CUO5" s="52"/>
      <c r="CUP5" s="52"/>
      <c r="CUQ5" s="52"/>
      <c r="CUR5" s="52"/>
      <c r="CUS5" s="52"/>
      <c r="CUT5" s="52"/>
      <c r="CUU5" s="52"/>
      <c r="CUV5" s="52"/>
      <c r="CUW5" s="52"/>
      <c r="CUX5" s="52"/>
      <c r="CUY5" s="52"/>
      <c r="CUZ5" s="52"/>
      <c r="CVA5" s="52"/>
      <c r="CVB5" s="52"/>
      <c r="CVC5" s="52"/>
      <c r="CVD5" s="52"/>
      <c r="CVE5" s="52"/>
      <c r="CVF5" s="52"/>
      <c r="CVG5" s="52"/>
      <c r="CVH5" s="52"/>
      <c r="CVI5" s="52"/>
      <c r="CVJ5" s="52"/>
      <c r="CVK5" s="52"/>
      <c r="CVL5" s="52"/>
      <c r="CVM5" s="52"/>
      <c r="CVN5" s="52"/>
      <c r="CVO5" s="52"/>
      <c r="CVP5" s="52"/>
      <c r="CVQ5" s="52"/>
      <c r="CVR5" s="52"/>
      <c r="CVS5" s="52"/>
      <c r="CVT5" s="52"/>
      <c r="CVU5" s="52"/>
      <c r="CVV5" s="52"/>
      <c r="CVW5" s="52"/>
      <c r="CVX5" s="52"/>
      <c r="CVY5" s="52"/>
      <c r="CVZ5" s="52"/>
      <c r="CWA5" s="52"/>
      <c r="CWB5" s="52"/>
      <c r="CWC5" s="52"/>
      <c r="CWD5" s="52"/>
      <c r="CWE5" s="52"/>
      <c r="CWF5" s="52"/>
      <c r="CWG5" s="52"/>
      <c r="CWH5" s="52"/>
      <c r="CWI5" s="52"/>
      <c r="CWJ5" s="52"/>
      <c r="CWK5" s="52"/>
      <c r="CWL5" s="52"/>
      <c r="CWM5" s="52"/>
      <c r="CWN5" s="52"/>
      <c r="CWO5" s="52"/>
      <c r="CWP5" s="52"/>
      <c r="CWQ5" s="52"/>
      <c r="CWR5" s="52"/>
      <c r="CWS5" s="52"/>
      <c r="CWT5" s="52"/>
      <c r="CWU5" s="52"/>
      <c r="CWV5" s="52"/>
      <c r="CWW5" s="52"/>
      <c r="CWX5" s="52"/>
      <c r="CWY5" s="52"/>
      <c r="CWZ5" s="52"/>
      <c r="CXA5" s="52"/>
      <c r="CXB5" s="52"/>
      <c r="CXC5" s="52"/>
      <c r="CXD5" s="52"/>
      <c r="CXE5" s="52"/>
      <c r="CXF5" s="52"/>
      <c r="CXG5" s="52"/>
      <c r="CXH5" s="52"/>
      <c r="CXI5" s="52"/>
      <c r="CXJ5" s="52"/>
      <c r="CXK5" s="52"/>
      <c r="CXL5" s="52"/>
      <c r="CXM5" s="52"/>
      <c r="CXN5" s="52"/>
      <c r="CXO5" s="52"/>
      <c r="CXP5" s="52"/>
      <c r="CXQ5" s="52"/>
      <c r="CXR5" s="52"/>
      <c r="CXS5" s="52"/>
      <c r="CXT5" s="52"/>
      <c r="CXU5" s="52"/>
      <c r="CXV5" s="52"/>
      <c r="CXW5" s="52"/>
      <c r="CXX5" s="52"/>
      <c r="CXY5" s="52"/>
      <c r="CXZ5" s="52"/>
      <c r="CYA5" s="52"/>
      <c r="CYB5" s="52"/>
      <c r="CYC5" s="52"/>
      <c r="CYD5" s="52"/>
      <c r="CYE5" s="52"/>
      <c r="CYF5" s="52"/>
      <c r="CYG5" s="52"/>
      <c r="CYH5" s="52"/>
      <c r="CYI5" s="52"/>
      <c r="CYJ5" s="52"/>
      <c r="CYK5" s="52"/>
      <c r="CYL5" s="52"/>
      <c r="CYM5" s="52"/>
      <c r="CYN5" s="52"/>
      <c r="CYO5" s="52"/>
      <c r="CYP5" s="52"/>
      <c r="CYQ5" s="52"/>
      <c r="CYR5" s="52"/>
      <c r="CYS5" s="52"/>
      <c r="CYT5" s="52"/>
      <c r="CYU5" s="52"/>
      <c r="CYV5" s="52"/>
      <c r="CYW5" s="52"/>
      <c r="CYX5" s="52"/>
      <c r="CYY5" s="52"/>
      <c r="CYZ5" s="52"/>
      <c r="CZA5" s="52"/>
      <c r="CZB5" s="52"/>
      <c r="CZC5" s="52"/>
      <c r="CZD5" s="52"/>
      <c r="CZE5" s="52"/>
      <c r="CZF5" s="52"/>
      <c r="CZG5" s="52"/>
      <c r="CZH5" s="52"/>
      <c r="CZI5" s="52"/>
      <c r="CZJ5" s="52"/>
      <c r="CZK5" s="52"/>
      <c r="CZL5" s="52"/>
      <c r="CZM5" s="52"/>
      <c r="CZN5" s="52"/>
      <c r="CZO5" s="52"/>
      <c r="CZP5" s="52"/>
      <c r="CZQ5" s="52"/>
      <c r="CZR5" s="52"/>
      <c r="CZS5" s="52"/>
      <c r="CZT5" s="52"/>
      <c r="CZU5" s="52"/>
      <c r="CZV5" s="52"/>
      <c r="CZW5" s="52"/>
      <c r="CZX5" s="52"/>
      <c r="CZY5" s="52"/>
      <c r="CZZ5" s="52"/>
      <c r="DAA5" s="52"/>
      <c r="DAB5" s="52"/>
      <c r="DAC5" s="52"/>
      <c r="DAD5" s="52"/>
      <c r="DAE5" s="52"/>
      <c r="DAF5" s="52"/>
      <c r="DAG5" s="52"/>
      <c r="DAH5" s="52"/>
      <c r="DAI5" s="52"/>
      <c r="DAJ5" s="52"/>
      <c r="DAK5" s="52"/>
      <c r="DAL5" s="52"/>
      <c r="DAM5" s="52"/>
      <c r="DAN5" s="52"/>
      <c r="DAO5" s="52"/>
      <c r="DAP5" s="52"/>
      <c r="DAQ5" s="52"/>
      <c r="DAR5" s="52"/>
      <c r="DAS5" s="52"/>
      <c r="DAT5" s="52"/>
      <c r="DAU5" s="52"/>
      <c r="DAV5" s="52"/>
      <c r="DAW5" s="52"/>
      <c r="DAX5" s="52"/>
      <c r="DAY5" s="52"/>
      <c r="DAZ5" s="52"/>
      <c r="DBA5" s="52"/>
      <c r="DBB5" s="52"/>
      <c r="DBC5" s="52"/>
      <c r="DBD5" s="52"/>
      <c r="DBE5" s="52"/>
      <c r="DBF5" s="52"/>
      <c r="DBG5" s="52"/>
      <c r="DBH5" s="52"/>
      <c r="DBI5" s="52"/>
      <c r="DBJ5" s="52"/>
      <c r="DBK5" s="52"/>
      <c r="DBL5" s="52"/>
      <c r="DBM5" s="52"/>
      <c r="DBN5" s="52"/>
      <c r="DBO5" s="52"/>
      <c r="DBP5" s="52"/>
      <c r="DBQ5" s="52"/>
      <c r="DBR5" s="52"/>
      <c r="DBS5" s="52"/>
      <c r="DBT5" s="52"/>
      <c r="DBU5" s="52"/>
      <c r="DBV5" s="52"/>
      <c r="DBW5" s="52"/>
      <c r="DBX5" s="52"/>
      <c r="DBY5" s="52"/>
      <c r="DBZ5" s="52"/>
      <c r="DCA5" s="52"/>
      <c r="DCB5" s="52"/>
      <c r="DCC5" s="52"/>
      <c r="DCD5" s="52"/>
      <c r="DCE5" s="52"/>
      <c r="DCF5" s="52"/>
      <c r="DCG5" s="52"/>
      <c r="DCH5" s="52"/>
      <c r="DCI5" s="52"/>
      <c r="DCJ5" s="52"/>
      <c r="DCK5" s="52"/>
      <c r="DCL5" s="52"/>
      <c r="DCM5" s="52"/>
      <c r="DCN5" s="52"/>
      <c r="DCO5" s="52"/>
      <c r="DCP5" s="52"/>
      <c r="DCQ5" s="52"/>
      <c r="DCR5" s="52"/>
      <c r="DCS5" s="52"/>
      <c r="DCT5" s="52"/>
      <c r="DCU5" s="52"/>
      <c r="DCV5" s="52"/>
      <c r="DCW5" s="52"/>
      <c r="DCX5" s="52"/>
      <c r="DCY5" s="52"/>
      <c r="DCZ5" s="52"/>
      <c r="DDA5" s="52"/>
      <c r="DDB5" s="52"/>
      <c r="DDC5" s="52"/>
      <c r="DDD5" s="52"/>
      <c r="DDE5" s="52"/>
      <c r="DDF5" s="52"/>
      <c r="DDG5" s="52"/>
      <c r="DDH5" s="52"/>
      <c r="DDI5" s="52"/>
      <c r="DDJ5" s="52"/>
      <c r="DDK5" s="52"/>
      <c r="DDL5" s="52"/>
      <c r="DDM5" s="52"/>
      <c r="DDN5" s="52"/>
      <c r="DDO5" s="52"/>
      <c r="DDP5" s="52"/>
      <c r="DDQ5" s="52"/>
      <c r="DDR5" s="52"/>
      <c r="DDS5" s="52"/>
      <c r="DDT5" s="52"/>
      <c r="DDU5" s="52"/>
      <c r="DDV5" s="52"/>
      <c r="DDW5" s="52"/>
      <c r="DDX5" s="52"/>
      <c r="DDY5" s="52"/>
      <c r="DDZ5" s="52"/>
      <c r="DEA5" s="52"/>
      <c r="DEB5" s="52"/>
      <c r="DEC5" s="52"/>
      <c r="DED5" s="52"/>
      <c r="DEE5" s="52"/>
      <c r="DEF5" s="52"/>
      <c r="DEG5" s="52"/>
      <c r="DEH5" s="52"/>
      <c r="DEI5" s="52"/>
      <c r="DEJ5" s="52"/>
      <c r="DEK5" s="52"/>
      <c r="DEL5" s="52"/>
      <c r="DEM5" s="52"/>
      <c r="DEN5" s="52"/>
      <c r="DEO5" s="52"/>
      <c r="DEP5" s="52"/>
      <c r="DEQ5" s="52"/>
      <c r="DER5" s="52"/>
      <c r="DES5" s="52"/>
      <c r="DET5" s="52"/>
      <c r="DEU5" s="52"/>
      <c r="DEV5" s="52"/>
      <c r="DEW5" s="52"/>
      <c r="DEX5" s="52"/>
      <c r="DEY5" s="52"/>
      <c r="DEZ5" s="52"/>
      <c r="DFA5" s="52"/>
      <c r="DFB5" s="52"/>
      <c r="DFC5" s="52"/>
      <c r="DFD5" s="52"/>
      <c r="DFE5" s="52"/>
      <c r="DFF5" s="52"/>
      <c r="DFG5" s="52"/>
      <c r="DFH5" s="52"/>
      <c r="DFI5" s="52"/>
      <c r="DFJ5" s="52"/>
      <c r="DFK5" s="52"/>
      <c r="DFL5" s="52"/>
      <c r="DFM5" s="52"/>
      <c r="DFN5" s="52"/>
      <c r="DFO5" s="52"/>
      <c r="DFP5" s="52"/>
      <c r="DFQ5" s="52"/>
      <c r="DFR5" s="52"/>
      <c r="DFS5" s="52"/>
      <c r="DFT5" s="52"/>
      <c r="DFU5" s="52"/>
      <c r="DFV5" s="52"/>
      <c r="DFW5" s="52"/>
      <c r="DFX5" s="52"/>
      <c r="DFY5" s="52"/>
      <c r="DFZ5" s="52"/>
      <c r="DGA5" s="52"/>
      <c r="DGB5" s="52"/>
      <c r="DGC5" s="52"/>
      <c r="DGD5" s="52"/>
      <c r="DGE5" s="52"/>
      <c r="DGF5" s="52"/>
      <c r="DGG5" s="52"/>
      <c r="DGH5" s="52"/>
      <c r="DGI5" s="52"/>
      <c r="DGJ5" s="52"/>
      <c r="DGK5" s="52"/>
      <c r="DGL5" s="52"/>
      <c r="DGM5" s="52"/>
      <c r="DGN5" s="52"/>
      <c r="DGO5" s="52"/>
      <c r="DGP5" s="52"/>
      <c r="DGQ5" s="52"/>
      <c r="DGR5" s="52"/>
      <c r="DGS5" s="52"/>
      <c r="DGT5" s="52"/>
      <c r="DGU5" s="52"/>
      <c r="DGV5" s="52"/>
      <c r="DGW5" s="52"/>
      <c r="DGX5" s="52"/>
      <c r="DGY5" s="52"/>
      <c r="DGZ5" s="52"/>
      <c r="DHA5" s="52"/>
      <c r="DHB5" s="52"/>
      <c r="DHC5" s="52"/>
      <c r="DHD5" s="52"/>
      <c r="DHE5" s="52"/>
      <c r="DHF5" s="52"/>
      <c r="DHG5" s="52"/>
      <c r="DHH5" s="52"/>
      <c r="DHI5" s="52"/>
      <c r="DHJ5" s="52"/>
      <c r="DHK5" s="52"/>
      <c r="DHL5" s="52"/>
      <c r="DHM5" s="52"/>
      <c r="DHN5" s="52"/>
      <c r="DHO5" s="52"/>
      <c r="DHP5" s="52"/>
      <c r="DHQ5" s="52"/>
      <c r="DHR5" s="52"/>
      <c r="DHS5" s="52"/>
      <c r="DHT5" s="52"/>
      <c r="DHU5" s="52"/>
      <c r="DHV5" s="52"/>
      <c r="DHW5" s="52"/>
      <c r="DHX5" s="52"/>
      <c r="DHY5" s="52"/>
      <c r="DHZ5" s="52"/>
      <c r="DIA5" s="52"/>
      <c r="DIB5" s="52"/>
      <c r="DIC5" s="52"/>
      <c r="DID5" s="52"/>
      <c r="DIE5" s="52"/>
      <c r="DIF5" s="52"/>
      <c r="DIG5" s="52"/>
      <c r="DIH5" s="52"/>
      <c r="DII5" s="52"/>
      <c r="DIJ5" s="52"/>
      <c r="DIK5" s="52"/>
      <c r="DIL5" s="52"/>
      <c r="DIM5" s="52"/>
      <c r="DIN5" s="52"/>
      <c r="DIO5" s="52"/>
      <c r="DIP5" s="52"/>
      <c r="DIQ5" s="52"/>
      <c r="DIR5" s="52"/>
      <c r="DIS5" s="52"/>
      <c r="DIT5" s="52"/>
      <c r="DIU5" s="52"/>
      <c r="DIV5" s="52"/>
      <c r="DIW5" s="52"/>
      <c r="DIX5" s="52"/>
      <c r="DIY5" s="52"/>
      <c r="DIZ5" s="52"/>
      <c r="DJA5" s="52"/>
      <c r="DJB5" s="52"/>
      <c r="DJC5" s="52"/>
      <c r="DJD5" s="52"/>
      <c r="DJE5" s="52"/>
      <c r="DJF5" s="52"/>
      <c r="DJG5" s="52"/>
      <c r="DJH5" s="52"/>
      <c r="DJI5" s="52"/>
      <c r="DJJ5" s="52"/>
      <c r="DJK5" s="52"/>
      <c r="DJL5" s="52"/>
      <c r="DJM5" s="52"/>
      <c r="DJN5" s="52"/>
      <c r="DJO5" s="52"/>
      <c r="DJP5" s="52"/>
      <c r="DJQ5" s="52"/>
      <c r="DJR5" s="52"/>
      <c r="DJS5" s="52"/>
      <c r="DJT5" s="52"/>
      <c r="DJU5" s="52"/>
      <c r="DJV5" s="52"/>
      <c r="DJW5" s="52"/>
      <c r="DJX5" s="52"/>
      <c r="DJY5" s="52"/>
      <c r="DJZ5" s="52"/>
      <c r="DKA5" s="52"/>
      <c r="DKB5" s="52"/>
      <c r="DKC5" s="52"/>
      <c r="DKD5" s="52"/>
      <c r="DKE5" s="52"/>
      <c r="DKF5" s="52"/>
      <c r="DKG5" s="52"/>
      <c r="DKH5" s="52"/>
      <c r="DKI5" s="52"/>
      <c r="DKJ5" s="52"/>
      <c r="DKK5" s="52"/>
      <c r="DKL5" s="52"/>
      <c r="DKM5" s="52"/>
      <c r="DKN5" s="52"/>
      <c r="DKO5" s="52"/>
      <c r="DKP5" s="52"/>
      <c r="DKQ5" s="52"/>
      <c r="DKR5" s="52"/>
      <c r="DKS5" s="52"/>
      <c r="DKT5" s="52"/>
      <c r="DKU5" s="52"/>
      <c r="DKV5" s="52"/>
      <c r="DKW5" s="52"/>
      <c r="DKX5" s="52"/>
      <c r="DKY5" s="52"/>
      <c r="DKZ5" s="52"/>
      <c r="DLA5" s="52"/>
      <c r="DLB5" s="52"/>
      <c r="DLC5" s="52"/>
      <c r="DLD5" s="52"/>
      <c r="DLE5" s="52"/>
      <c r="DLF5" s="52"/>
      <c r="DLG5" s="52"/>
      <c r="DLH5" s="52"/>
      <c r="DLI5" s="52"/>
      <c r="DLJ5" s="52"/>
      <c r="DLK5" s="52"/>
      <c r="DLL5" s="52"/>
      <c r="DLM5" s="52"/>
      <c r="DLN5" s="52"/>
      <c r="DLO5" s="52"/>
      <c r="DLP5" s="52"/>
      <c r="DLQ5" s="52"/>
      <c r="DLR5" s="52"/>
      <c r="DLS5" s="52"/>
      <c r="DLT5" s="52"/>
      <c r="DLU5" s="52"/>
      <c r="DLV5" s="52"/>
      <c r="DLW5" s="52"/>
      <c r="DLX5" s="52"/>
      <c r="DLY5" s="52"/>
      <c r="DLZ5" s="52"/>
      <c r="DMA5" s="52"/>
      <c r="DMB5" s="52"/>
      <c r="DMC5" s="52"/>
      <c r="DMD5" s="52"/>
      <c r="DME5" s="52"/>
      <c r="DMF5" s="52"/>
      <c r="DMG5" s="52"/>
      <c r="DMH5" s="52"/>
      <c r="DMI5" s="52"/>
      <c r="DMJ5" s="52"/>
      <c r="DMK5" s="52"/>
      <c r="DML5" s="52"/>
      <c r="DMM5" s="52"/>
      <c r="DMN5" s="52"/>
      <c r="DMO5" s="52"/>
      <c r="DMP5" s="52"/>
      <c r="DMQ5" s="52"/>
      <c r="DMR5" s="52"/>
      <c r="DMS5" s="52"/>
      <c r="DMT5" s="52"/>
      <c r="DMU5" s="52"/>
      <c r="DMV5" s="52"/>
      <c r="DMW5" s="52"/>
      <c r="DMX5" s="52"/>
      <c r="DMY5" s="52"/>
      <c r="DMZ5" s="52"/>
      <c r="DNA5" s="52"/>
      <c r="DNB5" s="52"/>
      <c r="DNC5" s="52"/>
      <c r="DND5" s="52"/>
      <c r="DNE5" s="52"/>
      <c r="DNF5" s="52"/>
      <c r="DNG5" s="52"/>
      <c r="DNH5" s="52"/>
      <c r="DNI5" s="52"/>
      <c r="DNJ5" s="52"/>
      <c r="DNK5" s="52"/>
      <c r="DNL5" s="52"/>
      <c r="DNM5" s="52"/>
      <c r="DNN5" s="52"/>
      <c r="DNO5" s="52"/>
      <c r="DNP5" s="52"/>
      <c r="DNQ5" s="52"/>
      <c r="DNR5" s="52"/>
      <c r="DNS5" s="52"/>
      <c r="DNT5" s="52"/>
      <c r="DNU5" s="52"/>
      <c r="DNV5" s="52"/>
      <c r="DNW5" s="52"/>
      <c r="DNX5" s="52"/>
      <c r="DNY5" s="52"/>
      <c r="DNZ5" s="52"/>
      <c r="DOA5" s="52"/>
      <c r="DOB5" s="52"/>
      <c r="DOC5" s="52"/>
      <c r="DOD5" s="52"/>
      <c r="DOE5" s="52"/>
      <c r="DOF5" s="52"/>
      <c r="DOG5" s="52"/>
      <c r="DOH5" s="52"/>
      <c r="DOI5" s="52"/>
      <c r="DOJ5" s="52"/>
      <c r="DOK5" s="52"/>
      <c r="DOL5" s="52"/>
      <c r="DOM5" s="52"/>
      <c r="DON5" s="52"/>
      <c r="DOO5" s="52"/>
      <c r="DOP5" s="52"/>
      <c r="DOQ5" s="52"/>
      <c r="DOR5" s="52"/>
      <c r="DOS5" s="52"/>
      <c r="DOT5" s="52"/>
      <c r="DOU5" s="52"/>
      <c r="DOV5" s="52"/>
      <c r="DOW5" s="52"/>
      <c r="DOX5" s="52"/>
      <c r="DOY5" s="52"/>
      <c r="DOZ5" s="52"/>
      <c r="DPA5" s="52"/>
      <c r="DPB5" s="52"/>
      <c r="DPC5" s="52"/>
      <c r="DPD5" s="52"/>
      <c r="DPE5" s="52"/>
      <c r="DPF5" s="52"/>
      <c r="DPG5" s="52"/>
      <c r="DPH5" s="52"/>
      <c r="DPI5" s="52"/>
      <c r="DPJ5" s="52"/>
      <c r="DPK5" s="52"/>
      <c r="DPL5" s="52"/>
      <c r="DPM5" s="52"/>
      <c r="DPN5" s="52"/>
      <c r="DPO5" s="52"/>
      <c r="DPP5" s="52"/>
      <c r="DPQ5" s="52"/>
      <c r="DPR5" s="52"/>
      <c r="DPS5" s="52"/>
      <c r="DPT5" s="52"/>
      <c r="DPU5" s="52"/>
      <c r="DPV5" s="52"/>
      <c r="DPW5" s="52"/>
      <c r="DPX5" s="52"/>
      <c r="DPY5" s="52"/>
      <c r="DPZ5" s="52"/>
      <c r="DQA5" s="52"/>
      <c r="DQB5" s="52"/>
      <c r="DQC5" s="52"/>
      <c r="DQD5" s="52"/>
      <c r="DQE5" s="52"/>
      <c r="DQF5" s="52"/>
      <c r="DQG5" s="52"/>
      <c r="DQH5" s="52"/>
      <c r="DQI5" s="52"/>
      <c r="DQJ5" s="52"/>
      <c r="DQK5" s="52"/>
      <c r="DQL5" s="52"/>
      <c r="DQM5" s="52"/>
      <c r="DQN5" s="52"/>
      <c r="DQO5" s="52"/>
      <c r="DQP5" s="52"/>
      <c r="DQQ5" s="52"/>
      <c r="DQR5" s="52"/>
      <c r="DQS5" s="52"/>
      <c r="DQT5" s="52"/>
      <c r="DQU5" s="52"/>
      <c r="DQV5" s="52"/>
      <c r="DQW5" s="52"/>
      <c r="DQX5" s="52"/>
      <c r="DQY5" s="52"/>
      <c r="DQZ5" s="52"/>
      <c r="DRA5" s="52"/>
      <c r="DRB5" s="52"/>
      <c r="DRC5" s="52"/>
      <c r="DRD5" s="52"/>
      <c r="DRE5" s="52"/>
      <c r="DRF5" s="52"/>
      <c r="DRG5" s="52"/>
      <c r="DRH5" s="52"/>
      <c r="DRI5" s="52"/>
      <c r="DRJ5" s="52"/>
      <c r="DRK5" s="52"/>
      <c r="DRL5" s="52"/>
      <c r="DRM5" s="52"/>
      <c r="DRN5" s="52"/>
      <c r="DRO5" s="52"/>
      <c r="DRP5" s="52"/>
      <c r="DRQ5" s="52"/>
      <c r="DRR5" s="52"/>
      <c r="DRS5" s="52"/>
      <c r="DRT5" s="52"/>
      <c r="DRU5" s="52"/>
      <c r="DRV5" s="52"/>
      <c r="DRW5" s="52"/>
      <c r="DRX5" s="52"/>
      <c r="DRY5" s="52"/>
      <c r="DRZ5" s="52"/>
      <c r="DSA5" s="52"/>
      <c r="DSB5" s="52"/>
      <c r="DSC5" s="52"/>
      <c r="DSD5" s="52"/>
      <c r="DSE5" s="52"/>
      <c r="DSF5" s="52"/>
      <c r="DSG5" s="52"/>
      <c r="DSH5" s="52"/>
      <c r="DSI5" s="52"/>
      <c r="DSJ5" s="52"/>
      <c r="DSK5" s="52"/>
      <c r="DSL5" s="52"/>
      <c r="DSM5" s="52"/>
      <c r="DSN5" s="52"/>
      <c r="DSO5" s="52"/>
      <c r="DSP5" s="52"/>
      <c r="DSQ5" s="52"/>
      <c r="DSR5" s="52"/>
      <c r="DSS5" s="52"/>
      <c r="DST5" s="52"/>
      <c r="DSU5" s="52"/>
      <c r="DSV5" s="52"/>
      <c r="DSW5" s="52"/>
      <c r="DSX5" s="52"/>
      <c r="DSY5" s="52"/>
      <c r="DSZ5" s="52"/>
      <c r="DTA5" s="52"/>
      <c r="DTB5" s="52"/>
      <c r="DTC5" s="52"/>
      <c r="DTD5" s="52"/>
      <c r="DTE5" s="52"/>
      <c r="DTF5" s="52"/>
      <c r="DTG5" s="52"/>
      <c r="DTH5" s="52"/>
      <c r="DTI5" s="52"/>
      <c r="DTJ5" s="52"/>
      <c r="DTK5" s="52"/>
      <c r="DTL5" s="52"/>
      <c r="DTM5" s="52"/>
      <c r="DTN5" s="52"/>
      <c r="DTO5" s="52"/>
      <c r="DTP5" s="52"/>
      <c r="DTQ5" s="52"/>
      <c r="DTR5" s="52"/>
      <c r="DTS5" s="52"/>
      <c r="DTT5" s="52"/>
      <c r="DTU5" s="52"/>
      <c r="DTV5" s="52"/>
      <c r="DTW5" s="52"/>
      <c r="DTX5" s="52"/>
      <c r="DTY5" s="52"/>
      <c r="DTZ5" s="52"/>
      <c r="DUA5" s="52"/>
      <c r="DUB5" s="52"/>
      <c r="DUC5" s="52"/>
      <c r="DUD5" s="52"/>
      <c r="DUE5" s="52"/>
      <c r="DUF5" s="52"/>
      <c r="DUG5" s="52"/>
      <c r="DUH5" s="52"/>
      <c r="DUI5" s="52"/>
      <c r="DUJ5" s="52"/>
      <c r="DUK5" s="52"/>
      <c r="DUL5" s="52"/>
      <c r="DUM5" s="52"/>
      <c r="DUN5" s="52"/>
      <c r="DUO5" s="52"/>
      <c r="DUP5" s="52"/>
      <c r="DUQ5" s="52"/>
      <c r="DUR5" s="52"/>
      <c r="DUS5" s="52"/>
      <c r="DUT5" s="52"/>
      <c r="DUU5" s="52"/>
      <c r="DUV5" s="52"/>
      <c r="DUW5" s="52"/>
      <c r="DUX5" s="52"/>
      <c r="DUY5" s="52"/>
      <c r="DUZ5" s="52"/>
      <c r="DVA5" s="52"/>
      <c r="DVB5" s="52"/>
      <c r="DVC5" s="52"/>
      <c r="DVD5" s="52"/>
      <c r="DVE5" s="52"/>
      <c r="DVF5" s="52"/>
      <c r="DVG5" s="52"/>
      <c r="DVH5" s="52"/>
      <c r="DVI5" s="52"/>
      <c r="DVJ5" s="52"/>
      <c r="DVK5" s="52"/>
      <c r="DVL5" s="52"/>
      <c r="DVM5" s="52"/>
      <c r="DVN5" s="52"/>
      <c r="DVO5" s="52"/>
      <c r="DVP5" s="52"/>
      <c r="DVQ5" s="52"/>
      <c r="DVR5" s="52"/>
      <c r="DVS5" s="52"/>
      <c r="DVT5" s="52"/>
      <c r="DVU5" s="52"/>
      <c r="DVV5" s="52"/>
      <c r="DVW5" s="52"/>
      <c r="DVX5" s="52"/>
      <c r="DVY5" s="52"/>
      <c r="DVZ5" s="52"/>
      <c r="DWA5" s="52"/>
      <c r="DWB5" s="52"/>
      <c r="DWC5" s="52"/>
      <c r="DWD5" s="52"/>
      <c r="DWE5" s="52"/>
      <c r="DWF5" s="52"/>
      <c r="DWG5" s="52"/>
      <c r="DWH5" s="52"/>
      <c r="DWI5" s="52"/>
      <c r="DWJ5" s="52"/>
      <c r="DWK5" s="52"/>
      <c r="DWL5" s="52"/>
      <c r="DWM5" s="52"/>
      <c r="DWN5" s="52"/>
      <c r="DWO5" s="52"/>
      <c r="DWP5" s="52"/>
      <c r="DWQ5" s="52"/>
      <c r="DWR5" s="52"/>
      <c r="DWS5" s="52"/>
      <c r="DWT5" s="52"/>
      <c r="DWU5" s="52"/>
      <c r="DWV5" s="52"/>
      <c r="DWW5" s="52"/>
      <c r="DWX5" s="52"/>
      <c r="DWY5" s="52"/>
      <c r="DWZ5" s="52"/>
      <c r="DXA5" s="52"/>
      <c r="DXB5" s="52"/>
      <c r="DXC5" s="52"/>
      <c r="DXD5" s="52"/>
      <c r="DXE5" s="52"/>
      <c r="DXF5" s="52"/>
      <c r="DXG5" s="52"/>
      <c r="DXH5" s="52"/>
      <c r="DXI5" s="52"/>
      <c r="DXJ5" s="52"/>
      <c r="DXK5" s="52"/>
      <c r="DXL5" s="52"/>
      <c r="DXM5" s="52"/>
      <c r="DXN5" s="52"/>
      <c r="DXO5" s="52"/>
      <c r="DXP5" s="52"/>
      <c r="DXQ5" s="52"/>
      <c r="DXR5" s="52"/>
      <c r="DXS5" s="52"/>
      <c r="DXT5" s="52"/>
      <c r="DXU5" s="52"/>
      <c r="DXV5" s="52"/>
      <c r="DXW5" s="52"/>
      <c r="DXX5" s="52"/>
      <c r="DXY5" s="52"/>
      <c r="DXZ5" s="52"/>
      <c r="DYA5" s="52"/>
      <c r="DYB5" s="52"/>
      <c r="DYC5" s="52"/>
      <c r="DYD5" s="52"/>
      <c r="DYE5" s="52"/>
      <c r="DYF5" s="52"/>
      <c r="DYG5" s="52"/>
      <c r="DYH5" s="52"/>
      <c r="DYI5" s="52"/>
      <c r="DYJ5" s="52"/>
      <c r="DYK5" s="52"/>
      <c r="DYL5" s="52"/>
      <c r="DYM5" s="52"/>
      <c r="DYN5" s="52"/>
      <c r="DYO5" s="52"/>
      <c r="DYP5" s="52"/>
      <c r="DYQ5" s="52"/>
      <c r="DYR5" s="52"/>
      <c r="DYS5" s="52"/>
      <c r="DYT5" s="52"/>
      <c r="DYU5" s="52"/>
      <c r="DYV5" s="52"/>
      <c r="DYW5" s="52"/>
      <c r="DYX5" s="52"/>
      <c r="DYY5" s="52"/>
      <c r="DYZ5" s="52"/>
      <c r="DZA5" s="52"/>
      <c r="DZB5" s="52"/>
      <c r="DZC5" s="52"/>
      <c r="DZD5" s="52"/>
      <c r="DZE5" s="52"/>
      <c r="DZF5" s="52"/>
      <c r="DZG5" s="52"/>
      <c r="DZH5" s="52"/>
      <c r="DZI5" s="52"/>
      <c r="DZJ5" s="52"/>
      <c r="DZK5" s="52"/>
      <c r="DZL5" s="52"/>
      <c r="DZM5" s="52"/>
      <c r="DZN5" s="52"/>
      <c r="DZO5" s="52"/>
      <c r="DZP5" s="52"/>
      <c r="DZQ5" s="52"/>
      <c r="DZR5" s="52"/>
      <c r="DZS5" s="52"/>
      <c r="DZT5" s="52"/>
      <c r="DZU5" s="52"/>
      <c r="DZV5" s="52"/>
      <c r="DZW5" s="52"/>
      <c r="DZX5" s="52"/>
      <c r="DZY5" s="52"/>
      <c r="DZZ5" s="52"/>
      <c r="EAA5" s="52"/>
      <c r="EAB5" s="52"/>
      <c r="EAC5" s="52"/>
      <c r="EAD5" s="52"/>
      <c r="EAE5" s="52"/>
      <c r="EAF5" s="52"/>
      <c r="EAG5" s="52"/>
      <c r="EAH5" s="52"/>
      <c r="EAI5" s="52"/>
      <c r="EAJ5" s="52"/>
      <c r="EAK5" s="52"/>
      <c r="EAL5" s="52"/>
      <c r="EAM5" s="52"/>
      <c r="EAN5" s="52"/>
      <c r="EAO5" s="52"/>
      <c r="EAP5" s="52"/>
      <c r="EAQ5" s="52"/>
      <c r="EAR5" s="52"/>
      <c r="EAS5" s="52"/>
      <c r="EAT5" s="52"/>
      <c r="EAU5" s="52"/>
      <c r="EAV5" s="52"/>
      <c r="EAW5" s="52"/>
      <c r="EAX5" s="52"/>
      <c r="EAY5" s="52"/>
      <c r="EAZ5" s="52"/>
      <c r="EBA5" s="52"/>
      <c r="EBB5" s="52"/>
      <c r="EBC5" s="52"/>
      <c r="EBD5" s="52"/>
      <c r="EBE5" s="52"/>
      <c r="EBF5" s="52"/>
      <c r="EBG5" s="52"/>
      <c r="EBH5" s="52"/>
      <c r="EBI5" s="52"/>
      <c r="EBJ5" s="52"/>
      <c r="EBK5" s="52"/>
      <c r="EBL5" s="52"/>
      <c r="EBM5" s="52"/>
      <c r="EBN5" s="52"/>
      <c r="EBO5" s="52"/>
      <c r="EBP5" s="52"/>
      <c r="EBQ5" s="52"/>
      <c r="EBR5" s="52"/>
      <c r="EBS5" s="52"/>
      <c r="EBT5" s="52"/>
      <c r="EBU5" s="52"/>
      <c r="EBV5" s="52"/>
      <c r="EBW5" s="52"/>
      <c r="EBX5" s="52"/>
      <c r="EBY5" s="52"/>
      <c r="EBZ5" s="52"/>
      <c r="ECA5" s="52"/>
      <c r="ECB5" s="52"/>
      <c r="ECC5" s="52"/>
      <c r="ECD5" s="52"/>
      <c r="ECE5" s="52"/>
      <c r="ECF5" s="52"/>
      <c r="ECG5" s="52"/>
      <c r="ECH5" s="52"/>
      <c r="ECI5" s="52"/>
      <c r="ECJ5" s="52"/>
      <c r="ECK5" s="52"/>
      <c r="ECL5" s="52"/>
      <c r="ECM5" s="52"/>
      <c r="ECN5" s="52"/>
      <c r="ECO5" s="52"/>
      <c r="ECP5" s="52"/>
      <c r="ECQ5" s="52"/>
      <c r="ECR5" s="52"/>
      <c r="ECS5" s="52"/>
      <c r="ECT5" s="52"/>
      <c r="ECU5" s="52"/>
      <c r="ECV5" s="52"/>
      <c r="ECW5" s="52"/>
      <c r="ECX5" s="52"/>
      <c r="ECY5" s="52"/>
      <c r="ECZ5" s="52"/>
      <c r="EDA5" s="52"/>
      <c r="EDB5" s="52"/>
      <c r="EDC5" s="52"/>
      <c r="EDD5" s="52"/>
      <c r="EDE5" s="52"/>
      <c r="EDF5" s="52"/>
      <c r="EDG5" s="52"/>
      <c r="EDH5" s="52"/>
      <c r="EDI5" s="52"/>
      <c r="EDJ5" s="52"/>
      <c r="EDK5" s="52"/>
      <c r="EDL5" s="52"/>
      <c r="EDM5" s="52"/>
      <c r="EDN5" s="52"/>
      <c r="EDO5" s="52"/>
      <c r="EDP5" s="52"/>
      <c r="EDQ5" s="52"/>
      <c r="EDR5" s="52"/>
      <c r="EDS5" s="52"/>
      <c r="EDT5" s="52"/>
      <c r="EDU5" s="52"/>
      <c r="EDV5" s="52"/>
      <c r="EDW5" s="52"/>
      <c r="EDX5" s="52"/>
      <c r="EDY5" s="52"/>
      <c r="EDZ5" s="52"/>
      <c r="EEA5" s="52"/>
      <c r="EEB5" s="52"/>
      <c r="EEC5" s="52"/>
      <c r="EED5" s="52"/>
      <c r="EEE5" s="52"/>
      <c r="EEF5" s="52"/>
      <c r="EEG5" s="52"/>
      <c r="EEH5" s="52"/>
      <c r="EEI5" s="52"/>
      <c r="EEJ5" s="52"/>
      <c r="EEK5" s="52"/>
      <c r="EEL5" s="52"/>
      <c r="EEM5" s="52"/>
      <c r="EEN5" s="52"/>
      <c r="EEO5" s="52"/>
      <c r="EEP5" s="52"/>
      <c r="EEQ5" s="52"/>
      <c r="EER5" s="52"/>
      <c r="EES5" s="52"/>
      <c r="EET5" s="52"/>
      <c r="EEU5" s="52"/>
      <c r="EEV5" s="52"/>
      <c r="EEW5" s="52"/>
      <c r="EEX5" s="52"/>
      <c r="EEY5" s="52"/>
      <c r="EEZ5" s="52"/>
      <c r="EFA5" s="52"/>
      <c r="EFB5" s="52"/>
      <c r="EFC5" s="52"/>
      <c r="EFD5" s="52"/>
      <c r="EFE5" s="52"/>
      <c r="EFF5" s="52"/>
      <c r="EFG5" s="52"/>
      <c r="EFH5" s="52"/>
      <c r="EFI5" s="52"/>
      <c r="EFJ5" s="52"/>
      <c r="EFK5" s="52"/>
      <c r="EFL5" s="52"/>
      <c r="EFM5" s="52"/>
      <c r="EFN5" s="52"/>
      <c r="EFO5" s="52"/>
      <c r="EFP5" s="52"/>
      <c r="EFQ5" s="52"/>
      <c r="EFR5" s="52"/>
      <c r="EFS5" s="52"/>
      <c r="EFT5" s="52"/>
      <c r="EFU5" s="52"/>
      <c r="EFV5" s="52"/>
      <c r="EFW5" s="52"/>
      <c r="EFX5" s="52"/>
      <c r="EFY5" s="52"/>
      <c r="EFZ5" s="52"/>
      <c r="EGA5" s="52"/>
      <c r="EGB5" s="52"/>
      <c r="EGC5" s="52"/>
      <c r="EGD5" s="52"/>
      <c r="EGE5" s="52"/>
      <c r="EGF5" s="52"/>
      <c r="EGG5" s="52"/>
      <c r="EGH5" s="52"/>
      <c r="EGI5" s="52"/>
      <c r="EGJ5" s="52"/>
      <c r="EGK5" s="52"/>
      <c r="EGL5" s="52"/>
      <c r="EGM5" s="52"/>
      <c r="EGN5" s="52"/>
      <c r="EGO5" s="52"/>
      <c r="EGP5" s="52"/>
      <c r="EGQ5" s="52"/>
      <c r="EGR5" s="52"/>
      <c r="EGS5" s="52"/>
      <c r="EGT5" s="52"/>
      <c r="EGU5" s="52"/>
      <c r="EGV5" s="52"/>
      <c r="EGW5" s="52"/>
      <c r="EGX5" s="52"/>
      <c r="EGY5" s="52"/>
      <c r="EGZ5" s="52"/>
      <c r="EHA5" s="52"/>
      <c r="EHB5" s="52"/>
      <c r="EHC5" s="52"/>
      <c r="EHD5" s="52"/>
      <c r="EHE5" s="52"/>
      <c r="EHF5" s="52"/>
      <c r="EHG5" s="52"/>
      <c r="EHH5" s="52"/>
      <c r="EHI5" s="52"/>
      <c r="EHJ5" s="52"/>
      <c r="EHK5" s="52"/>
      <c r="EHL5" s="52"/>
      <c r="EHM5" s="52"/>
      <c r="EHN5" s="52"/>
      <c r="EHO5" s="52"/>
      <c r="EHP5" s="52"/>
      <c r="EHQ5" s="52"/>
      <c r="EHR5" s="52"/>
      <c r="EHS5" s="52"/>
      <c r="EHT5" s="52"/>
      <c r="EHU5" s="52"/>
      <c r="EHV5" s="52"/>
      <c r="EHW5" s="52"/>
      <c r="EHX5" s="52"/>
      <c r="EHY5" s="52"/>
      <c r="EHZ5" s="52"/>
      <c r="EIA5" s="52"/>
      <c r="EIB5" s="52"/>
      <c r="EIC5" s="52"/>
      <c r="EID5" s="52"/>
      <c r="EIE5" s="52"/>
      <c r="EIF5" s="52"/>
      <c r="EIG5" s="52"/>
      <c r="EIH5" s="52"/>
      <c r="EII5" s="52"/>
      <c r="EIJ5" s="52"/>
      <c r="EIK5" s="52"/>
      <c r="EIL5" s="52"/>
      <c r="EIM5" s="52"/>
      <c r="EIN5" s="52"/>
      <c r="EIO5" s="52"/>
      <c r="EIP5" s="52"/>
      <c r="EIQ5" s="52"/>
      <c r="EIR5" s="52"/>
      <c r="EIS5" s="52"/>
      <c r="EIT5" s="52"/>
      <c r="EIU5" s="52"/>
      <c r="EIV5" s="52"/>
      <c r="EIW5" s="52"/>
      <c r="EIX5" s="52"/>
      <c r="EIY5" s="52"/>
      <c r="EIZ5" s="52"/>
      <c r="EJA5" s="52"/>
      <c r="EJB5" s="52"/>
      <c r="EJC5" s="52"/>
      <c r="EJD5" s="52"/>
      <c r="EJE5" s="52"/>
      <c r="EJF5" s="52"/>
      <c r="EJG5" s="52"/>
      <c r="EJH5" s="52"/>
      <c r="EJI5" s="52"/>
      <c r="EJJ5" s="52"/>
      <c r="EJK5" s="52"/>
      <c r="EJL5" s="52"/>
      <c r="EJM5" s="52"/>
      <c r="EJN5" s="52"/>
      <c r="EJO5" s="52"/>
      <c r="EJP5" s="52"/>
      <c r="EJQ5" s="52"/>
      <c r="EJR5" s="52"/>
      <c r="EJS5" s="52"/>
      <c r="EJT5" s="52"/>
      <c r="EJU5" s="52"/>
      <c r="EJV5" s="52"/>
      <c r="EJW5" s="52"/>
      <c r="EJX5" s="52"/>
      <c r="EJY5" s="52"/>
      <c r="EJZ5" s="52"/>
      <c r="EKA5" s="52"/>
      <c r="EKB5" s="52"/>
      <c r="EKC5" s="52"/>
      <c r="EKD5" s="52"/>
      <c r="EKE5" s="52"/>
      <c r="EKF5" s="52"/>
      <c r="EKG5" s="52"/>
      <c r="EKH5" s="52"/>
      <c r="EKI5" s="52"/>
      <c r="EKJ5" s="52"/>
      <c r="EKK5" s="52"/>
      <c r="EKL5" s="52"/>
      <c r="EKM5" s="52"/>
      <c r="EKN5" s="52"/>
      <c r="EKO5" s="52"/>
      <c r="EKP5" s="52"/>
      <c r="EKQ5" s="52"/>
      <c r="EKR5" s="52"/>
      <c r="EKS5" s="52"/>
      <c r="EKT5" s="52"/>
      <c r="EKU5" s="52"/>
      <c r="EKV5" s="52"/>
      <c r="EKW5" s="52"/>
      <c r="EKX5" s="52"/>
      <c r="EKY5" s="52"/>
      <c r="EKZ5" s="52"/>
      <c r="ELA5" s="52"/>
      <c r="ELB5" s="52"/>
      <c r="ELC5" s="52"/>
      <c r="ELD5" s="52"/>
      <c r="ELE5" s="52"/>
      <c r="ELF5" s="52"/>
      <c r="ELG5" s="52"/>
      <c r="ELH5" s="52"/>
      <c r="ELI5" s="52"/>
      <c r="ELJ5" s="52"/>
      <c r="ELK5" s="52"/>
      <c r="ELL5" s="52"/>
      <c r="ELM5" s="52"/>
      <c r="ELN5" s="52"/>
      <c r="ELO5" s="52"/>
      <c r="ELP5" s="52"/>
      <c r="ELQ5" s="52"/>
      <c r="ELR5" s="52"/>
      <c r="ELS5" s="52"/>
      <c r="ELT5" s="52"/>
      <c r="ELU5" s="52"/>
      <c r="ELV5" s="52"/>
      <c r="ELW5" s="52"/>
      <c r="ELX5" s="52"/>
      <c r="ELY5" s="52"/>
      <c r="ELZ5" s="52"/>
      <c r="EMA5" s="52"/>
      <c r="EMB5" s="52"/>
      <c r="EMC5" s="52"/>
      <c r="EMD5" s="52"/>
      <c r="EME5" s="52"/>
      <c r="EMF5" s="52"/>
      <c r="EMG5" s="52"/>
      <c r="EMH5" s="52"/>
      <c r="EMI5" s="52"/>
      <c r="EMJ5" s="52"/>
      <c r="EMK5" s="52"/>
      <c r="EML5" s="52"/>
      <c r="EMM5" s="52"/>
      <c r="EMN5" s="52"/>
      <c r="EMO5" s="52"/>
      <c r="EMP5" s="52"/>
      <c r="EMQ5" s="52"/>
      <c r="EMR5" s="52"/>
      <c r="EMS5" s="52"/>
      <c r="EMT5" s="52"/>
      <c r="EMU5" s="52"/>
      <c r="EMV5" s="52"/>
      <c r="EMW5" s="52"/>
      <c r="EMX5" s="52"/>
      <c r="EMY5" s="52"/>
      <c r="EMZ5" s="52"/>
      <c r="ENA5" s="52"/>
      <c r="ENB5" s="52"/>
      <c r="ENC5" s="52"/>
      <c r="END5" s="52"/>
      <c r="ENE5" s="52"/>
      <c r="ENF5" s="52"/>
      <c r="ENG5" s="52"/>
      <c r="ENH5" s="52"/>
      <c r="ENI5" s="52"/>
      <c r="ENJ5" s="52"/>
      <c r="ENK5" s="52"/>
      <c r="ENL5" s="52"/>
      <c r="ENM5" s="52"/>
      <c r="ENN5" s="52"/>
      <c r="ENO5" s="52"/>
      <c r="ENP5" s="52"/>
      <c r="ENQ5" s="52"/>
      <c r="ENR5" s="52"/>
      <c r="ENS5" s="52"/>
      <c r="ENT5" s="52"/>
      <c r="ENU5" s="52"/>
      <c r="ENV5" s="52"/>
      <c r="ENW5" s="52"/>
      <c r="ENX5" s="52"/>
      <c r="ENY5" s="52"/>
      <c r="ENZ5" s="52"/>
      <c r="EOA5" s="52"/>
      <c r="EOB5" s="52"/>
      <c r="EOC5" s="52"/>
      <c r="EOD5" s="52"/>
      <c r="EOE5" s="52"/>
      <c r="EOF5" s="52"/>
      <c r="EOG5" s="52"/>
      <c r="EOH5" s="52"/>
      <c r="EOI5" s="52"/>
      <c r="EOJ5" s="52"/>
      <c r="EOK5" s="52"/>
      <c r="EOL5" s="52"/>
      <c r="EOM5" s="52"/>
      <c r="EON5" s="52"/>
      <c r="EOO5" s="52"/>
      <c r="EOP5" s="52"/>
      <c r="EOQ5" s="52"/>
      <c r="EOR5" s="52"/>
      <c r="EOS5" s="52"/>
      <c r="EOT5" s="52"/>
      <c r="EOU5" s="52"/>
      <c r="EOV5" s="52"/>
      <c r="EOW5" s="52"/>
      <c r="EOX5" s="52"/>
      <c r="EOY5" s="52"/>
      <c r="EOZ5" s="52"/>
      <c r="EPA5" s="52"/>
      <c r="EPB5" s="52"/>
      <c r="EPC5" s="52"/>
      <c r="EPD5" s="52"/>
      <c r="EPE5" s="52"/>
      <c r="EPF5" s="52"/>
      <c r="EPG5" s="52"/>
      <c r="EPH5" s="52"/>
      <c r="EPI5" s="52"/>
      <c r="EPJ5" s="52"/>
      <c r="EPK5" s="52"/>
      <c r="EPL5" s="52"/>
      <c r="EPM5" s="52"/>
      <c r="EPN5" s="52"/>
      <c r="EPO5" s="52"/>
      <c r="EPP5" s="52"/>
      <c r="EPQ5" s="52"/>
      <c r="EPR5" s="52"/>
      <c r="EPS5" s="52"/>
      <c r="EPT5" s="52"/>
      <c r="EPU5" s="52"/>
      <c r="EPV5" s="52"/>
      <c r="EPW5" s="52"/>
      <c r="EPX5" s="52"/>
      <c r="EPY5" s="52"/>
      <c r="EPZ5" s="52"/>
      <c r="EQA5" s="52"/>
      <c r="EQB5" s="52"/>
      <c r="EQC5" s="52"/>
      <c r="EQD5" s="52"/>
      <c r="EQE5" s="52"/>
      <c r="EQF5" s="52"/>
      <c r="EQG5" s="52"/>
      <c r="EQH5" s="52"/>
      <c r="EQI5" s="52"/>
      <c r="EQJ5" s="52"/>
      <c r="EQK5" s="52"/>
      <c r="EQL5" s="52"/>
      <c r="EQM5" s="52"/>
      <c r="EQN5" s="52"/>
      <c r="EQO5" s="52"/>
      <c r="EQP5" s="52"/>
      <c r="EQQ5" s="52"/>
      <c r="EQR5" s="52"/>
      <c r="EQS5" s="52"/>
      <c r="EQT5" s="52"/>
      <c r="EQU5" s="52"/>
      <c r="EQV5" s="52"/>
      <c r="EQW5" s="52"/>
      <c r="EQX5" s="52"/>
      <c r="EQY5" s="52"/>
      <c r="EQZ5" s="52"/>
      <c r="ERA5" s="52"/>
      <c r="ERB5" s="52"/>
      <c r="ERC5" s="52"/>
      <c r="ERD5" s="52"/>
      <c r="ERE5" s="52"/>
      <c r="ERF5" s="52"/>
      <c r="ERG5" s="52"/>
      <c r="ERH5" s="52"/>
      <c r="ERI5" s="52"/>
      <c r="ERJ5" s="52"/>
      <c r="ERK5" s="52"/>
      <c r="ERL5" s="52"/>
      <c r="ERM5" s="52"/>
      <c r="ERN5" s="52"/>
      <c r="ERO5" s="52"/>
      <c r="ERP5" s="52"/>
      <c r="ERQ5" s="52"/>
      <c r="ERR5" s="52"/>
      <c r="ERS5" s="52"/>
      <c r="ERT5" s="52"/>
      <c r="ERU5" s="52"/>
      <c r="ERV5" s="52"/>
      <c r="ERW5" s="52"/>
      <c r="ERX5" s="52"/>
      <c r="ERY5" s="52"/>
      <c r="ERZ5" s="52"/>
      <c r="ESA5" s="52"/>
      <c r="ESB5" s="52"/>
      <c r="ESC5" s="52"/>
      <c r="ESD5" s="52"/>
      <c r="ESE5" s="52"/>
      <c r="ESF5" s="52"/>
      <c r="ESG5" s="52"/>
      <c r="ESH5" s="52"/>
      <c r="ESI5" s="52"/>
      <c r="ESJ5" s="52"/>
      <c r="ESK5" s="52"/>
      <c r="ESL5" s="52"/>
      <c r="ESM5" s="52"/>
      <c r="ESN5" s="52"/>
      <c r="ESO5" s="52"/>
      <c r="ESP5" s="52"/>
      <c r="ESQ5" s="52"/>
      <c r="ESR5" s="52"/>
      <c r="ESS5" s="52"/>
      <c r="EST5" s="52"/>
      <c r="ESU5" s="52"/>
      <c r="ESV5" s="52"/>
      <c r="ESW5" s="52"/>
      <c r="ESX5" s="52"/>
      <c r="ESY5" s="52"/>
      <c r="ESZ5" s="52"/>
      <c r="ETA5" s="52"/>
      <c r="ETB5" s="52"/>
      <c r="ETC5" s="52"/>
      <c r="ETD5" s="52"/>
      <c r="ETE5" s="52"/>
      <c r="ETF5" s="52"/>
      <c r="ETG5" s="52"/>
      <c r="ETH5" s="52"/>
      <c r="ETI5" s="52"/>
      <c r="ETJ5" s="52"/>
      <c r="ETK5" s="52"/>
      <c r="ETL5" s="52"/>
      <c r="ETM5" s="52"/>
      <c r="ETN5" s="52"/>
      <c r="ETO5" s="52"/>
      <c r="ETP5" s="52"/>
      <c r="ETQ5" s="52"/>
      <c r="ETR5" s="52"/>
      <c r="ETS5" s="52"/>
      <c r="ETT5" s="52"/>
      <c r="ETU5" s="52"/>
      <c r="ETV5" s="52"/>
      <c r="ETW5" s="52"/>
      <c r="ETX5" s="52"/>
      <c r="ETY5" s="52"/>
      <c r="ETZ5" s="52"/>
      <c r="EUA5" s="52"/>
      <c r="EUB5" s="52"/>
      <c r="EUC5" s="52"/>
      <c r="EUD5" s="52"/>
      <c r="EUE5" s="52"/>
      <c r="EUF5" s="52"/>
      <c r="EUG5" s="52"/>
      <c r="EUH5" s="52"/>
      <c r="EUI5" s="52"/>
      <c r="EUJ5" s="52"/>
      <c r="EUK5" s="52"/>
      <c r="EUL5" s="52"/>
      <c r="EUM5" s="52"/>
      <c r="EUN5" s="52"/>
      <c r="EUO5" s="52"/>
      <c r="EUP5" s="52"/>
      <c r="EUQ5" s="52"/>
      <c r="EUR5" s="52"/>
      <c r="EUS5" s="52"/>
      <c r="EUT5" s="52"/>
      <c r="EUU5" s="52"/>
      <c r="EUV5" s="52"/>
      <c r="EUW5" s="52"/>
      <c r="EUX5" s="52"/>
      <c r="EUY5" s="52"/>
      <c r="EUZ5" s="52"/>
      <c r="EVA5" s="52"/>
      <c r="EVB5" s="52"/>
      <c r="EVC5" s="52"/>
      <c r="EVD5" s="52"/>
      <c r="EVE5" s="52"/>
      <c r="EVF5" s="52"/>
      <c r="EVG5" s="52"/>
      <c r="EVH5" s="52"/>
      <c r="EVI5" s="52"/>
      <c r="EVJ5" s="52"/>
      <c r="EVK5" s="52"/>
      <c r="EVL5" s="52"/>
      <c r="EVM5" s="52"/>
      <c r="EVN5" s="52"/>
      <c r="EVO5" s="52"/>
      <c r="EVP5" s="52"/>
      <c r="EVQ5" s="52"/>
      <c r="EVR5" s="52"/>
      <c r="EVS5" s="52"/>
      <c r="EVT5" s="52"/>
      <c r="EVU5" s="52"/>
      <c r="EVV5" s="52"/>
      <c r="EVW5" s="52"/>
      <c r="EVX5" s="52"/>
      <c r="EVY5" s="52"/>
      <c r="EVZ5" s="52"/>
      <c r="EWA5" s="52"/>
      <c r="EWB5" s="52"/>
      <c r="EWC5" s="52"/>
      <c r="EWD5" s="52"/>
      <c r="EWE5" s="52"/>
      <c r="EWF5" s="52"/>
      <c r="EWG5" s="52"/>
      <c r="EWH5" s="52"/>
      <c r="EWI5" s="52"/>
      <c r="EWJ5" s="52"/>
      <c r="EWK5" s="52"/>
      <c r="EWL5" s="52"/>
      <c r="EWM5" s="52"/>
      <c r="EWN5" s="52"/>
      <c r="EWO5" s="52"/>
      <c r="EWP5" s="52"/>
      <c r="EWQ5" s="52"/>
      <c r="EWR5" s="52"/>
      <c r="EWS5" s="52"/>
      <c r="EWT5" s="52"/>
      <c r="EWU5" s="52"/>
      <c r="EWV5" s="52"/>
      <c r="EWW5" s="52"/>
      <c r="EWX5" s="52"/>
      <c r="EWY5" s="52"/>
      <c r="EWZ5" s="52"/>
      <c r="EXA5" s="52"/>
      <c r="EXB5" s="52"/>
      <c r="EXC5" s="52"/>
      <c r="EXD5" s="52"/>
      <c r="EXE5" s="52"/>
      <c r="EXF5" s="52"/>
      <c r="EXG5" s="52"/>
      <c r="EXH5" s="52"/>
      <c r="EXI5" s="52"/>
      <c r="EXJ5" s="52"/>
      <c r="EXK5" s="52"/>
      <c r="EXL5" s="52"/>
      <c r="EXM5" s="52"/>
      <c r="EXN5" s="52"/>
      <c r="EXO5" s="52"/>
      <c r="EXP5" s="52"/>
      <c r="EXQ5" s="52"/>
      <c r="EXR5" s="52"/>
      <c r="EXS5" s="52"/>
      <c r="EXT5" s="52"/>
      <c r="EXU5" s="52"/>
      <c r="EXV5" s="52"/>
      <c r="EXW5" s="52"/>
      <c r="EXX5" s="52"/>
      <c r="EXY5" s="52"/>
      <c r="EXZ5" s="52"/>
      <c r="EYA5" s="52"/>
      <c r="EYB5" s="52"/>
      <c r="EYC5" s="52"/>
      <c r="EYD5" s="52"/>
      <c r="EYE5" s="52"/>
      <c r="EYF5" s="52"/>
      <c r="EYG5" s="52"/>
      <c r="EYH5" s="52"/>
      <c r="EYI5" s="52"/>
      <c r="EYJ5" s="52"/>
      <c r="EYK5" s="52"/>
      <c r="EYL5" s="52"/>
      <c r="EYM5" s="52"/>
      <c r="EYN5" s="52"/>
      <c r="EYO5" s="52"/>
      <c r="EYP5" s="52"/>
      <c r="EYQ5" s="52"/>
      <c r="EYR5" s="52"/>
      <c r="EYS5" s="52"/>
      <c r="EYT5" s="52"/>
      <c r="EYU5" s="52"/>
      <c r="EYV5" s="52"/>
      <c r="EYW5" s="52"/>
      <c r="EYX5" s="52"/>
      <c r="EYY5" s="52"/>
      <c r="EYZ5" s="52"/>
      <c r="EZA5" s="52"/>
      <c r="EZB5" s="52"/>
      <c r="EZC5" s="52"/>
      <c r="EZD5" s="52"/>
      <c r="EZE5" s="52"/>
      <c r="EZF5" s="52"/>
      <c r="EZG5" s="52"/>
      <c r="EZH5" s="52"/>
      <c r="EZI5" s="52"/>
      <c r="EZJ5" s="52"/>
      <c r="EZK5" s="52"/>
      <c r="EZL5" s="52"/>
      <c r="EZM5" s="52"/>
      <c r="EZN5" s="52"/>
      <c r="EZO5" s="52"/>
      <c r="EZP5" s="52"/>
      <c r="EZQ5" s="52"/>
      <c r="EZR5" s="52"/>
      <c r="EZS5" s="52"/>
      <c r="EZT5" s="52"/>
      <c r="EZU5" s="52"/>
      <c r="EZV5" s="52"/>
      <c r="EZW5" s="52"/>
      <c r="EZX5" s="52"/>
      <c r="EZY5" s="52"/>
      <c r="EZZ5" s="52"/>
      <c r="FAA5" s="52"/>
      <c r="FAB5" s="52"/>
      <c r="FAC5" s="52"/>
      <c r="FAD5" s="52"/>
      <c r="FAE5" s="52"/>
      <c r="FAF5" s="52"/>
      <c r="FAG5" s="52"/>
      <c r="FAH5" s="52"/>
      <c r="FAI5" s="52"/>
      <c r="FAJ5" s="52"/>
      <c r="FAK5" s="52"/>
      <c r="FAL5" s="52"/>
      <c r="FAM5" s="52"/>
      <c r="FAN5" s="52"/>
      <c r="FAO5" s="52"/>
      <c r="FAP5" s="52"/>
      <c r="FAQ5" s="52"/>
      <c r="FAR5" s="52"/>
      <c r="FAS5" s="52"/>
      <c r="FAT5" s="52"/>
      <c r="FAU5" s="52"/>
      <c r="FAV5" s="52"/>
      <c r="FAW5" s="52"/>
      <c r="FAX5" s="52"/>
      <c r="FAY5" s="52"/>
      <c r="FAZ5" s="52"/>
      <c r="FBA5" s="52"/>
      <c r="FBB5" s="52"/>
      <c r="FBC5" s="52"/>
      <c r="FBD5" s="52"/>
      <c r="FBE5" s="52"/>
      <c r="FBF5" s="52"/>
      <c r="FBG5" s="52"/>
      <c r="FBH5" s="52"/>
      <c r="FBI5" s="52"/>
      <c r="FBJ5" s="52"/>
      <c r="FBK5" s="52"/>
      <c r="FBL5" s="52"/>
      <c r="FBM5" s="52"/>
      <c r="FBN5" s="52"/>
      <c r="FBO5" s="52"/>
      <c r="FBP5" s="52"/>
      <c r="FBQ5" s="52"/>
      <c r="FBR5" s="52"/>
      <c r="FBS5" s="52"/>
      <c r="FBT5" s="52"/>
      <c r="FBU5" s="52"/>
      <c r="FBV5" s="52"/>
      <c r="FBW5" s="52"/>
      <c r="FBX5" s="52"/>
      <c r="FBY5" s="52"/>
      <c r="FBZ5" s="52"/>
      <c r="FCA5" s="52"/>
      <c r="FCB5" s="52"/>
      <c r="FCC5" s="52"/>
      <c r="FCD5" s="52"/>
      <c r="FCE5" s="52"/>
      <c r="FCF5" s="52"/>
      <c r="FCG5" s="52"/>
      <c r="FCH5" s="52"/>
      <c r="FCI5" s="52"/>
      <c r="FCJ5" s="52"/>
      <c r="FCK5" s="52"/>
      <c r="FCL5" s="52"/>
      <c r="FCM5" s="52"/>
      <c r="FCN5" s="52"/>
      <c r="FCO5" s="52"/>
      <c r="FCP5" s="52"/>
      <c r="FCQ5" s="52"/>
      <c r="FCR5" s="52"/>
      <c r="FCS5" s="52"/>
      <c r="FCT5" s="52"/>
      <c r="FCU5" s="52"/>
      <c r="FCV5" s="52"/>
      <c r="FCW5" s="52"/>
      <c r="FCX5" s="52"/>
      <c r="FCY5" s="52"/>
      <c r="FCZ5" s="52"/>
      <c r="FDA5" s="52"/>
      <c r="FDB5" s="52"/>
      <c r="FDC5" s="52"/>
      <c r="FDD5" s="52"/>
      <c r="FDE5" s="52"/>
      <c r="FDF5" s="52"/>
      <c r="FDG5" s="52"/>
      <c r="FDH5" s="52"/>
      <c r="FDI5" s="52"/>
      <c r="FDJ5" s="52"/>
      <c r="FDK5" s="52"/>
      <c r="FDL5" s="52"/>
      <c r="FDM5" s="52"/>
      <c r="FDN5" s="52"/>
      <c r="FDO5" s="52"/>
      <c r="FDP5" s="52"/>
      <c r="FDQ5" s="52"/>
      <c r="FDR5" s="52"/>
      <c r="FDS5" s="52"/>
      <c r="FDT5" s="52"/>
      <c r="FDU5" s="52"/>
      <c r="FDV5" s="52"/>
      <c r="FDW5" s="52"/>
      <c r="FDX5" s="52"/>
      <c r="FDY5" s="52"/>
      <c r="FDZ5" s="52"/>
      <c r="FEA5" s="52"/>
      <c r="FEB5" s="52"/>
      <c r="FEC5" s="52"/>
      <c r="FED5" s="52"/>
      <c r="FEE5" s="52"/>
      <c r="FEF5" s="52"/>
      <c r="FEG5" s="52"/>
      <c r="FEH5" s="52"/>
      <c r="FEI5" s="52"/>
      <c r="FEJ5" s="52"/>
      <c r="FEK5" s="52"/>
      <c r="FEL5" s="52"/>
      <c r="FEM5" s="52"/>
      <c r="FEN5" s="52"/>
      <c r="FEO5" s="52"/>
      <c r="FEP5" s="52"/>
      <c r="FEQ5" s="52"/>
      <c r="FER5" s="52"/>
      <c r="FES5" s="52"/>
      <c r="FET5" s="52"/>
      <c r="FEU5" s="52"/>
      <c r="FEV5" s="52"/>
      <c r="FEW5" s="52"/>
      <c r="FEX5" s="52"/>
      <c r="FEY5" s="52"/>
      <c r="FEZ5" s="52"/>
      <c r="FFA5" s="52"/>
      <c r="FFB5" s="52"/>
      <c r="FFC5" s="52"/>
      <c r="FFD5" s="52"/>
      <c r="FFE5" s="52"/>
      <c r="FFF5" s="52"/>
      <c r="FFG5" s="52"/>
      <c r="FFH5" s="52"/>
      <c r="FFI5" s="52"/>
      <c r="FFJ5" s="52"/>
      <c r="FFK5" s="52"/>
      <c r="FFL5" s="52"/>
      <c r="FFM5" s="52"/>
      <c r="FFN5" s="52"/>
      <c r="FFO5" s="52"/>
      <c r="FFP5" s="52"/>
      <c r="FFQ5" s="52"/>
      <c r="FFR5" s="52"/>
      <c r="FFS5" s="52"/>
      <c r="FFT5" s="52"/>
      <c r="FFU5" s="52"/>
      <c r="FFV5" s="52"/>
      <c r="FFW5" s="52"/>
      <c r="FFX5" s="52"/>
      <c r="FFY5" s="52"/>
      <c r="FFZ5" s="52"/>
      <c r="FGA5" s="52"/>
      <c r="FGB5" s="52"/>
      <c r="FGC5" s="52"/>
      <c r="FGD5" s="52"/>
      <c r="FGE5" s="52"/>
      <c r="FGF5" s="52"/>
      <c r="FGG5" s="52"/>
      <c r="FGH5" s="52"/>
      <c r="FGI5" s="52"/>
      <c r="FGJ5" s="52"/>
      <c r="FGK5" s="52"/>
      <c r="FGL5" s="52"/>
      <c r="FGM5" s="52"/>
      <c r="FGN5" s="52"/>
      <c r="FGO5" s="52"/>
      <c r="FGP5" s="52"/>
      <c r="FGQ5" s="52"/>
      <c r="FGR5" s="52"/>
      <c r="FGS5" s="52"/>
      <c r="FGT5" s="52"/>
      <c r="FGU5" s="52"/>
      <c r="FGV5" s="52"/>
      <c r="FGW5" s="52"/>
      <c r="FGX5" s="52"/>
      <c r="FGY5" s="52"/>
      <c r="FGZ5" s="52"/>
      <c r="FHA5" s="52"/>
      <c r="FHB5" s="52"/>
      <c r="FHC5" s="52"/>
      <c r="FHD5" s="52"/>
      <c r="FHE5" s="52"/>
      <c r="FHF5" s="52"/>
      <c r="FHG5" s="52"/>
      <c r="FHH5" s="52"/>
      <c r="FHI5" s="52"/>
      <c r="FHJ5" s="52"/>
      <c r="FHK5" s="52"/>
      <c r="FHL5" s="52"/>
      <c r="FHM5" s="52"/>
      <c r="FHN5" s="52"/>
      <c r="FHO5" s="52"/>
      <c r="FHP5" s="52"/>
      <c r="FHQ5" s="52"/>
      <c r="FHR5" s="52"/>
      <c r="FHS5" s="52"/>
      <c r="FHT5" s="52"/>
      <c r="FHU5" s="52"/>
      <c r="FHV5" s="52"/>
      <c r="FHW5" s="52"/>
      <c r="FHX5" s="52"/>
      <c r="FHY5" s="52"/>
      <c r="FHZ5" s="52"/>
      <c r="FIA5" s="52"/>
      <c r="FIB5" s="52"/>
      <c r="FIC5" s="52"/>
      <c r="FID5" s="52"/>
      <c r="FIE5" s="52"/>
      <c r="FIF5" s="52"/>
      <c r="FIG5" s="52"/>
      <c r="FIH5" s="52"/>
      <c r="FII5" s="52"/>
      <c r="FIJ5" s="52"/>
      <c r="FIK5" s="52"/>
      <c r="FIL5" s="52"/>
      <c r="FIM5" s="52"/>
      <c r="FIN5" s="52"/>
      <c r="FIO5" s="52"/>
      <c r="FIP5" s="52"/>
      <c r="FIQ5" s="52"/>
      <c r="FIR5" s="52"/>
      <c r="FIS5" s="52"/>
      <c r="FIT5" s="52"/>
      <c r="FIU5" s="52"/>
      <c r="FIV5" s="52"/>
      <c r="FIW5" s="52"/>
      <c r="FIX5" s="52"/>
      <c r="FIY5" s="52"/>
      <c r="FIZ5" s="52"/>
      <c r="FJA5" s="52"/>
      <c r="FJB5" s="52"/>
      <c r="FJC5" s="52"/>
      <c r="FJD5" s="52"/>
      <c r="FJE5" s="52"/>
      <c r="FJF5" s="52"/>
      <c r="FJG5" s="52"/>
      <c r="FJH5" s="52"/>
      <c r="FJI5" s="52"/>
      <c r="FJJ5" s="52"/>
      <c r="FJK5" s="52"/>
      <c r="FJL5" s="52"/>
      <c r="FJM5" s="52"/>
      <c r="FJN5" s="52"/>
      <c r="FJO5" s="52"/>
      <c r="FJP5" s="52"/>
      <c r="FJQ5" s="52"/>
      <c r="FJR5" s="52"/>
      <c r="FJS5" s="52"/>
      <c r="FJT5" s="52"/>
      <c r="FJU5" s="52"/>
      <c r="FJV5" s="52"/>
      <c r="FJW5" s="52"/>
      <c r="FJX5" s="52"/>
      <c r="FJY5" s="52"/>
      <c r="FJZ5" s="52"/>
      <c r="FKA5" s="52"/>
      <c r="FKB5" s="52"/>
      <c r="FKC5" s="52"/>
      <c r="FKD5" s="52"/>
      <c r="FKE5" s="52"/>
      <c r="FKF5" s="52"/>
      <c r="FKG5" s="52"/>
      <c r="FKH5" s="52"/>
      <c r="FKI5" s="52"/>
      <c r="FKJ5" s="52"/>
      <c r="FKK5" s="52"/>
      <c r="FKL5" s="52"/>
      <c r="FKM5" s="52"/>
      <c r="FKN5" s="52"/>
      <c r="FKO5" s="52"/>
      <c r="FKP5" s="52"/>
      <c r="FKQ5" s="52"/>
      <c r="FKR5" s="52"/>
      <c r="FKS5" s="52"/>
      <c r="FKT5" s="52"/>
      <c r="FKU5" s="52"/>
      <c r="FKV5" s="52"/>
      <c r="FKW5" s="52"/>
      <c r="FKX5" s="52"/>
      <c r="FKY5" s="52"/>
      <c r="FKZ5" s="52"/>
      <c r="FLA5" s="52"/>
      <c r="FLB5" s="52"/>
      <c r="FLC5" s="52"/>
      <c r="FLD5" s="52"/>
      <c r="FLE5" s="52"/>
      <c r="FLF5" s="52"/>
      <c r="FLG5" s="52"/>
      <c r="FLH5" s="52"/>
      <c r="FLI5" s="52"/>
      <c r="FLJ5" s="52"/>
      <c r="FLK5" s="52"/>
      <c r="FLL5" s="52"/>
      <c r="FLM5" s="52"/>
      <c r="FLN5" s="52"/>
      <c r="FLO5" s="52"/>
      <c r="FLP5" s="52"/>
      <c r="FLQ5" s="52"/>
      <c r="FLR5" s="52"/>
      <c r="FLS5" s="52"/>
      <c r="FLT5" s="52"/>
      <c r="FLU5" s="52"/>
      <c r="FLV5" s="52"/>
      <c r="FLW5" s="52"/>
      <c r="FLX5" s="52"/>
      <c r="FLY5" s="52"/>
      <c r="FLZ5" s="52"/>
      <c r="FMA5" s="52"/>
      <c r="FMB5" s="52"/>
      <c r="FMC5" s="52"/>
      <c r="FMD5" s="52"/>
      <c r="FME5" s="52"/>
      <c r="FMF5" s="52"/>
      <c r="FMG5" s="52"/>
      <c r="FMH5" s="52"/>
      <c r="FMI5" s="52"/>
      <c r="FMJ5" s="52"/>
      <c r="FMK5" s="52"/>
      <c r="FML5" s="52"/>
      <c r="FMM5" s="52"/>
      <c r="FMN5" s="52"/>
      <c r="FMO5" s="52"/>
      <c r="FMP5" s="52"/>
      <c r="FMQ5" s="52"/>
      <c r="FMR5" s="52"/>
      <c r="FMS5" s="52"/>
      <c r="FMT5" s="52"/>
      <c r="FMU5" s="52"/>
      <c r="FMV5" s="52"/>
      <c r="FMW5" s="52"/>
      <c r="FMX5" s="52"/>
      <c r="FMY5" s="52"/>
      <c r="FMZ5" s="52"/>
      <c r="FNA5" s="52"/>
      <c r="FNB5" s="52"/>
      <c r="FNC5" s="52"/>
      <c r="FND5" s="52"/>
      <c r="FNE5" s="52"/>
      <c r="FNF5" s="52"/>
      <c r="FNG5" s="52"/>
      <c r="FNH5" s="52"/>
      <c r="FNI5" s="52"/>
      <c r="FNJ5" s="52"/>
      <c r="FNK5" s="52"/>
      <c r="FNL5" s="52"/>
      <c r="FNM5" s="52"/>
      <c r="FNN5" s="52"/>
      <c r="FNO5" s="52"/>
      <c r="FNP5" s="52"/>
      <c r="FNQ5" s="52"/>
      <c r="FNR5" s="52"/>
      <c r="FNS5" s="52"/>
      <c r="FNT5" s="52"/>
      <c r="FNU5" s="52"/>
      <c r="FNV5" s="52"/>
      <c r="FNW5" s="52"/>
      <c r="FNX5" s="52"/>
      <c r="FNY5" s="52"/>
      <c r="FNZ5" s="52"/>
      <c r="FOA5" s="52"/>
      <c r="FOB5" s="52"/>
      <c r="FOC5" s="52"/>
      <c r="FOD5" s="52"/>
      <c r="FOE5" s="52"/>
      <c r="FOF5" s="52"/>
      <c r="FOG5" s="52"/>
      <c r="FOH5" s="52"/>
      <c r="FOI5" s="52"/>
      <c r="FOJ5" s="52"/>
      <c r="FOK5" s="52"/>
      <c r="FOL5" s="52"/>
      <c r="FOM5" s="52"/>
      <c r="FON5" s="52"/>
      <c r="FOO5" s="52"/>
      <c r="FOP5" s="52"/>
      <c r="FOQ5" s="52"/>
      <c r="FOR5" s="52"/>
      <c r="FOS5" s="52"/>
      <c r="FOT5" s="52"/>
      <c r="FOU5" s="52"/>
      <c r="FOV5" s="52"/>
      <c r="FOW5" s="52"/>
      <c r="FOX5" s="52"/>
      <c r="FOY5" s="52"/>
      <c r="FOZ5" s="52"/>
      <c r="FPA5" s="52"/>
      <c r="FPB5" s="52"/>
      <c r="FPC5" s="52"/>
      <c r="FPD5" s="52"/>
      <c r="FPE5" s="52"/>
      <c r="FPF5" s="52"/>
      <c r="FPG5" s="52"/>
      <c r="FPH5" s="52"/>
      <c r="FPI5" s="52"/>
      <c r="FPJ5" s="52"/>
      <c r="FPK5" s="52"/>
      <c r="FPL5" s="52"/>
      <c r="FPM5" s="52"/>
      <c r="FPN5" s="52"/>
      <c r="FPO5" s="52"/>
      <c r="FPP5" s="52"/>
      <c r="FPQ5" s="52"/>
      <c r="FPR5" s="52"/>
      <c r="FPS5" s="52"/>
      <c r="FPT5" s="52"/>
      <c r="FPU5" s="52"/>
      <c r="FPV5" s="52"/>
      <c r="FPW5" s="52"/>
      <c r="FPX5" s="52"/>
      <c r="FPY5" s="52"/>
      <c r="FPZ5" s="52"/>
      <c r="FQA5" s="52"/>
      <c r="FQB5" s="52"/>
      <c r="FQC5" s="52"/>
      <c r="FQD5" s="52"/>
      <c r="FQE5" s="52"/>
      <c r="FQF5" s="52"/>
      <c r="FQG5" s="52"/>
      <c r="FQH5" s="52"/>
      <c r="FQI5" s="52"/>
      <c r="FQJ5" s="52"/>
      <c r="FQK5" s="52"/>
      <c r="FQL5" s="52"/>
      <c r="FQM5" s="52"/>
      <c r="FQN5" s="52"/>
      <c r="FQO5" s="52"/>
      <c r="FQP5" s="52"/>
      <c r="FQQ5" s="52"/>
      <c r="FQR5" s="52"/>
      <c r="FQS5" s="52"/>
      <c r="FQT5" s="52"/>
      <c r="FQU5" s="52"/>
      <c r="FQV5" s="52"/>
      <c r="FQW5" s="52"/>
      <c r="FQX5" s="52"/>
      <c r="FQY5" s="52"/>
      <c r="FQZ5" s="52"/>
      <c r="FRA5" s="52"/>
      <c r="FRB5" s="52"/>
      <c r="FRC5" s="52"/>
      <c r="FRD5" s="52"/>
      <c r="FRE5" s="52"/>
      <c r="FRF5" s="52"/>
      <c r="FRG5" s="52"/>
      <c r="FRH5" s="52"/>
      <c r="FRI5" s="52"/>
      <c r="FRJ5" s="52"/>
      <c r="FRK5" s="52"/>
      <c r="FRL5" s="52"/>
      <c r="FRM5" s="52"/>
      <c r="FRN5" s="52"/>
      <c r="FRO5" s="52"/>
      <c r="FRP5" s="52"/>
      <c r="FRQ5" s="52"/>
      <c r="FRR5" s="52"/>
      <c r="FRS5" s="52"/>
      <c r="FRT5" s="52"/>
      <c r="FRU5" s="52"/>
      <c r="FRV5" s="52"/>
      <c r="FRW5" s="52"/>
      <c r="FRX5" s="52"/>
      <c r="FRY5" s="52"/>
      <c r="FRZ5" s="52"/>
      <c r="FSA5" s="52"/>
      <c r="FSB5" s="52"/>
      <c r="FSC5" s="52"/>
      <c r="FSD5" s="52"/>
      <c r="FSE5" s="52"/>
      <c r="FSF5" s="52"/>
      <c r="FSG5" s="52"/>
      <c r="FSH5" s="52"/>
      <c r="FSI5" s="52"/>
      <c r="FSJ5" s="52"/>
      <c r="FSK5" s="52"/>
      <c r="FSL5" s="52"/>
      <c r="FSM5" s="52"/>
      <c r="FSN5" s="52"/>
      <c r="FSO5" s="52"/>
      <c r="FSP5" s="52"/>
      <c r="FSQ5" s="52"/>
      <c r="FSR5" s="52"/>
      <c r="FSS5" s="52"/>
      <c r="FST5" s="52"/>
      <c r="FSU5" s="52"/>
      <c r="FSV5" s="52"/>
      <c r="FSW5" s="52"/>
      <c r="FSX5" s="52"/>
      <c r="FSY5" s="52"/>
      <c r="FSZ5" s="52"/>
      <c r="FTA5" s="52"/>
      <c r="FTB5" s="52"/>
      <c r="FTC5" s="52"/>
      <c r="FTD5" s="52"/>
      <c r="FTE5" s="52"/>
      <c r="FTF5" s="52"/>
      <c r="FTG5" s="52"/>
      <c r="FTH5" s="52"/>
      <c r="FTI5" s="52"/>
      <c r="FTJ5" s="52"/>
      <c r="FTK5" s="52"/>
      <c r="FTL5" s="52"/>
      <c r="FTM5" s="52"/>
      <c r="FTN5" s="52"/>
      <c r="FTO5" s="52"/>
      <c r="FTP5" s="52"/>
      <c r="FTQ5" s="52"/>
      <c r="FTR5" s="52"/>
      <c r="FTS5" s="52"/>
      <c r="FTT5" s="52"/>
      <c r="FTU5" s="52"/>
      <c r="FTV5" s="52"/>
      <c r="FTW5" s="52"/>
      <c r="FTX5" s="52"/>
      <c r="FTY5" s="52"/>
      <c r="FTZ5" s="52"/>
      <c r="FUA5" s="52"/>
      <c r="FUB5" s="52"/>
      <c r="FUC5" s="52"/>
      <c r="FUD5" s="52"/>
      <c r="FUE5" s="52"/>
      <c r="FUF5" s="52"/>
      <c r="FUG5" s="52"/>
      <c r="FUH5" s="52"/>
      <c r="FUI5" s="52"/>
      <c r="FUJ5" s="52"/>
      <c r="FUK5" s="52"/>
      <c r="FUL5" s="52"/>
      <c r="FUM5" s="52"/>
      <c r="FUN5" s="52"/>
      <c r="FUO5" s="52"/>
      <c r="FUP5" s="52"/>
      <c r="FUQ5" s="52"/>
      <c r="FUR5" s="52"/>
      <c r="FUS5" s="52"/>
      <c r="FUT5" s="52"/>
      <c r="FUU5" s="52"/>
      <c r="FUV5" s="52"/>
      <c r="FUW5" s="52"/>
      <c r="FUX5" s="52"/>
      <c r="FUY5" s="52"/>
      <c r="FUZ5" s="52"/>
      <c r="FVA5" s="52"/>
      <c r="FVB5" s="52"/>
      <c r="FVC5" s="52"/>
      <c r="FVD5" s="52"/>
      <c r="FVE5" s="52"/>
      <c r="FVF5" s="52"/>
      <c r="FVG5" s="52"/>
      <c r="FVH5" s="52"/>
      <c r="FVI5" s="52"/>
      <c r="FVJ5" s="52"/>
      <c r="FVK5" s="52"/>
      <c r="FVL5" s="52"/>
      <c r="FVM5" s="52"/>
      <c r="FVN5" s="52"/>
      <c r="FVO5" s="52"/>
      <c r="FVP5" s="52"/>
      <c r="FVQ5" s="52"/>
      <c r="FVR5" s="52"/>
      <c r="FVS5" s="52"/>
      <c r="FVT5" s="52"/>
      <c r="FVU5" s="52"/>
      <c r="FVV5" s="52"/>
      <c r="FVW5" s="52"/>
      <c r="FVX5" s="52"/>
      <c r="FVY5" s="52"/>
      <c r="FVZ5" s="52"/>
      <c r="FWA5" s="52"/>
      <c r="FWB5" s="52"/>
      <c r="FWC5" s="52"/>
      <c r="FWD5" s="52"/>
      <c r="FWE5" s="52"/>
      <c r="FWF5" s="52"/>
      <c r="FWG5" s="52"/>
      <c r="FWH5" s="52"/>
      <c r="FWI5" s="52"/>
      <c r="FWJ5" s="52"/>
      <c r="FWK5" s="52"/>
      <c r="FWL5" s="52"/>
      <c r="FWM5" s="52"/>
      <c r="FWN5" s="52"/>
      <c r="FWO5" s="52"/>
      <c r="FWP5" s="52"/>
      <c r="FWQ5" s="52"/>
      <c r="FWR5" s="52"/>
      <c r="FWS5" s="52"/>
      <c r="FWT5" s="52"/>
      <c r="FWU5" s="52"/>
      <c r="FWV5" s="52"/>
      <c r="FWW5" s="52"/>
      <c r="FWX5" s="52"/>
      <c r="FWY5" s="52"/>
      <c r="FWZ5" s="52"/>
      <c r="FXA5" s="52"/>
      <c r="FXB5" s="52"/>
      <c r="FXC5" s="52"/>
      <c r="FXD5" s="52"/>
      <c r="FXE5" s="52"/>
      <c r="FXF5" s="52"/>
      <c r="FXG5" s="52"/>
      <c r="FXH5" s="52"/>
      <c r="FXI5" s="52"/>
      <c r="FXJ5" s="52"/>
      <c r="FXK5" s="52"/>
      <c r="FXL5" s="52"/>
      <c r="FXM5" s="52"/>
      <c r="FXN5" s="52"/>
      <c r="FXO5" s="52"/>
      <c r="FXP5" s="52"/>
      <c r="FXQ5" s="52"/>
      <c r="FXR5" s="52"/>
      <c r="FXS5" s="52"/>
      <c r="FXT5" s="52"/>
      <c r="FXU5" s="52"/>
      <c r="FXV5" s="52"/>
      <c r="FXW5" s="52"/>
      <c r="FXX5" s="52"/>
      <c r="FXY5" s="52"/>
      <c r="FXZ5" s="52"/>
      <c r="FYA5" s="52"/>
      <c r="FYB5" s="52"/>
      <c r="FYC5" s="52"/>
      <c r="FYD5" s="52"/>
      <c r="FYE5" s="52"/>
      <c r="FYF5" s="52"/>
      <c r="FYG5" s="52"/>
      <c r="FYH5" s="52"/>
      <c r="FYI5" s="52"/>
      <c r="FYJ5" s="52"/>
      <c r="FYK5" s="52"/>
      <c r="FYL5" s="52"/>
      <c r="FYM5" s="52"/>
      <c r="FYN5" s="52"/>
      <c r="FYO5" s="52"/>
      <c r="FYP5" s="52"/>
      <c r="FYQ5" s="52"/>
      <c r="FYR5" s="52"/>
      <c r="FYS5" s="52"/>
      <c r="FYT5" s="52"/>
      <c r="FYU5" s="52"/>
      <c r="FYV5" s="52"/>
      <c r="FYW5" s="52"/>
      <c r="FYX5" s="52"/>
      <c r="FYY5" s="52"/>
      <c r="FYZ5" s="52"/>
      <c r="FZA5" s="52"/>
      <c r="FZB5" s="52"/>
      <c r="FZC5" s="52"/>
      <c r="FZD5" s="52"/>
      <c r="FZE5" s="52"/>
      <c r="FZF5" s="52"/>
      <c r="FZG5" s="52"/>
      <c r="FZH5" s="52"/>
      <c r="FZI5" s="52"/>
      <c r="FZJ5" s="52"/>
      <c r="FZK5" s="52"/>
      <c r="FZL5" s="52"/>
      <c r="FZM5" s="52"/>
      <c r="FZN5" s="52"/>
      <c r="FZO5" s="52"/>
      <c r="FZP5" s="52"/>
      <c r="FZQ5" s="52"/>
      <c r="FZR5" s="52"/>
      <c r="FZS5" s="52"/>
      <c r="FZT5" s="52"/>
      <c r="FZU5" s="52"/>
      <c r="FZV5" s="52"/>
      <c r="FZW5" s="52"/>
      <c r="FZX5" s="52"/>
      <c r="FZY5" s="52"/>
      <c r="FZZ5" s="52"/>
      <c r="GAA5" s="52"/>
      <c r="GAB5" s="52"/>
      <c r="GAC5" s="52"/>
      <c r="GAD5" s="52"/>
      <c r="GAE5" s="52"/>
      <c r="GAF5" s="52"/>
      <c r="GAG5" s="52"/>
      <c r="GAH5" s="52"/>
      <c r="GAI5" s="52"/>
      <c r="GAJ5" s="52"/>
      <c r="GAK5" s="52"/>
      <c r="GAL5" s="52"/>
      <c r="GAM5" s="52"/>
      <c r="GAN5" s="52"/>
      <c r="GAO5" s="52"/>
      <c r="GAP5" s="52"/>
      <c r="GAQ5" s="52"/>
      <c r="GAR5" s="52"/>
      <c r="GAS5" s="52"/>
      <c r="GAT5" s="52"/>
      <c r="GAU5" s="52"/>
      <c r="GAV5" s="52"/>
      <c r="GAW5" s="52"/>
      <c r="GAX5" s="52"/>
      <c r="GAY5" s="52"/>
      <c r="GAZ5" s="52"/>
      <c r="GBA5" s="52"/>
      <c r="GBB5" s="52"/>
      <c r="GBC5" s="52"/>
      <c r="GBD5" s="52"/>
      <c r="GBE5" s="52"/>
      <c r="GBF5" s="52"/>
      <c r="GBG5" s="52"/>
      <c r="GBH5" s="52"/>
      <c r="GBI5" s="52"/>
      <c r="GBJ5" s="52"/>
      <c r="GBK5" s="52"/>
      <c r="GBL5" s="52"/>
      <c r="GBM5" s="52"/>
      <c r="GBN5" s="52"/>
      <c r="GBO5" s="52"/>
      <c r="GBP5" s="52"/>
      <c r="GBQ5" s="52"/>
      <c r="GBR5" s="52"/>
      <c r="GBS5" s="52"/>
      <c r="GBT5" s="52"/>
      <c r="GBU5" s="52"/>
      <c r="GBV5" s="52"/>
      <c r="GBW5" s="52"/>
      <c r="GBX5" s="52"/>
      <c r="GBY5" s="52"/>
      <c r="GBZ5" s="52"/>
      <c r="GCA5" s="52"/>
      <c r="GCB5" s="52"/>
      <c r="GCC5" s="52"/>
      <c r="GCD5" s="52"/>
      <c r="GCE5" s="52"/>
      <c r="GCF5" s="52"/>
      <c r="GCG5" s="52"/>
      <c r="GCH5" s="52"/>
      <c r="GCI5" s="52"/>
      <c r="GCJ5" s="52"/>
      <c r="GCK5" s="52"/>
      <c r="GCL5" s="52"/>
      <c r="GCM5" s="52"/>
      <c r="GCN5" s="52"/>
      <c r="GCO5" s="52"/>
      <c r="GCP5" s="52"/>
      <c r="GCQ5" s="52"/>
      <c r="GCR5" s="52"/>
      <c r="GCS5" s="52"/>
      <c r="GCT5" s="52"/>
      <c r="GCU5" s="52"/>
      <c r="GCV5" s="52"/>
      <c r="GCW5" s="52"/>
      <c r="GCX5" s="52"/>
      <c r="GCY5" s="52"/>
      <c r="GCZ5" s="52"/>
      <c r="GDA5" s="52"/>
      <c r="GDB5" s="52"/>
      <c r="GDC5" s="52"/>
      <c r="GDD5" s="52"/>
      <c r="GDE5" s="52"/>
      <c r="GDF5" s="52"/>
      <c r="GDG5" s="52"/>
      <c r="GDH5" s="52"/>
      <c r="GDI5" s="52"/>
      <c r="GDJ5" s="52"/>
      <c r="GDK5" s="52"/>
      <c r="GDL5" s="52"/>
      <c r="GDM5" s="52"/>
      <c r="GDN5" s="52"/>
      <c r="GDO5" s="52"/>
      <c r="GDP5" s="52"/>
      <c r="GDQ5" s="52"/>
      <c r="GDR5" s="52"/>
      <c r="GDS5" s="52"/>
      <c r="GDT5" s="52"/>
      <c r="GDU5" s="52"/>
      <c r="GDV5" s="52"/>
      <c r="GDW5" s="52"/>
      <c r="GDX5" s="52"/>
      <c r="GDY5" s="52"/>
      <c r="GDZ5" s="52"/>
      <c r="GEA5" s="52"/>
      <c r="GEB5" s="52"/>
      <c r="GEC5" s="52"/>
      <c r="GED5" s="52"/>
      <c r="GEE5" s="52"/>
      <c r="GEF5" s="52"/>
      <c r="GEG5" s="52"/>
      <c r="GEH5" s="52"/>
      <c r="GEI5" s="52"/>
      <c r="GEJ5" s="52"/>
      <c r="GEK5" s="52"/>
      <c r="GEL5" s="52"/>
      <c r="GEM5" s="52"/>
      <c r="GEN5" s="52"/>
      <c r="GEO5" s="52"/>
      <c r="GEP5" s="52"/>
      <c r="GEQ5" s="52"/>
      <c r="GER5" s="52"/>
      <c r="GES5" s="52"/>
      <c r="GET5" s="52"/>
      <c r="GEU5" s="52"/>
      <c r="GEV5" s="52"/>
      <c r="GEW5" s="52"/>
      <c r="GEX5" s="52"/>
      <c r="GEY5" s="52"/>
      <c r="GEZ5" s="52"/>
      <c r="GFA5" s="52"/>
      <c r="GFB5" s="52"/>
      <c r="GFC5" s="52"/>
      <c r="GFD5" s="52"/>
      <c r="GFE5" s="52"/>
      <c r="GFF5" s="52"/>
      <c r="GFG5" s="52"/>
      <c r="GFH5" s="52"/>
      <c r="GFI5" s="52"/>
      <c r="GFJ5" s="52"/>
      <c r="GFK5" s="52"/>
      <c r="GFL5" s="52"/>
      <c r="GFM5" s="52"/>
      <c r="GFN5" s="52"/>
      <c r="GFO5" s="52"/>
      <c r="GFP5" s="52"/>
      <c r="GFQ5" s="52"/>
      <c r="GFR5" s="52"/>
      <c r="GFS5" s="52"/>
      <c r="GFT5" s="52"/>
      <c r="GFU5" s="52"/>
      <c r="GFV5" s="52"/>
      <c r="GFW5" s="52"/>
      <c r="GFX5" s="52"/>
      <c r="GFY5" s="52"/>
      <c r="GFZ5" s="52"/>
      <c r="GGA5" s="52"/>
      <c r="GGB5" s="52"/>
      <c r="GGC5" s="52"/>
      <c r="GGD5" s="52"/>
      <c r="GGE5" s="52"/>
      <c r="GGF5" s="52"/>
      <c r="GGG5" s="52"/>
      <c r="GGH5" s="52"/>
      <c r="GGI5" s="52"/>
      <c r="GGJ5" s="52"/>
      <c r="GGK5" s="52"/>
      <c r="GGL5" s="52"/>
      <c r="GGM5" s="52"/>
      <c r="GGN5" s="52"/>
      <c r="GGO5" s="52"/>
      <c r="GGP5" s="52"/>
      <c r="GGQ5" s="52"/>
      <c r="GGR5" s="52"/>
      <c r="GGS5" s="52"/>
      <c r="GGT5" s="52"/>
      <c r="GGU5" s="52"/>
      <c r="GGV5" s="52"/>
      <c r="GGW5" s="52"/>
      <c r="GGX5" s="52"/>
      <c r="GGY5" s="52"/>
      <c r="GGZ5" s="52"/>
      <c r="GHA5" s="52"/>
      <c r="GHB5" s="52"/>
      <c r="GHC5" s="52"/>
      <c r="GHD5" s="52"/>
      <c r="GHE5" s="52"/>
      <c r="GHF5" s="52"/>
      <c r="GHG5" s="52"/>
      <c r="GHH5" s="52"/>
      <c r="GHI5" s="52"/>
      <c r="GHJ5" s="52"/>
      <c r="GHK5" s="52"/>
      <c r="GHL5" s="52"/>
      <c r="GHM5" s="52"/>
      <c r="GHN5" s="52"/>
      <c r="GHO5" s="52"/>
      <c r="GHP5" s="52"/>
      <c r="GHQ5" s="52"/>
      <c r="GHR5" s="52"/>
      <c r="GHS5" s="52"/>
      <c r="GHT5" s="52"/>
      <c r="GHU5" s="52"/>
      <c r="GHV5" s="52"/>
      <c r="GHW5" s="52"/>
      <c r="GHX5" s="52"/>
      <c r="GHY5" s="52"/>
      <c r="GHZ5" s="52"/>
      <c r="GIA5" s="52"/>
      <c r="GIB5" s="52"/>
      <c r="GIC5" s="52"/>
      <c r="GID5" s="52"/>
      <c r="GIE5" s="52"/>
      <c r="GIF5" s="52"/>
      <c r="GIG5" s="52"/>
      <c r="GIH5" s="52"/>
      <c r="GII5" s="52"/>
      <c r="GIJ5" s="52"/>
      <c r="GIK5" s="52"/>
      <c r="GIL5" s="52"/>
      <c r="GIM5" s="52"/>
      <c r="GIN5" s="52"/>
      <c r="GIO5" s="52"/>
      <c r="GIP5" s="52"/>
      <c r="GIQ5" s="52"/>
      <c r="GIR5" s="52"/>
      <c r="GIS5" s="52"/>
      <c r="GIT5" s="52"/>
      <c r="GIU5" s="52"/>
      <c r="GIV5" s="52"/>
      <c r="GIW5" s="52"/>
      <c r="GIX5" s="52"/>
      <c r="GIY5" s="52"/>
      <c r="GIZ5" s="52"/>
      <c r="GJA5" s="52"/>
      <c r="GJB5" s="52"/>
      <c r="GJC5" s="52"/>
      <c r="GJD5" s="52"/>
      <c r="GJE5" s="52"/>
      <c r="GJF5" s="52"/>
      <c r="GJG5" s="52"/>
      <c r="GJH5" s="52"/>
      <c r="GJI5" s="52"/>
      <c r="GJJ5" s="52"/>
      <c r="GJK5" s="52"/>
      <c r="GJL5" s="52"/>
      <c r="GJM5" s="52"/>
      <c r="GJN5" s="52"/>
      <c r="GJO5" s="52"/>
      <c r="GJP5" s="52"/>
      <c r="GJQ5" s="52"/>
      <c r="GJR5" s="52"/>
      <c r="GJS5" s="52"/>
      <c r="GJT5" s="52"/>
      <c r="GJU5" s="52"/>
      <c r="GJV5" s="52"/>
      <c r="GJW5" s="52"/>
      <c r="GJX5" s="52"/>
      <c r="GJY5" s="52"/>
      <c r="GJZ5" s="52"/>
      <c r="GKA5" s="52"/>
      <c r="GKB5" s="52"/>
      <c r="GKC5" s="52"/>
      <c r="GKD5" s="52"/>
      <c r="GKE5" s="52"/>
      <c r="GKF5" s="52"/>
      <c r="GKG5" s="52"/>
      <c r="GKH5" s="52"/>
      <c r="GKI5" s="52"/>
      <c r="GKJ5" s="52"/>
      <c r="GKK5" s="52"/>
      <c r="GKL5" s="52"/>
      <c r="GKM5" s="52"/>
      <c r="GKN5" s="52"/>
      <c r="GKO5" s="52"/>
      <c r="GKP5" s="52"/>
      <c r="GKQ5" s="52"/>
      <c r="GKR5" s="52"/>
      <c r="GKS5" s="52"/>
      <c r="GKT5" s="52"/>
      <c r="GKU5" s="52"/>
      <c r="GKV5" s="52"/>
      <c r="GKW5" s="52"/>
      <c r="GKX5" s="52"/>
      <c r="GKY5" s="52"/>
      <c r="GKZ5" s="52"/>
      <c r="GLA5" s="52"/>
      <c r="GLB5" s="52"/>
      <c r="GLC5" s="52"/>
      <c r="GLD5" s="52"/>
      <c r="GLE5" s="52"/>
      <c r="GLF5" s="52"/>
      <c r="GLG5" s="52"/>
      <c r="GLH5" s="52"/>
      <c r="GLI5" s="52"/>
      <c r="GLJ5" s="52"/>
      <c r="GLK5" s="52"/>
      <c r="GLL5" s="52"/>
      <c r="GLM5" s="52"/>
      <c r="GLN5" s="52"/>
      <c r="GLO5" s="52"/>
      <c r="GLP5" s="52"/>
      <c r="GLQ5" s="52"/>
      <c r="GLR5" s="52"/>
      <c r="GLS5" s="52"/>
      <c r="GLT5" s="52"/>
      <c r="GLU5" s="52"/>
      <c r="GLV5" s="52"/>
      <c r="GLW5" s="52"/>
      <c r="GLX5" s="52"/>
      <c r="GLY5" s="52"/>
      <c r="GLZ5" s="52"/>
      <c r="GMA5" s="52"/>
      <c r="GMB5" s="52"/>
      <c r="GMC5" s="52"/>
      <c r="GMD5" s="52"/>
      <c r="GME5" s="52"/>
      <c r="GMF5" s="52"/>
      <c r="GMG5" s="52"/>
      <c r="GMH5" s="52"/>
      <c r="GMI5" s="52"/>
      <c r="GMJ5" s="52"/>
      <c r="GMK5" s="52"/>
      <c r="GML5" s="52"/>
      <c r="GMM5" s="52"/>
      <c r="GMN5" s="52"/>
      <c r="GMO5" s="52"/>
      <c r="GMP5" s="52"/>
      <c r="GMQ5" s="52"/>
      <c r="GMR5" s="52"/>
      <c r="GMS5" s="52"/>
      <c r="GMT5" s="52"/>
      <c r="GMU5" s="52"/>
      <c r="GMV5" s="52"/>
      <c r="GMW5" s="52"/>
      <c r="GMX5" s="52"/>
      <c r="GMY5" s="52"/>
      <c r="GMZ5" s="52"/>
      <c r="GNA5" s="52"/>
      <c r="GNB5" s="52"/>
      <c r="GNC5" s="52"/>
      <c r="GND5" s="52"/>
      <c r="GNE5" s="52"/>
      <c r="GNF5" s="52"/>
      <c r="GNG5" s="52"/>
      <c r="GNH5" s="52"/>
      <c r="GNI5" s="52"/>
      <c r="GNJ5" s="52"/>
      <c r="GNK5" s="52"/>
      <c r="GNL5" s="52"/>
      <c r="GNM5" s="52"/>
      <c r="GNN5" s="52"/>
      <c r="GNO5" s="52"/>
      <c r="GNP5" s="52"/>
      <c r="GNQ5" s="52"/>
      <c r="GNR5" s="52"/>
      <c r="GNS5" s="52"/>
      <c r="GNT5" s="52"/>
      <c r="GNU5" s="52"/>
      <c r="GNV5" s="52"/>
      <c r="GNW5" s="52"/>
      <c r="GNX5" s="52"/>
      <c r="GNY5" s="52"/>
      <c r="GNZ5" s="52"/>
      <c r="GOA5" s="52"/>
      <c r="GOB5" s="52"/>
      <c r="GOC5" s="52"/>
      <c r="GOD5" s="52"/>
      <c r="GOE5" s="52"/>
      <c r="GOF5" s="52"/>
      <c r="GOG5" s="52"/>
      <c r="GOH5" s="52"/>
      <c r="GOI5" s="52"/>
      <c r="GOJ5" s="52"/>
      <c r="GOK5" s="52"/>
      <c r="GOL5" s="52"/>
      <c r="GOM5" s="52"/>
      <c r="GON5" s="52"/>
      <c r="GOO5" s="52"/>
      <c r="GOP5" s="52"/>
      <c r="GOQ5" s="52"/>
      <c r="GOR5" s="52"/>
      <c r="GOS5" s="52"/>
      <c r="GOT5" s="52"/>
      <c r="GOU5" s="52"/>
      <c r="GOV5" s="52"/>
      <c r="GOW5" s="52"/>
      <c r="GOX5" s="52"/>
      <c r="GOY5" s="52"/>
      <c r="GOZ5" s="52"/>
      <c r="GPA5" s="52"/>
      <c r="GPB5" s="52"/>
      <c r="GPC5" s="52"/>
      <c r="GPD5" s="52"/>
      <c r="GPE5" s="52"/>
      <c r="GPF5" s="52"/>
      <c r="GPG5" s="52"/>
      <c r="GPH5" s="52"/>
      <c r="GPI5" s="52"/>
      <c r="GPJ5" s="52"/>
      <c r="GPK5" s="52"/>
      <c r="GPL5" s="52"/>
      <c r="GPM5" s="52"/>
      <c r="GPN5" s="52"/>
      <c r="GPO5" s="52"/>
      <c r="GPP5" s="52"/>
      <c r="GPQ5" s="52"/>
      <c r="GPR5" s="52"/>
      <c r="GPS5" s="52"/>
      <c r="GPT5" s="52"/>
      <c r="GPU5" s="52"/>
      <c r="GPV5" s="52"/>
      <c r="GPW5" s="52"/>
      <c r="GPX5" s="52"/>
      <c r="GPY5" s="52"/>
      <c r="GPZ5" s="52"/>
      <c r="GQA5" s="52"/>
      <c r="GQB5" s="52"/>
      <c r="GQC5" s="52"/>
      <c r="GQD5" s="52"/>
      <c r="GQE5" s="52"/>
      <c r="GQF5" s="52"/>
      <c r="GQG5" s="52"/>
      <c r="GQH5" s="52"/>
      <c r="GQI5" s="52"/>
      <c r="GQJ5" s="52"/>
      <c r="GQK5" s="52"/>
      <c r="GQL5" s="52"/>
      <c r="GQM5" s="52"/>
      <c r="GQN5" s="52"/>
      <c r="GQO5" s="52"/>
      <c r="GQP5" s="52"/>
      <c r="GQQ5" s="52"/>
      <c r="GQR5" s="52"/>
      <c r="GQS5" s="52"/>
      <c r="GQT5" s="52"/>
      <c r="GQU5" s="52"/>
      <c r="GQV5" s="52"/>
      <c r="GQW5" s="52"/>
      <c r="GQX5" s="52"/>
      <c r="GQY5" s="52"/>
      <c r="GQZ5" s="52"/>
      <c r="GRA5" s="52"/>
      <c r="GRB5" s="52"/>
      <c r="GRC5" s="52"/>
      <c r="GRD5" s="52"/>
      <c r="GRE5" s="52"/>
      <c r="GRF5" s="52"/>
      <c r="GRG5" s="52"/>
      <c r="GRH5" s="52"/>
      <c r="GRI5" s="52"/>
      <c r="GRJ5" s="52"/>
      <c r="GRK5" s="52"/>
      <c r="GRL5" s="52"/>
      <c r="GRM5" s="52"/>
      <c r="GRN5" s="52"/>
      <c r="GRO5" s="52"/>
      <c r="GRP5" s="52"/>
      <c r="GRQ5" s="52"/>
      <c r="GRR5" s="52"/>
      <c r="GRS5" s="52"/>
      <c r="GRT5" s="52"/>
      <c r="GRU5" s="52"/>
      <c r="GRV5" s="52"/>
      <c r="GRW5" s="52"/>
      <c r="GRX5" s="52"/>
      <c r="GRY5" s="52"/>
      <c r="GRZ5" s="52"/>
      <c r="GSA5" s="52"/>
      <c r="GSB5" s="52"/>
      <c r="GSC5" s="52"/>
      <c r="GSD5" s="52"/>
      <c r="GSE5" s="52"/>
      <c r="GSF5" s="52"/>
      <c r="GSG5" s="52"/>
      <c r="GSH5" s="52"/>
      <c r="GSI5" s="52"/>
      <c r="GSJ5" s="52"/>
      <c r="GSK5" s="52"/>
      <c r="GSL5" s="52"/>
      <c r="GSM5" s="52"/>
      <c r="GSN5" s="52"/>
      <c r="GSO5" s="52"/>
      <c r="GSP5" s="52"/>
      <c r="GSQ5" s="52"/>
      <c r="GSR5" s="52"/>
      <c r="GSS5" s="52"/>
      <c r="GST5" s="52"/>
      <c r="GSU5" s="52"/>
      <c r="GSV5" s="52"/>
      <c r="GSW5" s="52"/>
      <c r="GSX5" s="52"/>
      <c r="GSY5" s="52"/>
      <c r="GSZ5" s="52"/>
      <c r="GTA5" s="52"/>
      <c r="GTB5" s="52"/>
      <c r="GTC5" s="52"/>
      <c r="GTD5" s="52"/>
      <c r="GTE5" s="52"/>
      <c r="GTF5" s="52"/>
      <c r="GTG5" s="52"/>
      <c r="GTH5" s="52"/>
      <c r="GTI5" s="52"/>
      <c r="GTJ5" s="52"/>
      <c r="GTK5" s="52"/>
      <c r="GTL5" s="52"/>
      <c r="GTM5" s="52"/>
      <c r="GTN5" s="52"/>
      <c r="GTO5" s="52"/>
      <c r="GTP5" s="52"/>
      <c r="GTQ5" s="52"/>
      <c r="GTR5" s="52"/>
      <c r="GTS5" s="52"/>
      <c r="GTT5" s="52"/>
      <c r="GTU5" s="52"/>
      <c r="GTV5" s="52"/>
      <c r="GTW5" s="52"/>
      <c r="GTX5" s="52"/>
      <c r="GTY5" s="52"/>
      <c r="GTZ5" s="52"/>
      <c r="GUA5" s="52"/>
      <c r="GUB5" s="52"/>
      <c r="GUC5" s="52"/>
      <c r="GUD5" s="52"/>
      <c r="GUE5" s="52"/>
      <c r="GUF5" s="52"/>
      <c r="GUG5" s="52"/>
      <c r="GUH5" s="52"/>
      <c r="GUI5" s="52"/>
      <c r="GUJ5" s="52"/>
      <c r="GUK5" s="52"/>
      <c r="GUL5" s="52"/>
      <c r="GUM5" s="52"/>
      <c r="GUN5" s="52"/>
      <c r="GUO5" s="52"/>
      <c r="GUP5" s="52"/>
      <c r="GUQ5" s="52"/>
      <c r="GUR5" s="52"/>
      <c r="GUS5" s="52"/>
      <c r="GUT5" s="52"/>
      <c r="GUU5" s="52"/>
      <c r="GUV5" s="52"/>
      <c r="GUW5" s="52"/>
      <c r="GUX5" s="52"/>
      <c r="GUY5" s="52"/>
      <c r="GUZ5" s="52"/>
      <c r="GVA5" s="52"/>
      <c r="GVB5" s="52"/>
      <c r="GVC5" s="52"/>
      <c r="GVD5" s="52"/>
      <c r="GVE5" s="52"/>
      <c r="GVF5" s="52"/>
      <c r="GVG5" s="52"/>
      <c r="GVH5" s="52"/>
      <c r="GVI5" s="52"/>
      <c r="GVJ5" s="52"/>
      <c r="GVK5" s="52"/>
      <c r="GVL5" s="52"/>
      <c r="GVM5" s="52"/>
      <c r="GVN5" s="52"/>
      <c r="GVO5" s="52"/>
      <c r="GVP5" s="52"/>
      <c r="GVQ5" s="52"/>
      <c r="GVR5" s="52"/>
      <c r="GVS5" s="52"/>
      <c r="GVT5" s="52"/>
      <c r="GVU5" s="52"/>
      <c r="GVV5" s="52"/>
      <c r="GVW5" s="52"/>
      <c r="GVX5" s="52"/>
      <c r="GVY5" s="52"/>
      <c r="GVZ5" s="52"/>
      <c r="GWA5" s="52"/>
      <c r="GWB5" s="52"/>
      <c r="GWC5" s="52"/>
      <c r="GWD5" s="52"/>
      <c r="GWE5" s="52"/>
      <c r="GWF5" s="52"/>
      <c r="GWG5" s="52"/>
      <c r="GWH5" s="52"/>
      <c r="GWI5" s="52"/>
      <c r="GWJ5" s="52"/>
      <c r="GWK5" s="52"/>
      <c r="GWL5" s="52"/>
      <c r="GWM5" s="52"/>
      <c r="GWN5" s="52"/>
      <c r="GWO5" s="52"/>
      <c r="GWP5" s="52"/>
      <c r="GWQ5" s="52"/>
      <c r="GWR5" s="52"/>
      <c r="GWS5" s="52"/>
      <c r="GWT5" s="52"/>
      <c r="GWU5" s="52"/>
      <c r="GWV5" s="52"/>
      <c r="GWW5" s="52"/>
      <c r="GWX5" s="52"/>
      <c r="GWY5" s="52"/>
      <c r="GWZ5" s="52"/>
      <c r="GXA5" s="52"/>
      <c r="GXB5" s="52"/>
      <c r="GXC5" s="52"/>
      <c r="GXD5" s="52"/>
      <c r="GXE5" s="52"/>
      <c r="GXF5" s="52"/>
      <c r="GXG5" s="52"/>
      <c r="GXH5" s="52"/>
      <c r="GXI5" s="52"/>
      <c r="GXJ5" s="52"/>
      <c r="GXK5" s="52"/>
      <c r="GXL5" s="52"/>
      <c r="GXM5" s="52"/>
      <c r="GXN5" s="52"/>
      <c r="GXO5" s="52"/>
      <c r="GXP5" s="52"/>
      <c r="GXQ5" s="52"/>
      <c r="GXR5" s="52"/>
      <c r="GXS5" s="52"/>
      <c r="GXT5" s="52"/>
      <c r="GXU5" s="52"/>
      <c r="GXV5" s="52"/>
      <c r="GXW5" s="52"/>
      <c r="GXX5" s="52"/>
      <c r="GXY5" s="52"/>
      <c r="GXZ5" s="52"/>
      <c r="GYA5" s="52"/>
      <c r="GYB5" s="52"/>
      <c r="GYC5" s="52"/>
      <c r="GYD5" s="52"/>
      <c r="GYE5" s="52"/>
      <c r="GYF5" s="52"/>
      <c r="GYG5" s="52"/>
      <c r="GYH5" s="52"/>
      <c r="GYI5" s="52"/>
      <c r="GYJ5" s="52"/>
      <c r="GYK5" s="52"/>
      <c r="GYL5" s="52"/>
      <c r="GYM5" s="52"/>
      <c r="GYN5" s="52"/>
      <c r="GYO5" s="52"/>
      <c r="GYP5" s="52"/>
      <c r="GYQ5" s="52"/>
      <c r="GYR5" s="52"/>
      <c r="GYS5" s="52"/>
      <c r="GYT5" s="52"/>
      <c r="GYU5" s="52"/>
      <c r="GYV5" s="52"/>
      <c r="GYW5" s="52"/>
      <c r="GYX5" s="52"/>
      <c r="GYY5" s="52"/>
      <c r="GYZ5" s="52"/>
      <c r="GZA5" s="52"/>
      <c r="GZB5" s="52"/>
      <c r="GZC5" s="52"/>
      <c r="GZD5" s="52"/>
      <c r="GZE5" s="52"/>
      <c r="GZF5" s="52"/>
      <c r="GZG5" s="52"/>
      <c r="GZH5" s="52"/>
      <c r="GZI5" s="52"/>
      <c r="GZJ5" s="52"/>
      <c r="GZK5" s="52"/>
      <c r="GZL5" s="52"/>
      <c r="GZM5" s="52"/>
      <c r="GZN5" s="52"/>
      <c r="GZO5" s="52"/>
      <c r="GZP5" s="52"/>
      <c r="GZQ5" s="52"/>
      <c r="GZR5" s="52"/>
      <c r="GZS5" s="52"/>
      <c r="GZT5" s="52"/>
      <c r="GZU5" s="52"/>
      <c r="GZV5" s="52"/>
      <c r="GZW5" s="52"/>
      <c r="GZX5" s="52"/>
      <c r="GZY5" s="52"/>
      <c r="GZZ5" s="52"/>
      <c r="HAA5" s="52"/>
      <c r="HAB5" s="52"/>
      <c r="HAC5" s="52"/>
      <c r="HAD5" s="52"/>
      <c r="HAE5" s="52"/>
      <c r="HAF5" s="52"/>
      <c r="HAG5" s="52"/>
      <c r="HAH5" s="52"/>
      <c r="HAI5" s="52"/>
      <c r="HAJ5" s="52"/>
      <c r="HAK5" s="52"/>
      <c r="HAL5" s="52"/>
      <c r="HAM5" s="52"/>
      <c r="HAN5" s="52"/>
      <c r="HAO5" s="52"/>
      <c r="HAP5" s="52"/>
      <c r="HAQ5" s="52"/>
      <c r="HAR5" s="52"/>
      <c r="HAS5" s="52"/>
      <c r="HAT5" s="52"/>
      <c r="HAU5" s="52"/>
      <c r="HAV5" s="52"/>
      <c r="HAW5" s="52"/>
      <c r="HAX5" s="52"/>
      <c r="HAY5" s="52"/>
      <c r="HAZ5" s="52"/>
      <c r="HBA5" s="52"/>
      <c r="HBB5" s="52"/>
      <c r="HBC5" s="52"/>
      <c r="HBD5" s="52"/>
      <c r="HBE5" s="52"/>
      <c r="HBF5" s="52"/>
      <c r="HBG5" s="52"/>
      <c r="HBH5" s="52"/>
      <c r="HBI5" s="52"/>
      <c r="HBJ5" s="52"/>
      <c r="HBK5" s="52"/>
      <c r="HBL5" s="52"/>
      <c r="HBM5" s="52"/>
      <c r="HBN5" s="52"/>
      <c r="HBO5" s="52"/>
      <c r="HBP5" s="52"/>
      <c r="HBQ5" s="52"/>
      <c r="HBR5" s="52"/>
      <c r="HBS5" s="52"/>
      <c r="HBT5" s="52"/>
      <c r="HBU5" s="52"/>
      <c r="HBV5" s="52"/>
      <c r="HBW5" s="52"/>
      <c r="HBX5" s="52"/>
      <c r="HBY5" s="52"/>
      <c r="HBZ5" s="52"/>
      <c r="HCA5" s="52"/>
      <c r="HCB5" s="52"/>
      <c r="HCC5" s="52"/>
      <c r="HCD5" s="52"/>
      <c r="HCE5" s="52"/>
      <c r="HCF5" s="52"/>
      <c r="HCG5" s="52"/>
      <c r="HCH5" s="52"/>
      <c r="HCI5" s="52"/>
      <c r="HCJ5" s="52"/>
      <c r="HCK5" s="52"/>
      <c r="HCL5" s="52"/>
      <c r="HCM5" s="52"/>
      <c r="HCN5" s="52"/>
      <c r="HCO5" s="52"/>
      <c r="HCP5" s="52"/>
      <c r="HCQ5" s="52"/>
      <c r="HCR5" s="52"/>
      <c r="HCS5" s="52"/>
      <c r="HCT5" s="52"/>
      <c r="HCU5" s="52"/>
      <c r="HCV5" s="52"/>
      <c r="HCW5" s="52"/>
      <c r="HCX5" s="52"/>
      <c r="HCY5" s="52"/>
      <c r="HCZ5" s="52"/>
      <c r="HDA5" s="52"/>
      <c r="HDB5" s="52"/>
      <c r="HDC5" s="52"/>
      <c r="HDD5" s="52"/>
      <c r="HDE5" s="52"/>
      <c r="HDF5" s="52"/>
      <c r="HDG5" s="52"/>
      <c r="HDH5" s="52"/>
      <c r="HDI5" s="52"/>
      <c r="HDJ5" s="52"/>
      <c r="HDK5" s="52"/>
      <c r="HDL5" s="52"/>
      <c r="HDM5" s="52"/>
      <c r="HDN5" s="52"/>
      <c r="HDO5" s="52"/>
      <c r="HDP5" s="52"/>
      <c r="HDQ5" s="52"/>
      <c r="HDR5" s="52"/>
      <c r="HDS5" s="52"/>
      <c r="HDT5" s="52"/>
      <c r="HDU5" s="52"/>
      <c r="HDV5" s="52"/>
      <c r="HDW5" s="52"/>
      <c r="HDX5" s="52"/>
      <c r="HDY5" s="52"/>
      <c r="HDZ5" s="52"/>
      <c r="HEA5" s="52"/>
      <c r="HEB5" s="52"/>
      <c r="HEC5" s="52"/>
      <c r="HED5" s="52"/>
      <c r="HEE5" s="52"/>
      <c r="HEF5" s="52"/>
      <c r="HEG5" s="52"/>
      <c r="HEH5" s="52"/>
      <c r="HEI5" s="52"/>
      <c r="HEJ5" s="52"/>
      <c r="HEK5" s="52"/>
      <c r="HEL5" s="52"/>
      <c r="HEM5" s="52"/>
      <c r="HEN5" s="52"/>
      <c r="HEO5" s="52"/>
      <c r="HEP5" s="52"/>
      <c r="HEQ5" s="52"/>
      <c r="HER5" s="52"/>
      <c r="HES5" s="52"/>
      <c r="HET5" s="52"/>
      <c r="HEU5" s="52"/>
      <c r="HEV5" s="52"/>
      <c r="HEW5" s="52"/>
      <c r="HEX5" s="52"/>
      <c r="HEY5" s="52"/>
      <c r="HEZ5" s="52"/>
      <c r="HFA5" s="52"/>
      <c r="HFB5" s="52"/>
      <c r="HFC5" s="52"/>
      <c r="HFD5" s="52"/>
      <c r="HFE5" s="52"/>
      <c r="HFF5" s="52"/>
      <c r="HFG5" s="52"/>
      <c r="HFH5" s="52"/>
      <c r="HFI5" s="52"/>
      <c r="HFJ5" s="52"/>
      <c r="HFK5" s="52"/>
      <c r="HFL5" s="52"/>
      <c r="HFM5" s="52"/>
      <c r="HFN5" s="52"/>
      <c r="HFO5" s="52"/>
      <c r="HFP5" s="52"/>
      <c r="HFQ5" s="52"/>
      <c r="HFR5" s="52"/>
      <c r="HFS5" s="52"/>
      <c r="HFT5" s="52"/>
      <c r="HFU5" s="52"/>
      <c r="HFV5" s="52"/>
      <c r="HFW5" s="52"/>
      <c r="HFX5" s="52"/>
      <c r="HFY5" s="52"/>
      <c r="HFZ5" s="52"/>
      <c r="HGA5" s="52"/>
      <c r="HGB5" s="52"/>
      <c r="HGC5" s="52"/>
      <c r="HGD5" s="52"/>
      <c r="HGE5" s="52"/>
      <c r="HGF5" s="52"/>
      <c r="HGG5" s="52"/>
      <c r="HGH5" s="52"/>
      <c r="HGI5" s="52"/>
      <c r="HGJ5" s="52"/>
      <c r="HGK5" s="52"/>
      <c r="HGL5" s="52"/>
      <c r="HGM5" s="52"/>
      <c r="HGN5" s="52"/>
      <c r="HGO5" s="52"/>
      <c r="HGP5" s="52"/>
      <c r="HGQ5" s="52"/>
      <c r="HGR5" s="52"/>
      <c r="HGS5" s="52"/>
      <c r="HGT5" s="52"/>
      <c r="HGU5" s="52"/>
      <c r="HGV5" s="52"/>
      <c r="HGW5" s="52"/>
      <c r="HGX5" s="52"/>
      <c r="HGY5" s="52"/>
      <c r="HGZ5" s="52"/>
      <c r="HHA5" s="52"/>
      <c r="HHB5" s="52"/>
      <c r="HHC5" s="52"/>
      <c r="HHD5" s="52"/>
      <c r="HHE5" s="52"/>
      <c r="HHF5" s="52"/>
      <c r="HHG5" s="52"/>
      <c r="HHH5" s="52"/>
      <c r="HHI5" s="52"/>
      <c r="HHJ5" s="52"/>
      <c r="HHK5" s="52"/>
      <c r="HHL5" s="52"/>
      <c r="HHM5" s="52"/>
      <c r="HHN5" s="52"/>
      <c r="HHO5" s="52"/>
      <c r="HHP5" s="52"/>
      <c r="HHQ5" s="52"/>
      <c r="HHR5" s="52"/>
      <c r="HHS5" s="52"/>
      <c r="HHT5" s="52"/>
      <c r="HHU5" s="52"/>
      <c r="HHV5" s="52"/>
      <c r="HHW5" s="52"/>
      <c r="HHX5" s="52"/>
      <c r="HHY5" s="52"/>
      <c r="HHZ5" s="52"/>
      <c r="HIA5" s="52"/>
      <c r="HIB5" s="52"/>
      <c r="HIC5" s="52"/>
      <c r="HID5" s="52"/>
      <c r="HIE5" s="52"/>
      <c r="HIF5" s="52"/>
      <c r="HIG5" s="52"/>
      <c r="HIH5" s="52"/>
      <c r="HII5" s="52"/>
      <c r="HIJ5" s="52"/>
      <c r="HIK5" s="52"/>
      <c r="HIL5" s="52"/>
      <c r="HIM5" s="52"/>
      <c r="HIN5" s="52"/>
      <c r="HIO5" s="52"/>
      <c r="HIP5" s="52"/>
      <c r="HIQ5" s="52"/>
      <c r="HIR5" s="52"/>
      <c r="HIS5" s="52"/>
      <c r="HIT5" s="52"/>
      <c r="HIU5" s="52"/>
      <c r="HIV5" s="52"/>
      <c r="HIW5" s="52"/>
      <c r="HIX5" s="52"/>
      <c r="HIY5" s="52"/>
      <c r="HIZ5" s="52"/>
      <c r="HJA5" s="52"/>
      <c r="HJB5" s="52"/>
      <c r="HJC5" s="52"/>
      <c r="HJD5" s="52"/>
      <c r="HJE5" s="52"/>
      <c r="HJF5" s="52"/>
      <c r="HJG5" s="52"/>
      <c r="HJH5" s="52"/>
      <c r="HJI5" s="52"/>
      <c r="HJJ5" s="52"/>
      <c r="HJK5" s="52"/>
      <c r="HJL5" s="52"/>
      <c r="HJM5" s="52"/>
      <c r="HJN5" s="52"/>
      <c r="HJO5" s="52"/>
      <c r="HJP5" s="52"/>
      <c r="HJQ5" s="52"/>
      <c r="HJR5" s="52"/>
      <c r="HJS5" s="52"/>
      <c r="HJT5" s="52"/>
      <c r="HJU5" s="52"/>
      <c r="HJV5" s="52"/>
      <c r="HJW5" s="52"/>
      <c r="HJX5" s="52"/>
      <c r="HJY5" s="52"/>
      <c r="HJZ5" s="52"/>
      <c r="HKA5" s="52"/>
      <c r="HKB5" s="52"/>
      <c r="HKC5" s="52"/>
      <c r="HKD5" s="52"/>
      <c r="HKE5" s="52"/>
      <c r="HKF5" s="52"/>
      <c r="HKG5" s="52"/>
      <c r="HKH5" s="52"/>
      <c r="HKI5" s="52"/>
      <c r="HKJ5" s="52"/>
      <c r="HKK5" s="52"/>
      <c r="HKL5" s="52"/>
      <c r="HKM5" s="52"/>
      <c r="HKN5" s="52"/>
      <c r="HKO5" s="52"/>
      <c r="HKP5" s="52"/>
      <c r="HKQ5" s="52"/>
      <c r="HKR5" s="52"/>
      <c r="HKS5" s="52"/>
      <c r="HKT5" s="52"/>
      <c r="HKU5" s="52"/>
      <c r="HKV5" s="52"/>
      <c r="HKW5" s="52"/>
      <c r="HKX5" s="52"/>
      <c r="HKY5" s="52"/>
      <c r="HKZ5" s="52"/>
      <c r="HLA5" s="52"/>
      <c r="HLB5" s="52"/>
      <c r="HLC5" s="52"/>
      <c r="HLD5" s="52"/>
      <c r="HLE5" s="52"/>
      <c r="HLF5" s="52"/>
      <c r="HLG5" s="52"/>
      <c r="HLH5" s="52"/>
      <c r="HLI5" s="52"/>
      <c r="HLJ5" s="52"/>
      <c r="HLK5" s="52"/>
      <c r="HLL5" s="52"/>
      <c r="HLM5" s="52"/>
      <c r="HLN5" s="52"/>
      <c r="HLO5" s="52"/>
      <c r="HLP5" s="52"/>
      <c r="HLQ5" s="52"/>
      <c r="HLR5" s="52"/>
      <c r="HLS5" s="52"/>
      <c r="HLT5" s="52"/>
      <c r="HLU5" s="52"/>
      <c r="HLV5" s="52"/>
      <c r="HLW5" s="52"/>
      <c r="HLX5" s="52"/>
      <c r="HLY5" s="52"/>
      <c r="HLZ5" s="52"/>
      <c r="HMA5" s="52"/>
      <c r="HMB5" s="52"/>
      <c r="HMC5" s="52"/>
      <c r="HMD5" s="52"/>
      <c r="HME5" s="52"/>
      <c r="HMF5" s="52"/>
      <c r="HMG5" s="52"/>
      <c r="HMH5" s="52"/>
      <c r="HMI5" s="52"/>
      <c r="HMJ5" s="52"/>
      <c r="HMK5" s="52"/>
      <c r="HML5" s="52"/>
      <c r="HMM5" s="52"/>
      <c r="HMN5" s="52"/>
      <c r="HMO5" s="52"/>
      <c r="HMP5" s="52"/>
      <c r="HMQ5" s="52"/>
      <c r="HMR5" s="52"/>
      <c r="HMS5" s="52"/>
      <c r="HMT5" s="52"/>
      <c r="HMU5" s="52"/>
      <c r="HMV5" s="52"/>
      <c r="HMW5" s="52"/>
      <c r="HMX5" s="52"/>
      <c r="HMY5" s="52"/>
      <c r="HMZ5" s="52"/>
      <c r="HNA5" s="52"/>
      <c r="HNB5" s="52"/>
      <c r="HNC5" s="52"/>
      <c r="HND5" s="52"/>
      <c r="HNE5" s="52"/>
      <c r="HNF5" s="52"/>
      <c r="HNG5" s="52"/>
      <c r="HNH5" s="52"/>
      <c r="HNI5" s="52"/>
      <c r="HNJ5" s="52"/>
      <c r="HNK5" s="52"/>
      <c r="HNL5" s="52"/>
      <c r="HNM5" s="52"/>
      <c r="HNN5" s="52"/>
      <c r="HNO5" s="52"/>
      <c r="HNP5" s="52"/>
      <c r="HNQ5" s="52"/>
      <c r="HNR5" s="52"/>
      <c r="HNS5" s="52"/>
      <c r="HNT5" s="52"/>
      <c r="HNU5" s="52"/>
      <c r="HNV5" s="52"/>
      <c r="HNW5" s="52"/>
      <c r="HNX5" s="52"/>
      <c r="HNY5" s="52"/>
      <c r="HNZ5" s="52"/>
      <c r="HOA5" s="52"/>
      <c r="HOB5" s="52"/>
      <c r="HOC5" s="52"/>
      <c r="HOD5" s="52"/>
      <c r="HOE5" s="52"/>
      <c r="HOF5" s="52"/>
      <c r="HOG5" s="52"/>
      <c r="HOH5" s="52"/>
      <c r="HOI5" s="52"/>
      <c r="HOJ5" s="52"/>
      <c r="HOK5" s="52"/>
      <c r="HOL5" s="52"/>
      <c r="HOM5" s="52"/>
      <c r="HON5" s="52"/>
      <c r="HOO5" s="52"/>
      <c r="HOP5" s="52"/>
      <c r="HOQ5" s="52"/>
      <c r="HOR5" s="52"/>
      <c r="HOS5" s="52"/>
      <c r="HOT5" s="52"/>
      <c r="HOU5" s="52"/>
      <c r="HOV5" s="52"/>
      <c r="HOW5" s="52"/>
      <c r="HOX5" s="52"/>
      <c r="HOY5" s="52"/>
      <c r="HOZ5" s="52"/>
      <c r="HPA5" s="52"/>
      <c r="HPB5" s="52"/>
      <c r="HPC5" s="52"/>
      <c r="HPD5" s="52"/>
      <c r="HPE5" s="52"/>
      <c r="HPF5" s="52"/>
      <c r="HPG5" s="52"/>
      <c r="HPH5" s="52"/>
      <c r="HPI5" s="52"/>
      <c r="HPJ5" s="52"/>
      <c r="HPK5" s="52"/>
      <c r="HPL5" s="52"/>
      <c r="HPM5" s="52"/>
      <c r="HPN5" s="52"/>
      <c r="HPO5" s="52"/>
      <c r="HPP5" s="52"/>
      <c r="HPQ5" s="52"/>
      <c r="HPR5" s="52"/>
      <c r="HPS5" s="52"/>
      <c r="HPT5" s="52"/>
      <c r="HPU5" s="52"/>
      <c r="HPV5" s="52"/>
      <c r="HPW5" s="52"/>
      <c r="HPX5" s="52"/>
      <c r="HPY5" s="52"/>
      <c r="HPZ5" s="52"/>
      <c r="HQA5" s="52"/>
      <c r="HQB5" s="52"/>
      <c r="HQC5" s="52"/>
      <c r="HQD5" s="52"/>
      <c r="HQE5" s="52"/>
      <c r="HQF5" s="52"/>
      <c r="HQG5" s="52"/>
      <c r="HQH5" s="52"/>
      <c r="HQI5" s="52"/>
      <c r="HQJ5" s="52"/>
      <c r="HQK5" s="52"/>
      <c r="HQL5" s="52"/>
      <c r="HQM5" s="52"/>
      <c r="HQN5" s="52"/>
      <c r="HQO5" s="52"/>
      <c r="HQP5" s="52"/>
      <c r="HQQ5" s="52"/>
      <c r="HQR5" s="52"/>
      <c r="HQS5" s="52"/>
      <c r="HQT5" s="52"/>
      <c r="HQU5" s="52"/>
      <c r="HQV5" s="52"/>
      <c r="HQW5" s="52"/>
      <c r="HQX5" s="52"/>
      <c r="HQY5" s="52"/>
      <c r="HQZ5" s="52"/>
      <c r="HRA5" s="52"/>
      <c r="HRB5" s="52"/>
      <c r="HRC5" s="52"/>
      <c r="HRD5" s="52"/>
      <c r="HRE5" s="52"/>
      <c r="HRF5" s="52"/>
      <c r="HRG5" s="52"/>
      <c r="HRH5" s="52"/>
      <c r="HRI5" s="52"/>
      <c r="HRJ5" s="52"/>
      <c r="HRK5" s="52"/>
      <c r="HRL5" s="52"/>
      <c r="HRM5" s="52"/>
      <c r="HRN5" s="52"/>
      <c r="HRO5" s="52"/>
      <c r="HRP5" s="52"/>
      <c r="HRQ5" s="52"/>
      <c r="HRR5" s="52"/>
      <c r="HRS5" s="52"/>
      <c r="HRT5" s="52"/>
      <c r="HRU5" s="52"/>
      <c r="HRV5" s="52"/>
      <c r="HRW5" s="52"/>
      <c r="HRX5" s="52"/>
      <c r="HRY5" s="52"/>
      <c r="HRZ5" s="52"/>
      <c r="HSA5" s="52"/>
      <c r="HSB5" s="52"/>
      <c r="HSC5" s="52"/>
      <c r="HSD5" s="52"/>
      <c r="HSE5" s="52"/>
      <c r="HSF5" s="52"/>
      <c r="HSG5" s="52"/>
      <c r="HSH5" s="52"/>
      <c r="HSI5" s="52"/>
      <c r="HSJ5" s="52"/>
      <c r="HSK5" s="52"/>
      <c r="HSL5" s="52"/>
      <c r="HSM5" s="52"/>
      <c r="HSN5" s="52"/>
      <c r="HSO5" s="52"/>
      <c r="HSP5" s="52"/>
      <c r="HSQ5" s="52"/>
      <c r="HSR5" s="52"/>
      <c r="HSS5" s="52"/>
      <c r="HST5" s="52"/>
      <c r="HSU5" s="52"/>
      <c r="HSV5" s="52"/>
      <c r="HSW5" s="52"/>
      <c r="HSX5" s="52"/>
      <c r="HSY5" s="52"/>
      <c r="HSZ5" s="52"/>
      <c r="HTA5" s="52"/>
      <c r="HTB5" s="52"/>
      <c r="HTC5" s="52"/>
      <c r="HTD5" s="52"/>
      <c r="HTE5" s="52"/>
      <c r="HTF5" s="52"/>
      <c r="HTG5" s="52"/>
      <c r="HTH5" s="52"/>
      <c r="HTI5" s="52"/>
      <c r="HTJ5" s="52"/>
      <c r="HTK5" s="52"/>
      <c r="HTL5" s="52"/>
      <c r="HTM5" s="52"/>
      <c r="HTN5" s="52"/>
      <c r="HTO5" s="52"/>
      <c r="HTP5" s="52"/>
      <c r="HTQ5" s="52"/>
      <c r="HTR5" s="52"/>
      <c r="HTS5" s="52"/>
      <c r="HTT5" s="52"/>
      <c r="HTU5" s="52"/>
      <c r="HTV5" s="52"/>
      <c r="HTW5" s="52"/>
      <c r="HTX5" s="52"/>
      <c r="HTY5" s="52"/>
      <c r="HTZ5" s="52"/>
      <c r="HUA5" s="52"/>
      <c r="HUB5" s="52"/>
      <c r="HUC5" s="52"/>
      <c r="HUD5" s="52"/>
      <c r="HUE5" s="52"/>
      <c r="HUF5" s="52"/>
      <c r="HUG5" s="52"/>
      <c r="HUH5" s="52"/>
      <c r="HUI5" s="52"/>
      <c r="HUJ5" s="52"/>
      <c r="HUK5" s="52"/>
      <c r="HUL5" s="52"/>
      <c r="HUM5" s="52"/>
      <c r="HUN5" s="52"/>
      <c r="HUO5" s="52"/>
      <c r="HUP5" s="52"/>
      <c r="HUQ5" s="52"/>
      <c r="HUR5" s="52"/>
      <c r="HUS5" s="52"/>
      <c r="HUT5" s="52"/>
      <c r="HUU5" s="52"/>
      <c r="HUV5" s="52"/>
      <c r="HUW5" s="52"/>
      <c r="HUX5" s="52"/>
      <c r="HUY5" s="52"/>
      <c r="HUZ5" s="52"/>
      <c r="HVA5" s="52"/>
      <c r="HVB5" s="52"/>
      <c r="HVC5" s="52"/>
      <c r="HVD5" s="52"/>
      <c r="HVE5" s="52"/>
      <c r="HVF5" s="52"/>
      <c r="HVG5" s="52"/>
      <c r="HVH5" s="52"/>
      <c r="HVI5" s="52"/>
      <c r="HVJ5" s="52"/>
      <c r="HVK5" s="52"/>
      <c r="HVL5" s="52"/>
      <c r="HVM5" s="52"/>
      <c r="HVN5" s="52"/>
      <c r="HVO5" s="52"/>
      <c r="HVP5" s="52"/>
      <c r="HVQ5" s="52"/>
      <c r="HVR5" s="52"/>
      <c r="HVS5" s="52"/>
      <c r="HVT5" s="52"/>
      <c r="HVU5" s="52"/>
      <c r="HVV5" s="52"/>
      <c r="HVW5" s="52"/>
      <c r="HVX5" s="52"/>
      <c r="HVY5" s="52"/>
      <c r="HVZ5" s="52"/>
      <c r="HWA5" s="52"/>
      <c r="HWB5" s="52"/>
      <c r="HWC5" s="52"/>
      <c r="HWD5" s="52"/>
      <c r="HWE5" s="52"/>
      <c r="HWF5" s="52"/>
      <c r="HWG5" s="52"/>
      <c r="HWH5" s="52"/>
      <c r="HWI5" s="52"/>
      <c r="HWJ5" s="52"/>
      <c r="HWK5" s="52"/>
      <c r="HWL5" s="52"/>
      <c r="HWM5" s="52"/>
      <c r="HWN5" s="52"/>
      <c r="HWO5" s="52"/>
      <c r="HWP5" s="52"/>
      <c r="HWQ5" s="52"/>
      <c r="HWR5" s="52"/>
      <c r="HWS5" s="52"/>
      <c r="HWT5" s="52"/>
      <c r="HWU5" s="52"/>
      <c r="HWV5" s="52"/>
      <c r="HWW5" s="52"/>
      <c r="HWX5" s="52"/>
      <c r="HWY5" s="52"/>
      <c r="HWZ5" s="52"/>
      <c r="HXA5" s="52"/>
      <c r="HXB5" s="52"/>
      <c r="HXC5" s="52"/>
      <c r="HXD5" s="52"/>
      <c r="HXE5" s="52"/>
      <c r="HXF5" s="52"/>
      <c r="HXG5" s="52"/>
      <c r="HXH5" s="52"/>
      <c r="HXI5" s="52"/>
      <c r="HXJ5" s="52"/>
      <c r="HXK5" s="52"/>
      <c r="HXL5" s="52"/>
      <c r="HXM5" s="52"/>
      <c r="HXN5" s="52"/>
      <c r="HXO5" s="52"/>
      <c r="HXP5" s="52"/>
      <c r="HXQ5" s="52"/>
      <c r="HXR5" s="52"/>
      <c r="HXS5" s="52"/>
      <c r="HXT5" s="52"/>
      <c r="HXU5" s="52"/>
      <c r="HXV5" s="52"/>
      <c r="HXW5" s="52"/>
      <c r="HXX5" s="52"/>
      <c r="HXY5" s="52"/>
      <c r="HXZ5" s="52"/>
      <c r="HYA5" s="52"/>
      <c r="HYB5" s="52"/>
      <c r="HYC5" s="52"/>
      <c r="HYD5" s="52"/>
      <c r="HYE5" s="52"/>
      <c r="HYF5" s="52"/>
      <c r="HYG5" s="52"/>
      <c r="HYH5" s="52"/>
      <c r="HYI5" s="52"/>
      <c r="HYJ5" s="52"/>
      <c r="HYK5" s="52"/>
      <c r="HYL5" s="52"/>
      <c r="HYM5" s="52"/>
      <c r="HYN5" s="52"/>
      <c r="HYO5" s="52"/>
      <c r="HYP5" s="52"/>
      <c r="HYQ5" s="52"/>
      <c r="HYR5" s="52"/>
      <c r="HYS5" s="52"/>
      <c r="HYT5" s="52"/>
      <c r="HYU5" s="52"/>
      <c r="HYV5" s="52"/>
      <c r="HYW5" s="52"/>
      <c r="HYX5" s="52"/>
      <c r="HYY5" s="52"/>
      <c r="HYZ5" s="52"/>
      <c r="HZA5" s="52"/>
      <c r="HZB5" s="52"/>
      <c r="HZC5" s="52"/>
      <c r="HZD5" s="52"/>
      <c r="HZE5" s="52"/>
      <c r="HZF5" s="52"/>
      <c r="HZG5" s="52"/>
      <c r="HZH5" s="52"/>
      <c r="HZI5" s="52"/>
      <c r="HZJ5" s="52"/>
      <c r="HZK5" s="52"/>
      <c r="HZL5" s="52"/>
      <c r="HZM5" s="52"/>
      <c r="HZN5" s="52"/>
      <c r="HZO5" s="52"/>
      <c r="HZP5" s="52"/>
      <c r="HZQ5" s="52"/>
      <c r="HZR5" s="52"/>
      <c r="HZS5" s="52"/>
      <c r="HZT5" s="52"/>
      <c r="HZU5" s="52"/>
      <c r="HZV5" s="52"/>
      <c r="HZW5" s="52"/>
      <c r="HZX5" s="52"/>
      <c r="HZY5" s="52"/>
      <c r="HZZ5" s="52"/>
      <c r="IAA5" s="52"/>
      <c r="IAB5" s="52"/>
      <c r="IAC5" s="52"/>
      <c r="IAD5" s="52"/>
      <c r="IAE5" s="52"/>
      <c r="IAF5" s="52"/>
      <c r="IAG5" s="52"/>
      <c r="IAH5" s="52"/>
      <c r="IAI5" s="52"/>
      <c r="IAJ5" s="52"/>
      <c r="IAK5" s="52"/>
      <c r="IAL5" s="52"/>
      <c r="IAM5" s="52"/>
      <c r="IAN5" s="52"/>
      <c r="IAO5" s="52"/>
      <c r="IAP5" s="52"/>
      <c r="IAQ5" s="52"/>
      <c r="IAR5" s="52"/>
      <c r="IAS5" s="52"/>
      <c r="IAT5" s="52"/>
      <c r="IAU5" s="52"/>
      <c r="IAV5" s="52"/>
      <c r="IAW5" s="52"/>
      <c r="IAX5" s="52"/>
      <c r="IAY5" s="52"/>
      <c r="IAZ5" s="52"/>
      <c r="IBA5" s="52"/>
      <c r="IBB5" s="52"/>
      <c r="IBC5" s="52"/>
      <c r="IBD5" s="52"/>
      <c r="IBE5" s="52"/>
      <c r="IBF5" s="52"/>
      <c r="IBG5" s="52"/>
      <c r="IBH5" s="52"/>
      <c r="IBI5" s="52"/>
      <c r="IBJ5" s="52"/>
      <c r="IBK5" s="52"/>
      <c r="IBL5" s="52"/>
      <c r="IBM5" s="52"/>
      <c r="IBN5" s="52"/>
      <c r="IBO5" s="52"/>
      <c r="IBP5" s="52"/>
      <c r="IBQ5" s="52"/>
      <c r="IBR5" s="52"/>
      <c r="IBS5" s="52"/>
      <c r="IBT5" s="52"/>
      <c r="IBU5" s="52"/>
      <c r="IBV5" s="52"/>
      <c r="IBW5" s="52"/>
      <c r="IBX5" s="52"/>
      <c r="IBY5" s="52"/>
      <c r="IBZ5" s="52"/>
      <c r="ICA5" s="52"/>
      <c r="ICB5" s="52"/>
      <c r="ICC5" s="52"/>
      <c r="ICD5" s="52"/>
      <c r="ICE5" s="52"/>
      <c r="ICF5" s="52"/>
      <c r="ICG5" s="52"/>
      <c r="ICH5" s="52"/>
      <c r="ICI5" s="52"/>
      <c r="ICJ5" s="52"/>
      <c r="ICK5" s="52"/>
      <c r="ICL5" s="52"/>
      <c r="ICM5" s="52"/>
      <c r="ICN5" s="52"/>
      <c r="ICO5" s="52"/>
      <c r="ICP5" s="52"/>
      <c r="ICQ5" s="52"/>
      <c r="ICR5" s="52"/>
      <c r="ICS5" s="52"/>
      <c r="ICT5" s="52"/>
      <c r="ICU5" s="52"/>
      <c r="ICV5" s="52"/>
      <c r="ICW5" s="52"/>
      <c r="ICX5" s="52"/>
      <c r="ICY5" s="52"/>
      <c r="ICZ5" s="52"/>
      <c r="IDA5" s="52"/>
      <c r="IDB5" s="52"/>
      <c r="IDC5" s="52"/>
      <c r="IDD5" s="52"/>
      <c r="IDE5" s="52"/>
      <c r="IDF5" s="52"/>
      <c r="IDG5" s="52"/>
      <c r="IDH5" s="52"/>
      <c r="IDI5" s="52"/>
      <c r="IDJ5" s="52"/>
      <c r="IDK5" s="52"/>
      <c r="IDL5" s="52"/>
      <c r="IDM5" s="52"/>
      <c r="IDN5" s="52"/>
      <c r="IDO5" s="52"/>
      <c r="IDP5" s="52"/>
      <c r="IDQ5" s="52"/>
      <c r="IDR5" s="52"/>
      <c r="IDS5" s="52"/>
      <c r="IDT5" s="52"/>
      <c r="IDU5" s="52"/>
      <c r="IDV5" s="52"/>
      <c r="IDW5" s="52"/>
      <c r="IDX5" s="52"/>
      <c r="IDY5" s="52"/>
      <c r="IDZ5" s="52"/>
      <c r="IEA5" s="52"/>
      <c r="IEB5" s="52"/>
      <c r="IEC5" s="52"/>
      <c r="IED5" s="52"/>
      <c r="IEE5" s="52"/>
      <c r="IEF5" s="52"/>
      <c r="IEG5" s="52"/>
      <c r="IEH5" s="52"/>
      <c r="IEI5" s="52"/>
      <c r="IEJ5" s="52"/>
      <c r="IEK5" s="52"/>
      <c r="IEL5" s="52"/>
      <c r="IEM5" s="52"/>
      <c r="IEN5" s="52"/>
      <c r="IEO5" s="52"/>
      <c r="IEP5" s="52"/>
      <c r="IEQ5" s="52"/>
      <c r="IER5" s="52"/>
      <c r="IES5" s="52"/>
      <c r="IET5" s="52"/>
      <c r="IEU5" s="52"/>
      <c r="IEV5" s="52"/>
      <c r="IEW5" s="52"/>
      <c r="IEX5" s="52"/>
      <c r="IEY5" s="52"/>
      <c r="IEZ5" s="52"/>
      <c r="IFA5" s="52"/>
      <c r="IFB5" s="52"/>
      <c r="IFC5" s="52"/>
      <c r="IFD5" s="52"/>
      <c r="IFE5" s="52"/>
      <c r="IFF5" s="52"/>
      <c r="IFG5" s="52"/>
      <c r="IFH5" s="52"/>
      <c r="IFI5" s="52"/>
      <c r="IFJ5" s="52"/>
      <c r="IFK5" s="52"/>
      <c r="IFL5" s="52"/>
      <c r="IFM5" s="52"/>
      <c r="IFN5" s="52"/>
      <c r="IFO5" s="52"/>
      <c r="IFP5" s="52"/>
      <c r="IFQ5" s="52"/>
      <c r="IFR5" s="52"/>
      <c r="IFS5" s="52"/>
      <c r="IFT5" s="52"/>
      <c r="IFU5" s="52"/>
      <c r="IFV5" s="52"/>
      <c r="IFW5" s="52"/>
      <c r="IFX5" s="52"/>
      <c r="IFY5" s="52"/>
      <c r="IFZ5" s="52"/>
      <c r="IGA5" s="52"/>
      <c r="IGB5" s="52"/>
      <c r="IGC5" s="52"/>
      <c r="IGD5" s="52"/>
      <c r="IGE5" s="52"/>
      <c r="IGF5" s="52"/>
      <c r="IGG5" s="52"/>
      <c r="IGH5" s="52"/>
      <c r="IGI5" s="52"/>
      <c r="IGJ5" s="52"/>
      <c r="IGK5" s="52"/>
      <c r="IGL5" s="52"/>
      <c r="IGM5" s="52"/>
      <c r="IGN5" s="52"/>
      <c r="IGO5" s="52"/>
      <c r="IGP5" s="52"/>
      <c r="IGQ5" s="52"/>
      <c r="IGR5" s="52"/>
      <c r="IGS5" s="52"/>
      <c r="IGT5" s="52"/>
      <c r="IGU5" s="52"/>
      <c r="IGV5" s="52"/>
      <c r="IGW5" s="52"/>
      <c r="IGX5" s="52"/>
      <c r="IGY5" s="52"/>
      <c r="IGZ5" s="52"/>
      <c r="IHA5" s="52"/>
      <c r="IHB5" s="52"/>
      <c r="IHC5" s="52"/>
      <c r="IHD5" s="52"/>
      <c r="IHE5" s="52"/>
      <c r="IHF5" s="52"/>
      <c r="IHG5" s="52"/>
      <c r="IHH5" s="52"/>
      <c r="IHI5" s="52"/>
      <c r="IHJ5" s="52"/>
      <c r="IHK5" s="52"/>
      <c r="IHL5" s="52"/>
      <c r="IHM5" s="52"/>
      <c r="IHN5" s="52"/>
      <c r="IHO5" s="52"/>
      <c r="IHP5" s="52"/>
      <c r="IHQ5" s="52"/>
      <c r="IHR5" s="52"/>
      <c r="IHS5" s="52"/>
      <c r="IHT5" s="52"/>
      <c r="IHU5" s="52"/>
      <c r="IHV5" s="52"/>
      <c r="IHW5" s="52"/>
      <c r="IHX5" s="52"/>
      <c r="IHY5" s="52"/>
      <c r="IHZ5" s="52"/>
      <c r="IIA5" s="52"/>
      <c r="IIB5" s="52"/>
      <c r="IIC5" s="52"/>
      <c r="IID5" s="52"/>
      <c r="IIE5" s="52"/>
      <c r="IIF5" s="52"/>
      <c r="IIG5" s="52"/>
      <c r="IIH5" s="52"/>
      <c r="III5" s="52"/>
      <c r="IIJ5" s="52"/>
      <c r="IIK5" s="52"/>
      <c r="IIL5" s="52"/>
      <c r="IIM5" s="52"/>
      <c r="IIN5" s="52"/>
      <c r="IIO5" s="52"/>
      <c r="IIP5" s="52"/>
      <c r="IIQ5" s="52"/>
      <c r="IIR5" s="52"/>
      <c r="IIS5" s="52"/>
      <c r="IIT5" s="52"/>
      <c r="IIU5" s="52"/>
      <c r="IIV5" s="52"/>
      <c r="IIW5" s="52"/>
      <c r="IIX5" s="52"/>
      <c r="IIY5" s="52"/>
      <c r="IIZ5" s="52"/>
      <c r="IJA5" s="52"/>
      <c r="IJB5" s="52"/>
      <c r="IJC5" s="52"/>
      <c r="IJD5" s="52"/>
      <c r="IJE5" s="52"/>
      <c r="IJF5" s="52"/>
      <c r="IJG5" s="52"/>
      <c r="IJH5" s="52"/>
      <c r="IJI5" s="52"/>
      <c r="IJJ5" s="52"/>
      <c r="IJK5" s="52"/>
      <c r="IJL5" s="52"/>
      <c r="IJM5" s="52"/>
      <c r="IJN5" s="52"/>
      <c r="IJO5" s="52"/>
      <c r="IJP5" s="52"/>
      <c r="IJQ5" s="52"/>
      <c r="IJR5" s="52"/>
      <c r="IJS5" s="52"/>
      <c r="IJT5" s="52"/>
      <c r="IJU5" s="52"/>
      <c r="IJV5" s="52"/>
      <c r="IJW5" s="52"/>
      <c r="IJX5" s="52"/>
      <c r="IJY5" s="52"/>
      <c r="IJZ5" s="52"/>
      <c r="IKA5" s="52"/>
      <c r="IKB5" s="52"/>
      <c r="IKC5" s="52"/>
      <c r="IKD5" s="52"/>
      <c r="IKE5" s="52"/>
      <c r="IKF5" s="52"/>
      <c r="IKG5" s="52"/>
      <c r="IKH5" s="52"/>
      <c r="IKI5" s="52"/>
      <c r="IKJ5" s="52"/>
      <c r="IKK5" s="52"/>
      <c r="IKL5" s="52"/>
      <c r="IKM5" s="52"/>
      <c r="IKN5" s="52"/>
      <c r="IKO5" s="52"/>
      <c r="IKP5" s="52"/>
      <c r="IKQ5" s="52"/>
      <c r="IKR5" s="52"/>
      <c r="IKS5" s="52"/>
      <c r="IKT5" s="52"/>
      <c r="IKU5" s="52"/>
      <c r="IKV5" s="52"/>
      <c r="IKW5" s="52"/>
      <c r="IKX5" s="52"/>
      <c r="IKY5" s="52"/>
      <c r="IKZ5" s="52"/>
      <c r="ILA5" s="52"/>
      <c r="ILB5" s="52"/>
      <c r="ILC5" s="52"/>
      <c r="ILD5" s="52"/>
      <c r="ILE5" s="52"/>
      <c r="ILF5" s="52"/>
      <c r="ILG5" s="52"/>
      <c r="ILH5" s="52"/>
      <c r="ILI5" s="52"/>
      <c r="ILJ5" s="52"/>
      <c r="ILK5" s="52"/>
      <c r="ILL5" s="52"/>
      <c r="ILM5" s="52"/>
      <c r="ILN5" s="52"/>
      <c r="ILO5" s="52"/>
      <c r="ILP5" s="52"/>
      <c r="ILQ5" s="52"/>
      <c r="ILR5" s="52"/>
      <c r="ILS5" s="52"/>
      <c r="ILT5" s="52"/>
      <c r="ILU5" s="52"/>
      <c r="ILV5" s="52"/>
      <c r="ILW5" s="52"/>
      <c r="ILX5" s="52"/>
      <c r="ILY5" s="52"/>
      <c r="ILZ5" s="52"/>
      <c r="IMA5" s="52"/>
      <c r="IMB5" s="52"/>
      <c r="IMC5" s="52"/>
      <c r="IMD5" s="52"/>
      <c r="IME5" s="52"/>
      <c r="IMF5" s="52"/>
      <c r="IMG5" s="52"/>
      <c r="IMH5" s="52"/>
      <c r="IMI5" s="52"/>
      <c r="IMJ5" s="52"/>
      <c r="IMK5" s="52"/>
      <c r="IML5" s="52"/>
      <c r="IMM5" s="52"/>
      <c r="IMN5" s="52"/>
      <c r="IMO5" s="52"/>
      <c r="IMP5" s="52"/>
      <c r="IMQ5" s="52"/>
      <c r="IMR5" s="52"/>
      <c r="IMS5" s="52"/>
      <c r="IMT5" s="52"/>
      <c r="IMU5" s="52"/>
      <c r="IMV5" s="52"/>
      <c r="IMW5" s="52"/>
      <c r="IMX5" s="52"/>
      <c r="IMY5" s="52"/>
      <c r="IMZ5" s="52"/>
      <c r="INA5" s="52"/>
      <c r="INB5" s="52"/>
      <c r="INC5" s="52"/>
      <c r="IND5" s="52"/>
      <c r="INE5" s="52"/>
      <c r="INF5" s="52"/>
      <c r="ING5" s="52"/>
      <c r="INH5" s="52"/>
      <c r="INI5" s="52"/>
      <c r="INJ5" s="52"/>
      <c r="INK5" s="52"/>
      <c r="INL5" s="52"/>
      <c r="INM5" s="52"/>
      <c r="INN5" s="52"/>
      <c r="INO5" s="52"/>
      <c r="INP5" s="52"/>
      <c r="INQ5" s="52"/>
      <c r="INR5" s="52"/>
      <c r="INS5" s="52"/>
      <c r="INT5" s="52"/>
      <c r="INU5" s="52"/>
      <c r="INV5" s="52"/>
      <c r="INW5" s="52"/>
      <c r="INX5" s="52"/>
      <c r="INY5" s="52"/>
      <c r="INZ5" s="52"/>
      <c r="IOA5" s="52"/>
      <c r="IOB5" s="52"/>
      <c r="IOC5" s="52"/>
      <c r="IOD5" s="52"/>
      <c r="IOE5" s="52"/>
      <c r="IOF5" s="52"/>
      <c r="IOG5" s="52"/>
      <c r="IOH5" s="52"/>
      <c r="IOI5" s="52"/>
      <c r="IOJ5" s="52"/>
      <c r="IOK5" s="52"/>
      <c r="IOL5" s="52"/>
      <c r="IOM5" s="52"/>
      <c r="ION5" s="52"/>
      <c r="IOO5" s="52"/>
      <c r="IOP5" s="52"/>
      <c r="IOQ5" s="52"/>
      <c r="IOR5" s="52"/>
      <c r="IOS5" s="52"/>
      <c r="IOT5" s="52"/>
      <c r="IOU5" s="52"/>
      <c r="IOV5" s="52"/>
      <c r="IOW5" s="52"/>
      <c r="IOX5" s="52"/>
      <c r="IOY5" s="52"/>
      <c r="IOZ5" s="52"/>
      <c r="IPA5" s="52"/>
      <c r="IPB5" s="52"/>
      <c r="IPC5" s="52"/>
      <c r="IPD5" s="52"/>
      <c r="IPE5" s="52"/>
      <c r="IPF5" s="52"/>
      <c r="IPG5" s="52"/>
      <c r="IPH5" s="52"/>
      <c r="IPI5" s="52"/>
      <c r="IPJ5" s="52"/>
      <c r="IPK5" s="52"/>
      <c r="IPL5" s="52"/>
      <c r="IPM5" s="52"/>
      <c r="IPN5" s="52"/>
      <c r="IPO5" s="52"/>
      <c r="IPP5" s="52"/>
      <c r="IPQ5" s="52"/>
      <c r="IPR5" s="52"/>
      <c r="IPS5" s="52"/>
      <c r="IPT5" s="52"/>
      <c r="IPU5" s="52"/>
      <c r="IPV5" s="52"/>
      <c r="IPW5" s="52"/>
      <c r="IPX5" s="52"/>
      <c r="IPY5" s="52"/>
      <c r="IPZ5" s="52"/>
      <c r="IQA5" s="52"/>
      <c r="IQB5" s="52"/>
      <c r="IQC5" s="52"/>
      <c r="IQD5" s="52"/>
      <c r="IQE5" s="52"/>
      <c r="IQF5" s="52"/>
      <c r="IQG5" s="52"/>
      <c r="IQH5" s="52"/>
      <c r="IQI5" s="52"/>
      <c r="IQJ5" s="52"/>
      <c r="IQK5" s="52"/>
      <c r="IQL5" s="52"/>
      <c r="IQM5" s="52"/>
      <c r="IQN5" s="52"/>
      <c r="IQO5" s="52"/>
      <c r="IQP5" s="52"/>
      <c r="IQQ5" s="52"/>
      <c r="IQR5" s="52"/>
      <c r="IQS5" s="52"/>
      <c r="IQT5" s="52"/>
      <c r="IQU5" s="52"/>
      <c r="IQV5" s="52"/>
      <c r="IQW5" s="52"/>
      <c r="IQX5" s="52"/>
      <c r="IQY5" s="52"/>
      <c r="IQZ5" s="52"/>
      <c r="IRA5" s="52"/>
      <c r="IRB5" s="52"/>
      <c r="IRC5" s="52"/>
      <c r="IRD5" s="52"/>
      <c r="IRE5" s="52"/>
      <c r="IRF5" s="52"/>
      <c r="IRG5" s="52"/>
      <c r="IRH5" s="52"/>
      <c r="IRI5" s="52"/>
      <c r="IRJ5" s="52"/>
      <c r="IRK5" s="52"/>
      <c r="IRL5" s="52"/>
      <c r="IRM5" s="52"/>
      <c r="IRN5" s="52"/>
      <c r="IRO5" s="52"/>
      <c r="IRP5" s="52"/>
      <c r="IRQ5" s="52"/>
      <c r="IRR5" s="52"/>
      <c r="IRS5" s="52"/>
      <c r="IRT5" s="52"/>
      <c r="IRU5" s="52"/>
      <c r="IRV5" s="52"/>
      <c r="IRW5" s="52"/>
      <c r="IRX5" s="52"/>
      <c r="IRY5" s="52"/>
      <c r="IRZ5" s="52"/>
      <c r="ISA5" s="52"/>
      <c r="ISB5" s="52"/>
      <c r="ISC5" s="52"/>
      <c r="ISD5" s="52"/>
      <c r="ISE5" s="52"/>
      <c r="ISF5" s="52"/>
      <c r="ISG5" s="52"/>
      <c r="ISH5" s="52"/>
      <c r="ISI5" s="52"/>
      <c r="ISJ5" s="52"/>
      <c r="ISK5" s="52"/>
      <c r="ISL5" s="52"/>
      <c r="ISM5" s="52"/>
      <c r="ISN5" s="52"/>
      <c r="ISO5" s="52"/>
      <c r="ISP5" s="52"/>
      <c r="ISQ5" s="52"/>
      <c r="ISR5" s="52"/>
      <c r="ISS5" s="52"/>
      <c r="IST5" s="52"/>
      <c r="ISU5" s="52"/>
      <c r="ISV5" s="52"/>
      <c r="ISW5" s="52"/>
      <c r="ISX5" s="52"/>
      <c r="ISY5" s="52"/>
      <c r="ISZ5" s="52"/>
      <c r="ITA5" s="52"/>
      <c r="ITB5" s="52"/>
      <c r="ITC5" s="52"/>
      <c r="ITD5" s="52"/>
      <c r="ITE5" s="52"/>
      <c r="ITF5" s="52"/>
      <c r="ITG5" s="52"/>
      <c r="ITH5" s="52"/>
      <c r="ITI5" s="52"/>
      <c r="ITJ5" s="52"/>
      <c r="ITK5" s="52"/>
      <c r="ITL5" s="52"/>
      <c r="ITM5" s="52"/>
      <c r="ITN5" s="52"/>
      <c r="ITO5" s="52"/>
      <c r="ITP5" s="52"/>
      <c r="ITQ5" s="52"/>
      <c r="ITR5" s="52"/>
      <c r="ITS5" s="52"/>
      <c r="ITT5" s="52"/>
      <c r="ITU5" s="52"/>
      <c r="ITV5" s="52"/>
      <c r="ITW5" s="52"/>
      <c r="ITX5" s="52"/>
      <c r="ITY5" s="52"/>
      <c r="ITZ5" s="52"/>
      <c r="IUA5" s="52"/>
      <c r="IUB5" s="52"/>
      <c r="IUC5" s="52"/>
      <c r="IUD5" s="52"/>
      <c r="IUE5" s="52"/>
      <c r="IUF5" s="52"/>
      <c r="IUG5" s="52"/>
      <c r="IUH5" s="52"/>
      <c r="IUI5" s="52"/>
      <c r="IUJ5" s="52"/>
      <c r="IUK5" s="52"/>
      <c r="IUL5" s="52"/>
      <c r="IUM5" s="52"/>
      <c r="IUN5" s="52"/>
      <c r="IUO5" s="52"/>
      <c r="IUP5" s="52"/>
      <c r="IUQ5" s="52"/>
      <c r="IUR5" s="52"/>
      <c r="IUS5" s="52"/>
      <c r="IUT5" s="52"/>
      <c r="IUU5" s="52"/>
      <c r="IUV5" s="52"/>
      <c r="IUW5" s="52"/>
      <c r="IUX5" s="52"/>
      <c r="IUY5" s="52"/>
      <c r="IUZ5" s="52"/>
      <c r="IVA5" s="52"/>
      <c r="IVB5" s="52"/>
      <c r="IVC5" s="52"/>
      <c r="IVD5" s="52"/>
      <c r="IVE5" s="52"/>
      <c r="IVF5" s="52"/>
      <c r="IVG5" s="52"/>
      <c r="IVH5" s="52"/>
      <c r="IVI5" s="52"/>
      <c r="IVJ5" s="52"/>
      <c r="IVK5" s="52"/>
      <c r="IVL5" s="52"/>
      <c r="IVM5" s="52"/>
      <c r="IVN5" s="52"/>
      <c r="IVO5" s="52"/>
      <c r="IVP5" s="52"/>
      <c r="IVQ5" s="52"/>
      <c r="IVR5" s="52"/>
      <c r="IVS5" s="52"/>
      <c r="IVT5" s="52"/>
      <c r="IVU5" s="52"/>
      <c r="IVV5" s="52"/>
      <c r="IVW5" s="52"/>
      <c r="IVX5" s="52"/>
      <c r="IVY5" s="52"/>
      <c r="IVZ5" s="52"/>
      <c r="IWA5" s="52"/>
      <c r="IWB5" s="52"/>
      <c r="IWC5" s="52"/>
      <c r="IWD5" s="52"/>
      <c r="IWE5" s="52"/>
      <c r="IWF5" s="52"/>
      <c r="IWG5" s="52"/>
      <c r="IWH5" s="52"/>
      <c r="IWI5" s="52"/>
      <c r="IWJ5" s="52"/>
      <c r="IWK5" s="52"/>
      <c r="IWL5" s="52"/>
      <c r="IWM5" s="52"/>
      <c r="IWN5" s="52"/>
      <c r="IWO5" s="52"/>
      <c r="IWP5" s="52"/>
      <c r="IWQ5" s="52"/>
      <c r="IWR5" s="52"/>
      <c r="IWS5" s="52"/>
      <c r="IWT5" s="52"/>
      <c r="IWU5" s="52"/>
      <c r="IWV5" s="52"/>
      <c r="IWW5" s="52"/>
      <c r="IWX5" s="52"/>
      <c r="IWY5" s="52"/>
      <c r="IWZ5" s="52"/>
      <c r="IXA5" s="52"/>
      <c r="IXB5" s="52"/>
      <c r="IXC5" s="52"/>
      <c r="IXD5" s="52"/>
      <c r="IXE5" s="52"/>
      <c r="IXF5" s="52"/>
      <c r="IXG5" s="52"/>
      <c r="IXH5" s="52"/>
      <c r="IXI5" s="52"/>
      <c r="IXJ5" s="52"/>
      <c r="IXK5" s="52"/>
      <c r="IXL5" s="52"/>
      <c r="IXM5" s="52"/>
      <c r="IXN5" s="52"/>
      <c r="IXO5" s="52"/>
      <c r="IXP5" s="52"/>
      <c r="IXQ5" s="52"/>
      <c r="IXR5" s="52"/>
      <c r="IXS5" s="52"/>
      <c r="IXT5" s="52"/>
      <c r="IXU5" s="52"/>
      <c r="IXV5" s="52"/>
      <c r="IXW5" s="52"/>
      <c r="IXX5" s="52"/>
      <c r="IXY5" s="52"/>
      <c r="IXZ5" s="52"/>
      <c r="IYA5" s="52"/>
      <c r="IYB5" s="52"/>
      <c r="IYC5" s="52"/>
      <c r="IYD5" s="52"/>
      <c r="IYE5" s="52"/>
      <c r="IYF5" s="52"/>
      <c r="IYG5" s="52"/>
      <c r="IYH5" s="52"/>
      <c r="IYI5" s="52"/>
      <c r="IYJ5" s="52"/>
      <c r="IYK5" s="52"/>
      <c r="IYL5" s="52"/>
      <c r="IYM5" s="52"/>
      <c r="IYN5" s="52"/>
      <c r="IYO5" s="52"/>
      <c r="IYP5" s="52"/>
      <c r="IYQ5" s="52"/>
      <c r="IYR5" s="52"/>
      <c r="IYS5" s="52"/>
      <c r="IYT5" s="52"/>
      <c r="IYU5" s="52"/>
      <c r="IYV5" s="52"/>
      <c r="IYW5" s="52"/>
      <c r="IYX5" s="52"/>
      <c r="IYY5" s="52"/>
      <c r="IYZ5" s="52"/>
      <c r="IZA5" s="52"/>
      <c r="IZB5" s="52"/>
      <c r="IZC5" s="52"/>
      <c r="IZD5" s="52"/>
      <c r="IZE5" s="52"/>
      <c r="IZF5" s="52"/>
      <c r="IZG5" s="52"/>
      <c r="IZH5" s="52"/>
      <c r="IZI5" s="52"/>
      <c r="IZJ5" s="52"/>
      <c r="IZK5" s="52"/>
      <c r="IZL5" s="52"/>
      <c r="IZM5" s="52"/>
      <c r="IZN5" s="52"/>
      <c r="IZO5" s="52"/>
      <c r="IZP5" s="52"/>
      <c r="IZQ5" s="52"/>
      <c r="IZR5" s="52"/>
      <c r="IZS5" s="52"/>
      <c r="IZT5" s="52"/>
      <c r="IZU5" s="52"/>
      <c r="IZV5" s="52"/>
      <c r="IZW5" s="52"/>
      <c r="IZX5" s="52"/>
      <c r="IZY5" s="52"/>
      <c r="IZZ5" s="52"/>
      <c r="JAA5" s="52"/>
      <c r="JAB5" s="52"/>
      <c r="JAC5" s="52"/>
      <c r="JAD5" s="52"/>
      <c r="JAE5" s="52"/>
      <c r="JAF5" s="52"/>
      <c r="JAG5" s="52"/>
      <c r="JAH5" s="52"/>
      <c r="JAI5" s="52"/>
      <c r="JAJ5" s="52"/>
      <c r="JAK5" s="52"/>
      <c r="JAL5" s="52"/>
      <c r="JAM5" s="52"/>
      <c r="JAN5" s="52"/>
      <c r="JAO5" s="52"/>
      <c r="JAP5" s="52"/>
      <c r="JAQ5" s="52"/>
      <c r="JAR5" s="52"/>
      <c r="JAS5" s="52"/>
      <c r="JAT5" s="52"/>
      <c r="JAU5" s="52"/>
      <c r="JAV5" s="52"/>
      <c r="JAW5" s="52"/>
      <c r="JAX5" s="52"/>
      <c r="JAY5" s="52"/>
      <c r="JAZ5" s="52"/>
      <c r="JBA5" s="52"/>
      <c r="JBB5" s="52"/>
      <c r="JBC5" s="52"/>
      <c r="JBD5" s="52"/>
      <c r="JBE5" s="52"/>
      <c r="JBF5" s="52"/>
      <c r="JBG5" s="52"/>
      <c r="JBH5" s="52"/>
      <c r="JBI5" s="52"/>
      <c r="JBJ5" s="52"/>
      <c r="JBK5" s="52"/>
      <c r="JBL5" s="52"/>
      <c r="JBM5" s="52"/>
      <c r="JBN5" s="52"/>
      <c r="JBO5" s="52"/>
      <c r="JBP5" s="52"/>
      <c r="JBQ5" s="52"/>
      <c r="JBR5" s="52"/>
      <c r="JBS5" s="52"/>
      <c r="JBT5" s="52"/>
      <c r="JBU5" s="52"/>
      <c r="JBV5" s="52"/>
      <c r="JBW5" s="52"/>
      <c r="JBX5" s="52"/>
      <c r="JBY5" s="52"/>
      <c r="JBZ5" s="52"/>
      <c r="JCA5" s="52"/>
      <c r="JCB5" s="52"/>
      <c r="JCC5" s="52"/>
      <c r="JCD5" s="52"/>
      <c r="JCE5" s="52"/>
      <c r="JCF5" s="52"/>
      <c r="JCG5" s="52"/>
      <c r="JCH5" s="52"/>
      <c r="JCI5" s="52"/>
      <c r="JCJ5" s="52"/>
      <c r="JCK5" s="52"/>
      <c r="JCL5" s="52"/>
      <c r="JCM5" s="52"/>
      <c r="JCN5" s="52"/>
      <c r="JCO5" s="52"/>
      <c r="JCP5" s="52"/>
      <c r="JCQ5" s="52"/>
      <c r="JCR5" s="52"/>
      <c r="JCS5" s="52"/>
      <c r="JCT5" s="52"/>
      <c r="JCU5" s="52"/>
      <c r="JCV5" s="52"/>
      <c r="JCW5" s="52"/>
      <c r="JCX5" s="52"/>
      <c r="JCY5" s="52"/>
      <c r="JCZ5" s="52"/>
      <c r="JDA5" s="52"/>
      <c r="JDB5" s="52"/>
      <c r="JDC5" s="52"/>
      <c r="JDD5" s="52"/>
      <c r="JDE5" s="52"/>
      <c r="JDF5" s="52"/>
      <c r="JDG5" s="52"/>
      <c r="JDH5" s="52"/>
      <c r="JDI5" s="52"/>
      <c r="JDJ5" s="52"/>
      <c r="JDK5" s="52"/>
      <c r="JDL5" s="52"/>
      <c r="JDM5" s="52"/>
      <c r="JDN5" s="52"/>
      <c r="JDO5" s="52"/>
      <c r="JDP5" s="52"/>
      <c r="JDQ5" s="52"/>
      <c r="JDR5" s="52"/>
      <c r="JDS5" s="52"/>
      <c r="JDT5" s="52"/>
      <c r="JDU5" s="52"/>
      <c r="JDV5" s="52"/>
      <c r="JDW5" s="52"/>
      <c r="JDX5" s="52"/>
      <c r="JDY5" s="52"/>
      <c r="JDZ5" s="52"/>
      <c r="JEA5" s="52"/>
      <c r="JEB5" s="52"/>
      <c r="JEC5" s="52"/>
      <c r="JED5" s="52"/>
      <c r="JEE5" s="52"/>
      <c r="JEF5" s="52"/>
      <c r="JEG5" s="52"/>
      <c r="JEH5" s="52"/>
      <c r="JEI5" s="52"/>
      <c r="JEJ5" s="52"/>
      <c r="JEK5" s="52"/>
      <c r="JEL5" s="52"/>
      <c r="JEM5" s="52"/>
      <c r="JEN5" s="52"/>
      <c r="JEO5" s="52"/>
      <c r="JEP5" s="52"/>
      <c r="JEQ5" s="52"/>
      <c r="JER5" s="52"/>
      <c r="JES5" s="52"/>
      <c r="JET5" s="52"/>
      <c r="JEU5" s="52"/>
      <c r="JEV5" s="52"/>
      <c r="JEW5" s="52"/>
      <c r="JEX5" s="52"/>
      <c r="JEY5" s="52"/>
      <c r="JEZ5" s="52"/>
      <c r="JFA5" s="52"/>
      <c r="JFB5" s="52"/>
      <c r="JFC5" s="52"/>
      <c r="JFD5" s="52"/>
      <c r="JFE5" s="52"/>
      <c r="JFF5" s="52"/>
      <c r="JFG5" s="52"/>
      <c r="JFH5" s="52"/>
      <c r="JFI5" s="52"/>
      <c r="JFJ5" s="52"/>
      <c r="JFK5" s="52"/>
      <c r="JFL5" s="52"/>
      <c r="JFM5" s="52"/>
      <c r="JFN5" s="52"/>
      <c r="JFO5" s="52"/>
      <c r="JFP5" s="52"/>
      <c r="JFQ5" s="52"/>
      <c r="JFR5" s="52"/>
      <c r="JFS5" s="52"/>
      <c r="JFT5" s="52"/>
      <c r="JFU5" s="52"/>
      <c r="JFV5" s="52"/>
      <c r="JFW5" s="52"/>
      <c r="JFX5" s="52"/>
      <c r="JFY5" s="52"/>
      <c r="JFZ5" s="52"/>
      <c r="JGA5" s="52"/>
      <c r="JGB5" s="52"/>
      <c r="JGC5" s="52"/>
      <c r="JGD5" s="52"/>
      <c r="JGE5" s="52"/>
      <c r="JGF5" s="52"/>
      <c r="JGG5" s="52"/>
      <c r="JGH5" s="52"/>
      <c r="JGI5" s="52"/>
      <c r="JGJ5" s="52"/>
      <c r="JGK5" s="52"/>
      <c r="JGL5" s="52"/>
      <c r="JGM5" s="52"/>
      <c r="JGN5" s="52"/>
      <c r="JGO5" s="52"/>
      <c r="JGP5" s="52"/>
      <c r="JGQ5" s="52"/>
      <c r="JGR5" s="52"/>
      <c r="JGS5" s="52"/>
      <c r="JGT5" s="52"/>
      <c r="JGU5" s="52"/>
      <c r="JGV5" s="52"/>
      <c r="JGW5" s="52"/>
      <c r="JGX5" s="52"/>
      <c r="JGY5" s="52"/>
      <c r="JGZ5" s="52"/>
      <c r="JHA5" s="52"/>
      <c r="JHB5" s="52"/>
      <c r="JHC5" s="52"/>
      <c r="JHD5" s="52"/>
      <c r="JHE5" s="52"/>
      <c r="JHF5" s="52"/>
      <c r="JHG5" s="52"/>
      <c r="JHH5" s="52"/>
      <c r="JHI5" s="52"/>
      <c r="JHJ5" s="52"/>
      <c r="JHK5" s="52"/>
      <c r="JHL5" s="52"/>
      <c r="JHM5" s="52"/>
      <c r="JHN5" s="52"/>
      <c r="JHO5" s="52"/>
      <c r="JHP5" s="52"/>
      <c r="JHQ5" s="52"/>
      <c r="JHR5" s="52"/>
      <c r="JHS5" s="52"/>
      <c r="JHT5" s="52"/>
      <c r="JHU5" s="52"/>
      <c r="JHV5" s="52"/>
      <c r="JHW5" s="52"/>
      <c r="JHX5" s="52"/>
      <c r="JHY5" s="52"/>
      <c r="JHZ5" s="52"/>
      <c r="JIA5" s="52"/>
      <c r="JIB5" s="52"/>
      <c r="JIC5" s="52"/>
      <c r="JID5" s="52"/>
      <c r="JIE5" s="52"/>
      <c r="JIF5" s="52"/>
      <c r="JIG5" s="52"/>
      <c r="JIH5" s="52"/>
      <c r="JII5" s="52"/>
      <c r="JIJ5" s="52"/>
      <c r="JIK5" s="52"/>
      <c r="JIL5" s="52"/>
      <c r="JIM5" s="52"/>
      <c r="JIN5" s="52"/>
      <c r="JIO5" s="52"/>
      <c r="JIP5" s="52"/>
      <c r="JIQ5" s="52"/>
      <c r="JIR5" s="52"/>
      <c r="JIS5" s="52"/>
      <c r="JIT5" s="52"/>
      <c r="JIU5" s="52"/>
      <c r="JIV5" s="52"/>
      <c r="JIW5" s="52"/>
      <c r="JIX5" s="52"/>
      <c r="JIY5" s="52"/>
      <c r="JIZ5" s="52"/>
      <c r="JJA5" s="52"/>
      <c r="JJB5" s="52"/>
      <c r="JJC5" s="52"/>
      <c r="JJD5" s="52"/>
      <c r="JJE5" s="52"/>
      <c r="JJF5" s="52"/>
      <c r="JJG5" s="52"/>
      <c r="JJH5" s="52"/>
      <c r="JJI5" s="52"/>
      <c r="JJJ5" s="52"/>
      <c r="JJK5" s="52"/>
      <c r="JJL5" s="52"/>
      <c r="JJM5" s="52"/>
      <c r="JJN5" s="52"/>
      <c r="JJO5" s="52"/>
      <c r="JJP5" s="52"/>
      <c r="JJQ5" s="52"/>
      <c r="JJR5" s="52"/>
      <c r="JJS5" s="52"/>
      <c r="JJT5" s="52"/>
      <c r="JJU5" s="52"/>
      <c r="JJV5" s="52"/>
      <c r="JJW5" s="52"/>
      <c r="JJX5" s="52"/>
      <c r="JJY5" s="52"/>
      <c r="JJZ5" s="52"/>
      <c r="JKA5" s="52"/>
      <c r="JKB5" s="52"/>
      <c r="JKC5" s="52"/>
      <c r="JKD5" s="52"/>
      <c r="JKE5" s="52"/>
      <c r="JKF5" s="52"/>
      <c r="JKG5" s="52"/>
      <c r="JKH5" s="52"/>
      <c r="JKI5" s="52"/>
      <c r="JKJ5" s="52"/>
      <c r="JKK5" s="52"/>
      <c r="JKL5" s="52"/>
      <c r="JKM5" s="52"/>
      <c r="JKN5" s="52"/>
      <c r="JKO5" s="52"/>
      <c r="JKP5" s="52"/>
      <c r="JKQ5" s="52"/>
      <c r="JKR5" s="52"/>
      <c r="JKS5" s="52"/>
      <c r="JKT5" s="52"/>
      <c r="JKU5" s="52"/>
      <c r="JKV5" s="52"/>
      <c r="JKW5" s="52"/>
      <c r="JKX5" s="52"/>
      <c r="JKY5" s="52"/>
      <c r="JKZ5" s="52"/>
      <c r="JLA5" s="52"/>
      <c r="JLB5" s="52"/>
      <c r="JLC5" s="52"/>
      <c r="JLD5" s="52"/>
      <c r="JLE5" s="52"/>
      <c r="JLF5" s="52"/>
      <c r="JLG5" s="52"/>
      <c r="JLH5" s="52"/>
      <c r="JLI5" s="52"/>
      <c r="JLJ5" s="52"/>
      <c r="JLK5" s="52"/>
      <c r="JLL5" s="52"/>
      <c r="JLM5" s="52"/>
      <c r="JLN5" s="52"/>
      <c r="JLO5" s="52"/>
      <c r="JLP5" s="52"/>
      <c r="JLQ5" s="52"/>
      <c r="JLR5" s="52"/>
      <c r="JLS5" s="52"/>
      <c r="JLT5" s="52"/>
      <c r="JLU5" s="52"/>
      <c r="JLV5" s="52"/>
      <c r="JLW5" s="52"/>
      <c r="JLX5" s="52"/>
      <c r="JLY5" s="52"/>
      <c r="JLZ5" s="52"/>
      <c r="JMA5" s="52"/>
      <c r="JMB5" s="52"/>
      <c r="JMC5" s="52"/>
      <c r="JMD5" s="52"/>
      <c r="JME5" s="52"/>
      <c r="JMF5" s="52"/>
      <c r="JMG5" s="52"/>
      <c r="JMH5" s="52"/>
      <c r="JMI5" s="52"/>
      <c r="JMJ5" s="52"/>
      <c r="JMK5" s="52"/>
      <c r="JML5" s="52"/>
      <c r="JMM5" s="52"/>
      <c r="JMN5" s="52"/>
      <c r="JMO5" s="52"/>
      <c r="JMP5" s="52"/>
      <c r="JMQ5" s="52"/>
      <c r="JMR5" s="52"/>
      <c r="JMS5" s="52"/>
      <c r="JMT5" s="52"/>
      <c r="JMU5" s="52"/>
      <c r="JMV5" s="52"/>
      <c r="JMW5" s="52"/>
      <c r="JMX5" s="52"/>
      <c r="JMY5" s="52"/>
      <c r="JMZ5" s="52"/>
      <c r="JNA5" s="52"/>
      <c r="JNB5" s="52"/>
      <c r="JNC5" s="52"/>
      <c r="JND5" s="52"/>
      <c r="JNE5" s="52"/>
      <c r="JNF5" s="52"/>
      <c r="JNG5" s="52"/>
      <c r="JNH5" s="52"/>
      <c r="JNI5" s="52"/>
      <c r="JNJ5" s="52"/>
      <c r="JNK5" s="52"/>
      <c r="JNL5" s="52"/>
      <c r="JNM5" s="52"/>
      <c r="JNN5" s="52"/>
      <c r="JNO5" s="52"/>
      <c r="JNP5" s="52"/>
      <c r="JNQ5" s="52"/>
      <c r="JNR5" s="52"/>
      <c r="JNS5" s="52"/>
      <c r="JNT5" s="52"/>
      <c r="JNU5" s="52"/>
      <c r="JNV5" s="52"/>
      <c r="JNW5" s="52"/>
      <c r="JNX5" s="52"/>
      <c r="JNY5" s="52"/>
      <c r="JNZ5" s="52"/>
      <c r="JOA5" s="52"/>
      <c r="JOB5" s="52"/>
      <c r="JOC5" s="52"/>
      <c r="JOD5" s="52"/>
      <c r="JOE5" s="52"/>
      <c r="JOF5" s="52"/>
      <c r="JOG5" s="52"/>
      <c r="JOH5" s="52"/>
      <c r="JOI5" s="52"/>
      <c r="JOJ5" s="52"/>
      <c r="JOK5" s="52"/>
      <c r="JOL5" s="52"/>
      <c r="JOM5" s="52"/>
      <c r="JON5" s="52"/>
      <c r="JOO5" s="52"/>
      <c r="JOP5" s="52"/>
      <c r="JOQ5" s="52"/>
      <c r="JOR5" s="52"/>
      <c r="JOS5" s="52"/>
      <c r="JOT5" s="52"/>
      <c r="JOU5" s="52"/>
      <c r="JOV5" s="52"/>
      <c r="JOW5" s="52"/>
      <c r="JOX5" s="52"/>
      <c r="JOY5" s="52"/>
      <c r="JOZ5" s="52"/>
      <c r="JPA5" s="52"/>
      <c r="JPB5" s="52"/>
      <c r="JPC5" s="52"/>
      <c r="JPD5" s="52"/>
      <c r="JPE5" s="52"/>
      <c r="JPF5" s="52"/>
      <c r="JPG5" s="52"/>
      <c r="JPH5" s="52"/>
      <c r="JPI5" s="52"/>
      <c r="JPJ5" s="52"/>
      <c r="JPK5" s="52"/>
      <c r="JPL5" s="52"/>
      <c r="JPM5" s="52"/>
      <c r="JPN5" s="52"/>
      <c r="JPO5" s="52"/>
      <c r="JPP5" s="52"/>
      <c r="JPQ5" s="52"/>
      <c r="JPR5" s="52"/>
      <c r="JPS5" s="52"/>
      <c r="JPT5" s="52"/>
      <c r="JPU5" s="52"/>
      <c r="JPV5" s="52"/>
      <c r="JPW5" s="52"/>
      <c r="JPX5" s="52"/>
      <c r="JPY5" s="52"/>
      <c r="JPZ5" s="52"/>
      <c r="JQA5" s="52"/>
      <c r="JQB5" s="52"/>
      <c r="JQC5" s="52"/>
      <c r="JQD5" s="52"/>
      <c r="JQE5" s="52"/>
      <c r="JQF5" s="52"/>
      <c r="JQG5" s="52"/>
      <c r="JQH5" s="52"/>
      <c r="JQI5" s="52"/>
      <c r="JQJ5" s="52"/>
      <c r="JQK5" s="52"/>
      <c r="JQL5" s="52"/>
      <c r="JQM5" s="52"/>
      <c r="JQN5" s="52"/>
      <c r="JQO5" s="52"/>
      <c r="JQP5" s="52"/>
      <c r="JQQ5" s="52"/>
      <c r="JQR5" s="52"/>
      <c r="JQS5" s="52"/>
      <c r="JQT5" s="52"/>
      <c r="JQU5" s="52"/>
      <c r="JQV5" s="52"/>
      <c r="JQW5" s="52"/>
      <c r="JQX5" s="52"/>
      <c r="JQY5" s="52"/>
      <c r="JQZ5" s="52"/>
      <c r="JRA5" s="52"/>
      <c r="JRB5" s="52"/>
      <c r="JRC5" s="52"/>
      <c r="JRD5" s="52"/>
      <c r="JRE5" s="52"/>
      <c r="JRF5" s="52"/>
      <c r="JRG5" s="52"/>
      <c r="JRH5" s="52"/>
      <c r="JRI5" s="52"/>
      <c r="JRJ5" s="52"/>
      <c r="JRK5" s="52"/>
      <c r="JRL5" s="52"/>
      <c r="JRM5" s="52"/>
      <c r="JRN5" s="52"/>
      <c r="JRO5" s="52"/>
      <c r="JRP5" s="52"/>
      <c r="JRQ5" s="52"/>
      <c r="JRR5" s="52"/>
      <c r="JRS5" s="52"/>
      <c r="JRT5" s="52"/>
      <c r="JRU5" s="52"/>
      <c r="JRV5" s="52"/>
      <c r="JRW5" s="52"/>
      <c r="JRX5" s="52"/>
      <c r="JRY5" s="52"/>
      <c r="JRZ5" s="52"/>
      <c r="JSA5" s="52"/>
      <c r="JSB5" s="52"/>
      <c r="JSC5" s="52"/>
      <c r="JSD5" s="52"/>
      <c r="JSE5" s="52"/>
      <c r="JSF5" s="52"/>
      <c r="JSG5" s="52"/>
      <c r="JSH5" s="52"/>
      <c r="JSI5" s="52"/>
      <c r="JSJ5" s="52"/>
      <c r="JSK5" s="52"/>
      <c r="JSL5" s="52"/>
      <c r="JSM5" s="52"/>
      <c r="JSN5" s="52"/>
      <c r="JSO5" s="52"/>
      <c r="JSP5" s="52"/>
      <c r="JSQ5" s="52"/>
      <c r="JSR5" s="52"/>
      <c r="JSS5" s="52"/>
      <c r="JST5" s="52"/>
      <c r="JSU5" s="52"/>
      <c r="JSV5" s="52"/>
      <c r="JSW5" s="52"/>
      <c r="JSX5" s="52"/>
      <c r="JSY5" s="52"/>
      <c r="JSZ5" s="52"/>
      <c r="JTA5" s="52"/>
      <c r="JTB5" s="52"/>
      <c r="JTC5" s="52"/>
      <c r="JTD5" s="52"/>
      <c r="JTE5" s="52"/>
      <c r="JTF5" s="52"/>
      <c r="JTG5" s="52"/>
      <c r="JTH5" s="52"/>
      <c r="JTI5" s="52"/>
      <c r="JTJ5" s="52"/>
      <c r="JTK5" s="52"/>
      <c r="JTL5" s="52"/>
      <c r="JTM5" s="52"/>
      <c r="JTN5" s="52"/>
      <c r="JTO5" s="52"/>
      <c r="JTP5" s="52"/>
      <c r="JTQ5" s="52"/>
      <c r="JTR5" s="52"/>
      <c r="JTS5" s="52"/>
      <c r="JTT5" s="52"/>
      <c r="JTU5" s="52"/>
      <c r="JTV5" s="52"/>
      <c r="JTW5" s="52"/>
      <c r="JTX5" s="52"/>
      <c r="JTY5" s="52"/>
      <c r="JTZ5" s="52"/>
      <c r="JUA5" s="52"/>
      <c r="JUB5" s="52"/>
      <c r="JUC5" s="52"/>
      <c r="JUD5" s="52"/>
      <c r="JUE5" s="52"/>
      <c r="JUF5" s="52"/>
      <c r="JUG5" s="52"/>
      <c r="JUH5" s="52"/>
      <c r="JUI5" s="52"/>
      <c r="JUJ5" s="52"/>
      <c r="JUK5" s="52"/>
      <c r="JUL5" s="52"/>
      <c r="JUM5" s="52"/>
      <c r="JUN5" s="52"/>
      <c r="JUO5" s="52"/>
      <c r="JUP5" s="52"/>
      <c r="JUQ5" s="52"/>
      <c r="JUR5" s="52"/>
      <c r="JUS5" s="52"/>
      <c r="JUT5" s="52"/>
      <c r="JUU5" s="52"/>
      <c r="JUV5" s="52"/>
      <c r="JUW5" s="52"/>
      <c r="JUX5" s="52"/>
      <c r="JUY5" s="52"/>
      <c r="JUZ5" s="52"/>
      <c r="JVA5" s="52"/>
      <c r="JVB5" s="52"/>
      <c r="JVC5" s="52"/>
      <c r="JVD5" s="52"/>
      <c r="JVE5" s="52"/>
      <c r="JVF5" s="52"/>
      <c r="JVG5" s="52"/>
      <c r="JVH5" s="52"/>
      <c r="JVI5" s="52"/>
      <c r="JVJ5" s="52"/>
      <c r="JVK5" s="52"/>
      <c r="JVL5" s="52"/>
      <c r="JVM5" s="52"/>
      <c r="JVN5" s="52"/>
      <c r="JVO5" s="52"/>
      <c r="JVP5" s="52"/>
      <c r="JVQ5" s="52"/>
      <c r="JVR5" s="52"/>
      <c r="JVS5" s="52"/>
      <c r="JVT5" s="52"/>
      <c r="JVU5" s="52"/>
      <c r="JVV5" s="52"/>
      <c r="JVW5" s="52"/>
      <c r="JVX5" s="52"/>
      <c r="JVY5" s="52"/>
      <c r="JVZ5" s="52"/>
      <c r="JWA5" s="52"/>
      <c r="JWB5" s="52"/>
      <c r="JWC5" s="52"/>
      <c r="JWD5" s="52"/>
      <c r="JWE5" s="52"/>
      <c r="JWF5" s="52"/>
      <c r="JWG5" s="52"/>
      <c r="JWH5" s="52"/>
      <c r="JWI5" s="52"/>
      <c r="JWJ5" s="52"/>
      <c r="JWK5" s="52"/>
      <c r="JWL5" s="52"/>
      <c r="JWM5" s="52"/>
      <c r="JWN5" s="52"/>
      <c r="JWO5" s="52"/>
      <c r="JWP5" s="52"/>
      <c r="JWQ5" s="52"/>
      <c r="JWR5" s="52"/>
      <c r="JWS5" s="52"/>
      <c r="JWT5" s="52"/>
      <c r="JWU5" s="52"/>
      <c r="JWV5" s="52"/>
      <c r="JWW5" s="52"/>
      <c r="JWX5" s="52"/>
      <c r="JWY5" s="52"/>
      <c r="JWZ5" s="52"/>
      <c r="JXA5" s="52"/>
      <c r="JXB5" s="52"/>
      <c r="JXC5" s="52"/>
      <c r="JXD5" s="52"/>
      <c r="JXE5" s="52"/>
      <c r="JXF5" s="52"/>
      <c r="JXG5" s="52"/>
      <c r="JXH5" s="52"/>
      <c r="JXI5" s="52"/>
      <c r="JXJ5" s="52"/>
      <c r="JXK5" s="52"/>
      <c r="JXL5" s="52"/>
      <c r="JXM5" s="52"/>
      <c r="JXN5" s="52"/>
      <c r="JXO5" s="52"/>
      <c r="JXP5" s="52"/>
      <c r="JXQ5" s="52"/>
      <c r="JXR5" s="52"/>
      <c r="JXS5" s="52"/>
      <c r="JXT5" s="52"/>
      <c r="JXU5" s="52"/>
      <c r="JXV5" s="52"/>
      <c r="JXW5" s="52"/>
      <c r="JXX5" s="52"/>
      <c r="JXY5" s="52"/>
      <c r="JXZ5" s="52"/>
      <c r="JYA5" s="52"/>
      <c r="JYB5" s="52"/>
      <c r="JYC5" s="52"/>
      <c r="JYD5" s="52"/>
      <c r="JYE5" s="52"/>
      <c r="JYF5" s="52"/>
      <c r="JYG5" s="52"/>
      <c r="JYH5" s="52"/>
      <c r="JYI5" s="52"/>
      <c r="JYJ5" s="52"/>
      <c r="JYK5" s="52"/>
      <c r="JYL5" s="52"/>
      <c r="JYM5" s="52"/>
      <c r="JYN5" s="52"/>
      <c r="JYO5" s="52"/>
      <c r="JYP5" s="52"/>
      <c r="JYQ5" s="52"/>
      <c r="JYR5" s="52"/>
      <c r="JYS5" s="52"/>
      <c r="JYT5" s="52"/>
      <c r="JYU5" s="52"/>
      <c r="JYV5" s="52"/>
      <c r="JYW5" s="52"/>
      <c r="JYX5" s="52"/>
      <c r="JYY5" s="52"/>
      <c r="JYZ5" s="52"/>
      <c r="JZA5" s="52"/>
      <c r="JZB5" s="52"/>
      <c r="JZC5" s="52"/>
      <c r="JZD5" s="52"/>
      <c r="JZE5" s="52"/>
      <c r="JZF5" s="52"/>
      <c r="JZG5" s="52"/>
      <c r="JZH5" s="52"/>
      <c r="JZI5" s="52"/>
      <c r="JZJ5" s="52"/>
      <c r="JZK5" s="52"/>
      <c r="JZL5" s="52"/>
      <c r="JZM5" s="52"/>
      <c r="JZN5" s="52"/>
      <c r="JZO5" s="52"/>
      <c r="JZP5" s="52"/>
      <c r="JZQ5" s="52"/>
      <c r="JZR5" s="52"/>
      <c r="JZS5" s="52"/>
      <c r="JZT5" s="52"/>
      <c r="JZU5" s="52"/>
      <c r="JZV5" s="52"/>
      <c r="JZW5" s="52"/>
      <c r="JZX5" s="52"/>
      <c r="JZY5" s="52"/>
      <c r="JZZ5" s="52"/>
      <c r="KAA5" s="52"/>
      <c r="KAB5" s="52"/>
      <c r="KAC5" s="52"/>
      <c r="KAD5" s="52"/>
      <c r="KAE5" s="52"/>
      <c r="KAF5" s="52"/>
      <c r="KAG5" s="52"/>
      <c r="KAH5" s="52"/>
      <c r="KAI5" s="52"/>
      <c r="KAJ5" s="52"/>
      <c r="KAK5" s="52"/>
      <c r="KAL5" s="52"/>
      <c r="KAM5" s="52"/>
      <c r="KAN5" s="52"/>
      <c r="KAO5" s="52"/>
      <c r="KAP5" s="52"/>
      <c r="KAQ5" s="52"/>
      <c r="KAR5" s="52"/>
      <c r="KAS5" s="52"/>
      <c r="KAT5" s="52"/>
      <c r="KAU5" s="52"/>
      <c r="KAV5" s="52"/>
      <c r="KAW5" s="52"/>
      <c r="KAX5" s="52"/>
      <c r="KAY5" s="52"/>
      <c r="KAZ5" s="52"/>
      <c r="KBA5" s="52"/>
      <c r="KBB5" s="52"/>
      <c r="KBC5" s="52"/>
      <c r="KBD5" s="52"/>
      <c r="KBE5" s="52"/>
      <c r="KBF5" s="52"/>
      <c r="KBG5" s="52"/>
      <c r="KBH5" s="52"/>
      <c r="KBI5" s="52"/>
      <c r="KBJ5" s="52"/>
      <c r="KBK5" s="52"/>
      <c r="KBL5" s="52"/>
      <c r="KBM5" s="52"/>
      <c r="KBN5" s="52"/>
      <c r="KBO5" s="52"/>
      <c r="KBP5" s="52"/>
      <c r="KBQ5" s="52"/>
      <c r="KBR5" s="52"/>
      <c r="KBS5" s="52"/>
      <c r="KBT5" s="52"/>
      <c r="KBU5" s="52"/>
      <c r="KBV5" s="52"/>
      <c r="KBW5" s="52"/>
      <c r="KBX5" s="52"/>
      <c r="KBY5" s="52"/>
      <c r="KBZ5" s="52"/>
      <c r="KCA5" s="52"/>
      <c r="KCB5" s="52"/>
      <c r="KCC5" s="52"/>
      <c r="KCD5" s="52"/>
      <c r="KCE5" s="52"/>
      <c r="KCF5" s="52"/>
      <c r="KCG5" s="52"/>
      <c r="KCH5" s="52"/>
      <c r="KCI5" s="52"/>
      <c r="KCJ5" s="52"/>
      <c r="KCK5" s="52"/>
      <c r="KCL5" s="52"/>
      <c r="KCM5" s="52"/>
      <c r="KCN5" s="52"/>
      <c r="KCO5" s="52"/>
      <c r="KCP5" s="52"/>
      <c r="KCQ5" s="52"/>
      <c r="KCR5" s="52"/>
      <c r="KCS5" s="52"/>
      <c r="KCT5" s="52"/>
      <c r="KCU5" s="52"/>
      <c r="KCV5" s="52"/>
      <c r="KCW5" s="52"/>
      <c r="KCX5" s="52"/>
      <c r="KCY5" s="52"/>
      <c r="KCZ5" s="52"/>
      <c r="KDA5" s="52"/>
      <c r="KDB5" s="52"/>
      <c r="KDC5" s="52"/>
      <c r="KDD5" s="52"/>
      <c r="KDE5" s="52"/>
      <c r="KDF5" s="52"/>
      <c r="KDG5" s="52"/>
      <c r="KDH5" s="52"/>
      <c r="KDI5" s="52"/>
      <c r="KDJ5" s="52"/>
      <c r="KDK5" s="52"/>
      <c r="KDL5" s="52"/>
      <c r="KDM5" s="52"/>
      <c r="KDN5" s="52"/>
      <c r="KDO5" s="52"/>
      <c r="KDP5" s="52"/>
      <c r="KDQ5" s="52"/>
      <c r="KDR5" s="52"/>
      <c r="KDS5" s="52"/>
      <c r="KDT5" s="52"/>
      <c r="KDU5" s="52"/>
      <c r="KDV5" s="52"/>
      <c r="KDW5" s="52"/>
      <c r="KDX5" s="52"/>
      <c r="KDY5" s="52"/>
      <c r="KDZ5" s="52"/>
      <c r="KEA5" s="52"/>
      <c r="KEB5" s="52"/>
      <c r="KEC5" s="52"/>
      <c r="KED5" s="52"/>
      <c r="KEE5" s="52"/>
      <c r="KEF5" s="52"/>
      <c r="KEG5" s="52"/>
      <c r="KEH5" s="52"/>
      <c r="KEI5" s="52"/>
      <c r="KEJ5" s="52"/>
      <c r="KEK5" s="52"/>
      <c r="KEL5" s="52"/>
      <c r="KEM5" s="52"/>
      <c r="KEN5" s="52"/>
      <c r="KEO5" s="52"/>
      <c r="KEP5" s="52"/>
      <c r="KEQ5" s="52"/>
      <c r="KER5" s="52"/>
      <c r="KES5" s="52"/>
      <c r="KET5" s="52"/>
      <c r="KEU5" s="52"/>
      <c r="KEV5" s="52"/>
      <c r="KEW5" s="52"/>
      <c r="KEX5" s="52"/>
      <c r="KEY5" s="52"/>
      <c r="KEZ5" s="52"/>
      <c r="KFA5" s="52"/>
      <c r="KFB5" s="52"/>
      <c r="KFC5" s="52"/>
      <c r="KFD5" s="52"/>
      <c r="KFE5" s="52"/>
      <c r="KFF5" s="52"/>
      <c r="KFG5" s="52"/>
      <c r="KFH5" s="52"/>
      <c r="KFI5" s="52"/>
      <c r="KFJ5" s="52"/>
      <c r="KFK5" s="52"/>
      <c r="KFL5" s="52"/>
      <c r="KFM5" s="52"/>
      <c r="KFN5" s="52"/>
      <c r="KFO5" s="52"/>
      <c r="KFP5" s="52"/>
      <c r="KFQ5" s="52"/>
      <c r="KFR5" s="52"/>
      <c r="KFS5" s="52"/>
      <c r="KFT5" s="52"/>
      <c r="KFU5" s="52"/>
      <c r="KFV5" s="52"/>
      <c r="KFW5" s="52"/>
      <c r="KFX5" s="52"/>
      <c r="KFY5" s="52"/>
      <c r="KFZ5" s="52"/>
      <c r="KGA5" s="52"/>
      <c r="KGB5" s="52"/>
      <c r="KGC5" s="52"/>
      <c r="KGD5" s="52"/>
      <c r="KGE5" s="52"/>
      <c r="KGF5" s="52"/>
      <c r="KGG5" s="52"/>
      <c r="KGH5" s="52"/>
      <c r="KGI5" s="52"/>
      <c r="KGJ5" s="52"/>
      <c r="KGK5" s="52"/>
      <c r="KGL5" s="52"/>
      <c r="KGM5" s="52"/>
      <c r="KGN5" s="52"/>
      <c r="KGO5" s="52"/>
      <c r="KGP5" s="52"/>
      <c r="KGQ5" s="52"/>
      <c r="KGR5" s="52"/>
      <c r="KGS5" s="52"/>
      <c r="KGT5" s="52"/>
      <c r="KGU5" s="52"/>
      <c r="KGV5" s="52"/>
      <c r="KGW5" s="52"/>
      <c r="KGX5" s="52"/>
      <c r="KGY5" s="52"/>
      <c r="KGZ5" s="52"/>
      <c r="KHA5" s="52"/>
      <c r="KHB5" s="52"/>
      <c r="KHC5" s="52"/>
      <c r="KHD5" s="52"/>
      <c r="KHE5" s="52"/>
      <c r="KHF5" s="52"/>
      <c r="KHG5" s="52"/>
      <c r="KHH5" s="52"/>
      <c r="KHI5" s="52"/>
      <c r="KHJ5" s="52"/>
      <c r="KHK5" s="52"/>
      <c r="KHL5" s="52"/>
      <c r="KHM5" s="52"/>
      <c r="KHN5" s="52"/>
      <c r="KHO5" s="52"/>
      <c r="KHP5" s="52"/>
      <c r="KHQ5" s="52"/>
      <c r="KHR5" s="52"/>
      <c r="KHS5" s="52"/>
      <c r="KHT5" s="52"/>
      <c r="KHU5" s="52"/>
      <c r="KHV5" s="52"/>
      <c r="KHW5" s="52"/>
      <c r="KHX5" s="52"/>
      <c r="KHY5" s="52"/>
      <c r="KHZ5" s="52"/>
      <c r="KIA5" s="52"/>
      <c r="KIB5" s="52"/>
      <c r="KIC5" s="52"/>
      <c r="KID5" s="52"/>
      <c r="KIE5" s="52"/>
      <c r="KIF5" s="52"/>
      <c r="KIG5" s="52"/>
      <c r="KIH5" s="52"/>
      <c r="KII5" s="52"/>
      <c r="KIJ5" s="52"/>
      <c r="KIK5" s="52"/>
      <c r="KIL5" s="52"/>
      <c r="KIM5" s="52"/>
      <c r="KIN5" s="52"/>
      <c r="KIO5" s="52"/>
      <c r="KIP5" s="52"/>
      <c r="KIQ5" s="52"/>
      <c r="KIR5" s="52"/>
      <c r="KIS5" s="52"/>
      <c r="KIT5" s="52"/>
      <c r="KIU5" s="52"/>
      <c r="KIV5" s="52"/>
      <c r="KIW5" s="52"/>
      <c r="KIX5" s="52"/>
      <c r="KIY5" s="52"/>
      <c r="KIZ5" s="52"/>
      <c r="KJA5" s="52"/>
      <c r="KJB5" s="52"/>
      <c r="KJC5" s="52"/>
      <c r="KJD5" s="52"/>
      <c r="KJE5" s="52"/>
      <c r="KJF5" s="52"/>
      <c r="KJG5" s="52"/>
      <c r="KJH5" s="52"/>
      <c r="KJI5" s="52"/>
      <c r="KJJ5" s="52"/>
      <c r="KJK5" s="52"/>
      <c r="KJL5" s="52"/>
      <c r="KJM5" s="52"/>
      <c r="KJN5" s="52"/>
      <c r="KJO5" s="52"/>
      <c r="KJP5" s="52"/>
      <c r="KJQ5" s="52"/>
      <c r="KJR5" s="52"/>
      <c r="KJS5" s="52"/>
      <c r="KJT5" s="52"/>
      <c r="KJU5" s="52"/>
      <c r="KJV5" s="52"/>
      <c r="KJW5" s="52"/>
      <c r="KJX5" s="52"/>
      <c r="KJY5" s="52"/>
      <c r="KJZ5" s="52"/>
      <c r="KKA5" s="52"/>
      <c r="KKB5" s="52"/>
      <c r="KKC5" s="52"/>
      <c r="KKD5" s="52"/>
      <c r="KKE5" s="52"/>
      <c r="KKF5" s="52"/>
      <c r="KKG5" s="52"/>
      <c r="KKH5" s="52"/>
      <c r="KKI5" s="52"/>
      <c r="KKJ5" s="52"/>
      <c r="KKK5" s="52"/>
      <c r="KKL5" s="52"/>
      <c r="KKM5" s="52"/>
      <c r="KKN5" s="52"/>
      <c r="KKO5" s="52"/>
      <c r="KKP5" s="52"/>
      <c r="KKQ5" s="52"/>
      <c r="KKR5" s="52"/>
      <c r="KKS5" s="52"/>
      <c r="KKT5" s="52"/>
      <c r="KKU5" s="52"/>
      <c r="KKV5" s="52"/>
      <c r="KKW5" s="52"/>
      <c r="KKX5" s="52"/>
      <c r="KKY5" s="52"/>
      <c r="KKZ5" s="52"/>
      <c r="KLA5" s="52"/>
      <c r="KLB5" s="52"/>
      <c r="KLC5" s="52"/>
      <c r="KLD5" s="52"/>
      <c r="KLE5" s="52"/>
      <c r="KLF5" s="52"/>
      <c r="KLG5" s="52"/>
      <c r="KLH5" s="52"/>
      <c r="KLI5" s="52"/>
      <c r="KLJ5" s="52"/>
      <c r="KLK5" s="52"/>
      <c r="KLL5" s="52"/>
      <c r="KLM5" s="52"/>
      <c r="KLN5" s="52"/>
      <c r="KLO5" s="52"/>
      <c r="KLP5" s="52"/>
      <c r="KLQ5" s="52"/>
      <c r="KLR5" s="52"/>
      <c r="KLS5" s="52"/>
      <c r="KLT5" s="52"/>
      <c r="KLU5" s="52"/>
      <c r="KLV5" s="52"/>
      <c r="KLW5" s="52"/>
      <c r="KLX5" s="52"/>
      <c r="KLY5" s="52"/>
      <c r="KLZ5" s="52"/>
      <c r="KMA5" s="52"/>
      <c r="KMB5" s="52"/>
      <c r="KMC5" s="52"/>
      <c r="KMD5" s="52"/>
      <c r="KME5" s="52"/>
      <c r="KMF5" s="52"/>
      <c r="KMG5" s="52"/>
      <c r="KMH5" s="52"/>
      <c r="KMI5" s="52"/>
      <c r="KMJ5" s="52"/>
      <c r="KMK5" s="52"/>
      <c r="KML5" s="52"/>
      <c r="KMM5" s="52"/>
      <c r="KMN5" s="52"/>
      <c r="KMO5" s="52"/>
      <c r="KMP5" s="52"/>
      <c r="KMQ5" s="52"/>
      <c r="KMR5" s="52"/>
      <c r="KMS5" s="52"/>
      <c r="KMT5" s="52"/>
      <c r="KMU5" s="52"/>
      <c r="KMV5" s="52"/>
      <c r="KMW5" s="52"/>
      <c r="KMX5" s="52"/>
      <c r="KMY5" s="52"/>
      <c r="KMZ5" s="52"/>
      <c r="KNA5" s="52"/>
      <c r="KNB5" s="52"/>
      <c r="KNC5" s="52"/>
      <c r="KND5" s="52"/>
      <c r="KNE5" s="52"/>
      <c r="KNF5" s="52"/>
      <c r="KNG5" s="52"/>
      <c r="KNH5" s="52"/>
      <c r="KNI5" s="52"/>
      <c r="KNJ5" s="52"/>
      <c r="KNK5" s="52"/>
      <c r="KNL5" s="52"/>
      <c r="KNM5" s="52"/>
      <c r="KNN5" s="52"/>
      <c r="KNO5" s="52"/>
      <c r="KNP5" s="52"/>
      <c r="KNQ5" s="52"/>
      <c r="KNR5" s="52"/>
      <c r="KNS5" s="52"/>
      <c r="KNT5" s="52"/>
      <c r="KNU5" s="52"/>
      <c r="KNV5" s="52"/>
      <c r="KNW5" s="52"/>
      <c r="KNX5" s="52"/>
      <c r="KNY5" s="52"/>
      <c r="KNZ5" s="52"/>
      <c r="KOA5" s="52"/>
      <c r="KOB5" s="52"/>
      <c r="KOC5" s="52"/>
      <c r="KOD5" s="52"/>
      <c r="KOE5" s="52"/>
      <c r="KOF5" s="52"/>
      <c r="KOG5" s="52"/>
      <c r="KOH5" s="52"/>
      <c r="KOI5" s="52"/>
      <c r="KOJ5" s="52"/>
      <c r="KOK5" s="52"/>
      <c r="KOL5" s="52"/>
      <c r="KOM5" s="52"/>
      <c r="KON5" s="52"/>
      <c r="KOO5" s="52"/>
      <c r="KOP5" s="52"/>
      <c r="KOQ5" s="52"/>
      <c r="KOR5" s="52"/>
      <c r="KOS5" s="52"/>
      <c r="KOT5" s="52"/>
      <c r="KOU5" s="52"/>
      <c r="KOV5" s="52"/>
      <c r="KOW5" s="52"/>
      <c r="KOX5" s="52"/>
      <c r="KOY5" s="52"/>
      <c r="KOZ5" s="52"/>
      <c r="KPA5" s="52"/>
      <c r="KPB5" s="52"/>
      <c r="KPC5" s="52"/>
      <c r="KPD5" s="52"/>
      <c r="KPE5" s="52"/>
      <c r="KPF5" s="52"/>
      <c r="KPG5" s="52"/>
      <c r="KPH5" s="52"/>
      <c r="KPI5" s="52"/>
      <c r="KPJ5" s="52"/>
      <c r="KPK5" s="52"/>
      <c r="KPL5" s="52"/>
      <c r="KPM5" s="52"/>
      <c r="KPN5" s="52"/>
      <c r="KPO5" s="52"/>
      <c r="KPP5" s="52"/>
      <c r="KPQ5" s="52"/>
      <c r="KPR5" s="52"/>
      <c r="KPS5" s="52"/>
      <c r="KPT5" s="52"/>
      <c r="KPU5" s="52"/>
      <c r="KPV5" s="52"/>
      <c r="KPW5" s="52"/>
      <c r="KPX5" s="52"/>
      <c r="KPY5" s="52"/>
      <c r="KPZ5" s="52"/>
      <c r="KQA5" s="52"/>
      <c r="KQB5" s="52"/>
      <c r="KQC5" s="52"/>
      <c r="KQD5" s="52"/>
      <c r="KQE5" s="52"/>
      <c r="KQF5" s="52"/>
      <c r="KQG5" s="52"/>
      <c r="KQH5" s="52"/>
      <c r="KQI5" s="52"/>
      <c r="KQJ5" s="52"/>
      <c r="KQK5" s="52"/>
      <c r="KQL5" s="52"/>
      <c r="KQM5" s="52"/>
      <c r="KQN5" s="52"/>
      <c r="KQO5" s="52"/>
      <c r="KQP5" s="52"/>
      <c r="KQQ5" s="52"/>
      <c r="KQR5" s="52"/>
      <c r="KQS5" s="52"/>
      <c r="KQT5" s="52"/>
      <c r="KQU5" s="52"/>
      <c r="KQV5" s="52"/>
      <c r="KQW5" s="52"/>
      <c r="KQX5" s="52"/>
      <c r="KQY5" s="52"/>
      <c r="KQZ5" s="52"/>
      <c r="KRA5" s="52"/>
      <c r="KRB5" s="52"/>
      <c r="KRC5" s="52"/>
      <c r="KRD5" s="52"/>
      <c r="KRE5" s="52"/>
      <c r="KRF5" s="52"/>
      <c r="KRG5" s="52"/>
      <c r="KRH5" s="52"/>
      <c r="KRI5" s="52"/>
      <c r="KRJ5" s="52"/>
      <c r="KRK5" s="52"/>
      <c r="KRL5" s="52"/>
      <c r="KRM5" s="52"/>
      <c r="KRN5" s="52"/>
      <c r="KRO5" s="52"/>
      <c r="KRP5" s="52"/>
      <c r="KRQ5" s="52"/>
      <c r="KRR5" s="52"/>
      <c r="KRS5" s="52"/>
      <c r="KRT5" s="52"/>
      <c r="KRU5" s="52"/>
      <c r="KRV5" s="52"/>
      <c r="KRW5" s="52"/>
      <c r="KRX5" s="52"/>
      <c r="KRY5" s="52"/>
      <c r="KRZ5" s="52"/>
      <c r="KSA5" s="52"/>
      <c r="KSB5" s="52"/>
      <c r="KSC5" s="52"/>
      <c r="KSD5" s="52"/>
      <c r="KSE5" s="52"/>
      <c r="KSF5" s="52"/>
      <c r="KSG5" s="52"/>
      <c r="KSH5" s="52"/>
      <c r="KSI5" s="52"/>
      <c r="KSJ5" s="52"/>
      <c r="KSK5" s="52"/>
      <c r="KSL5" s="52"/>
      <c r="KSM5" s="52"/>
      <c r="KSN5" s="52"/>
      <c r="KSO5" s="52"/>
      <c r="KSP5" s="52"/>
      <c r="KSQ5" s="52"/>
      <c r="KSR5" s="52"/>
      <c r="KSS5" s="52"/>
      <c r="KST5" s="52"/>
      <c r="KSU5" s="52"/>
      <c r="KSV5" s="52"/>
      <c r="KSW5" s="52"/>
      <c r="KSX5" s="52"/>
      <c r="KSY5" s="52"/>
      <c r="KSZ5" s="52"/>
      <c r="KTA5" s="52"/>
      <c r="KTB5" s="52"/>
      <c r="KTC5" s="52"/>
      <c r="KTD5" s="52"/>
      <c r="KTE5" s="52"/>
      <c r="KTF5" s="52"/>
      <c r="KTG5" s="52"/>
      <c r="KTH5" s="52"/>
      <c r="KTI5" s="52"/>
      <c r="KTJ5" s="52"/>
      <c r="KTK5" s="52"/>
      <c r="KTL5" s="52"/>
      <c r="KTM5" s="52"/>
      <c r="KTN5" s="52"/>
      <c r="KTO5" s="52"/>
      <c r="KTP5" s="52"/>
      <c r="KTQ5" s="52"/>
      <c r="KTR5" s="52"/>
      <c r="KTS5" s="52"/>
      <c r="KTT5" s="52"/>
      <c r="KTU5" s="52"/>
      <c r="KTV5" s="52"/>
      <c r="KTW5" s="52"/>
      <c r="KTX5" s="52"/>
      <c r="KTY5" s="52"/>
      <c r="KTZ5" s="52"/>
      <c r="KUA5" s="52"/>
      <c r="KUB5" s="52"/>
      <c r="KUC5" s="52"/>
      <c r="KUD5" s="52"/>
      <c r="KUE5" s="52"/>
      <c r="KUF5" s="52"/>
      <c r="KUG5" s="52"/>
      <c r="KUH5" s="52"/>
      <c r="KUI5" s="52"/>
      <c r="KUJ5" s="52"/>
      <c r="KUK5" s="52"/>
      <c r="KUL5" s="52"/>
      <c r="KUM5" s="52"/>
      <c r="KUN5" s="52"/>
      <c r="KUO5" s="52"/>
      <c r="KUP5" s="52"/>
      <c r="KUQ5" s="52"/>
      <c r="KUR5" s="52"/>
      <c r="KUS5" s="52"/>
      <c r="KUT5" s="52"/>
      <c r="KUU5" s="52"/>
      <c r="KUV5" s="52"/>
      <c r="KUW5" s="52"/>
      <c r="KUX5" s="52"/>
      <c r="KUY5" s="52"/>
      <c r="KUZ5" s="52"/>
      <c r="KVA5" s="52"/>
      <c r="KVB5" s="52"/>
      <c r="KVC5" s="52"/>
      <c r="KVD5" s="52"/>
      <c r="KVE5" s="52"/>
      <c r="KVF5" s="52"/>
      <c r="KVG5" s="52"/>
      <c r="KVH5" s="52"/>
      <c r="KVI5" s="52"/>
      <c r="KVJ5" s="52"/>
      <c r="KVK5" s="52"/>
      <c r="KVL5" s="52"/>
      <c r="KVM5" s="52"/>
      <c r="KVN5" s="52"/>
      <c r="KVO5" s="52"/>
      <c r="KVP5" s="52"/>
      <c r="KVQ5" s="52"/>
      <c r="KVR5" s="52"/>
      <c r="KVS5" s="52"/>
      <c r="KVT5" s="52"/>
      <c r="KVU5" s="52"/>
      <c r="KVV5" s="52"/>
      <c r="KVW5" s="52"/>
      <c r="KVX5" s="52"/>
      <c r="KVY5" s="52"/>
      <c r="KVZ5" s="52"/>
      <c r="KWA5" s="52"/>
      <c r="KWB5" s="52"/>
      <c r="KWC5" s="52"/>
      <c r="KWD5" s="52"/>
      <c r="KWE5" s="52"/>
      <c r="KWF5" s="52"/>
      <c r="KWG5" s="52"/>
      <c r="KWH5" s="52"/>
      <c r="KWI5" s="52"/>
      <c r="KWJ5" s="52"/>
      <c r="KWK5" s="52"/>
      <c r="KWL5" s="52"/>
      <c r="KWM5" s="52"/>
      <c r="KWN5" s="52"/>
      <c r="KWO5" s="52"/>
      <c r="KWP5" s="52"/>
      <c r="KWQ5" s="52"/>
      <c r="KWR5" s="52"/>
      <c r="KWS5" s="52"/>
      <c r="KWT5" s="52"/>
      <c r="KWU5" s="52"/>
      <c r="KWV5" s="52"/>
      <c r="KWW5" s="52"/>
      <c r="KWX5" s="52"/>
      <c r="KWY5" s="52"/>
      <c r="KWZ5" s="52"/>
      <c r="KXA5" s="52"/>
      <c r="KXB5" s="52"/>
      <c r="KXC5" s="52"/>
      <c r="KXD5" s="52"/>
      <c r="KXE5" s="52"/>
      <c r="KXF5" s="52"/>
      <c r="KXG5" s="52"/>
      <c r="KXH5" s="52"/>
      <c r="KXI5" s="52"/>
      <c r="KXJ5" s="52"/>
      <c r="KXK5" s="52"/>
      <c r="KXL5" s="52"/>
      <c r="KXM5" s="52"/>
      <c r="KXN5" s="52"/>
      <c r="KXO5" s="52"/>
      <c r="KXP5" s="52"/>
      <c r="KXQ5" s="52"/>
      <c r="KXR5" s="52"/>
      <c r="KXS5" s="52"/>
      <c r="KXT5" s="52"/>
      <c r="KXU5" s="52"/>
      <c r="KXV5" s="52"/>
      <c r="KXW5" s="52"/>
      <c r="KXX5" s="52"/>
      <c r="KXY5" s="52"/>
      <c r="KXZ5" s="52"/>
      <c r="KYA5" s="52"/>
      <c r="KYB5" s="52"/>
      <c r="KYC5" s="52"/>
      <c r="KYD5" s="52"/>
      <c r="KYE5" s="52"/>
      <c r="KYF5" s="52"/>
      <c r="KYG5" s="52"/>
      <c r="KYH5" s="52"/>
      <c r="KYI5" s="52"/>
      <c r="KYJ5" s="52"/>
      <c r="KYK5" s="52"/>
      <c r="KYL5" s="52"/>
      <c r="KYM5" s="52"/>
      <c r="KYN5" s="52"/>
      <c r="KYO5" s="52"/>
      <c r="KYP5" s="52"/>
      <c r="KYQ5" s="52"/>
      <c r="KYR5" s="52"/>
      <c r="KYS5" s="52"/>
      <c r="KYT5" s="52"/>
      <c r="KYU5" s="52"/>
      <c r="KYV5" s="52"/>
      <c r="KYW5" s="52"/>
      <c r="KYX5" s="52"/>
      <c r="KYY5" s="52"/>
      <c r="KYZ5" s="52"/>
      <c r="KZA5" s="52"/>
      <c r="KZB5" s="52"/>
      <c r="KZC5" s="52"/>
      <c r="KZD5" s="52"/>
      <c r="KZE5" s="52"/>
      <c r="KZF5" s="52"/>
      <c r="KZG5" s="52"/>
      <c r="KZH5" s="52"/>
      <c r="KZI5" s="52"/>
      <c r="KZJ5" s="52"/>
      <c r="KZK5" s="52"/>
      <c r="KZL5" s="52"/>
      <c r="KZM5" s="52"/>
      <c r="KZN5" s="52"/>
      <c r="KZO5" s="52"/>
      <c r="KZP5" s="52"/>
      <c r="KZQ5" s="52"/>
      <c r="KZR5" s="52"/>
      <c r="KZS5" s="52"/>
      <c r="KZT5" s="52"/>
      <c r="KZU5" s="52"/>
      <c r="KZV5" s="52"/>
      <c r="KZW5" s="52"/>
      <c r="KZX5" s="52"/>
      <c r="KZY5" s="52"/>
      <c r="KZZ5" s="52"/>
      <c r="LAA5" s="52"/>
      <c r="LAB5" s="52"/>
      <c r="LAC5" s="52"/>
      <c r="LAD5" s="52"/>
      <c r="LAE5" s="52"/>
      <c r="LAF5" s="52"/>
      <c r="LAG5" s="52"/>
      <c r="LAH5" s="52"/>
      <c r="LAI5" s="52"/>
      <c r="LAJ5" s="52"/>
      <c r="LAK5" s="52"/>
      <c r="LAL5" s="52"/>
      <c r="LAM5" s="52"/>
      <c r="LAN5" s="52"/>
      <c r="LAO5" s="52"/>
      <c r="LAP5" s="52"/>
      <c r="LAQ5" s="52"/>
      <c r="LAR5" s="52"/>
      <c r="LAS5" s="52"/>
      <c r="LAT5" s="52"/>
      <c r="LAU5" s="52"/>
      <c r="LAV5" s="52"/>
      <c r="LAW5" s="52"/>
      <c r="LAX5" s="52"/>
      <c r="LAY5" s="52"/>
      <c r="LAZ5" s="52"/>
      <c r="LBA5" s="52"/>
      <c r="LBB5" s="52"/>
      <c r="LBC5" s="52"/>
      <c r="LBD5" s="52"/>
      <c r="LBE5" s="52"/>
      <c r="LBF5" s="52"/>
      <c r="LBG5" s="52"/>
      <c r="LBH5" s="52"/>
      <c r="LBI5" s="52"/>
      <c r="LBJ5" s="52"/>
      <c r="LBK5" s="52"/>
      <c r="LBL5" s="52"/>
      <c r="LBM5" s="52"/>
      <c r="LBN5" s="52"/>
      <c r="LBO5" s="52"/>
      <c r="LBP5" s="52"/>
      <c r="LBQ5" s="52"/>
      <c r="LBR5" s="52"/>
      <c r="LBS5" s="52"/>
      <c r="LBT5" s="52"/>
      <c r="LBU5" s="52"/>
      <c r="LBV5" s="52"/>
      <c r="LBW5" s="52"/>
      <c r="LBX5" s="52"/>
      <c r="LBY5" s="52"/>
      <c r="LBZ5" s="52"/>
      <c r="LCA5" s="52"/>
      <c r="LCB5" s="52"/>
      <c r="LCC5" s="52"/>
      <c r="LCD5" s="52"/>
      <c r="LCE5" s="52"/>
      <c r="LCF5" s="52"/>
      <c r="LCG5" s="52"/>
      <c r="LCH5" s="52"/>
      <c r="LCI5" s="52"/>
      <c r="LCJ5" s="52"/>
      <c r="LCK5" s="52"/>
      <c r="LCL5" s="52"/>
      <c r="LCM5" s="52"/>
      <c r="LCN5" s="52"/>
      <c r="LCO5" s="52"/>
      <c r="LCP5" s="52"/>
      <c r="LCQ5" s="52"/>
      <c r="LCR5" s="52"/>
      <c r="LCS5" s="52"/>
      <c r="LCT5" s="52"/>
      <c r="LCU5" s="52"/>
      <c r="LCV5" s="52"/>
      <c r="LCW5" s="52"/>
      <c r="LCX5" s="52"/>
      <c r="LCY5" s="52"/>
      <c r="LCZ5" s="52"/>
      <c r="LDA5" s="52"/>
      <c r="LDB5" s="52"/>
      <c r="LDC5" s="52"/>
      <c r="LDD5" s="52"/>
      <c r="LDE5" s="52"/>
      <c r="LDF5" s="52"/>
      <c r="LDG5" s="52"/>
      <c r="LDH5" s="52"/>
      <c r="LDI5" s="52"/>
      <c r="LDJ5" s="52"/>
      <c r="LDK5" s="52"/>
      <c r="LDL5" s="52"/>
      <c r="LDM5" s="52"/>
      <c r="LDN5" s="52"/>
      <c r="LDO5" s="52"/>
      <c r="LDP5" s="52"/>
      <c r="LDQ5" s="52"/>
      <c r="LDR5" s="52"/>
      <c r="LDS5" s="52"/>
      <c r="LDT5" s="52"/>
      <c r="LDU5" s="52"/>
      <c r="LDV5" s="52"/>
      <c r="LDW5" s="52"/>
      <c r="LDX5" s="52"/>
      <c r="LDY5" s="52"/>
      <c r="LDZ5" s="52"/>
      <c r="LEA5" s="52"/>
      <c r="LEB5" s="52"/>
      <c r="LEC5" s="52"/>
      <c r="LED5" s="52"/>
      <c r="LEE5" s="52"/>
      <c r="LEF5" s="52"/>
      <c r="LEG5" s="52"/>
      <c r="LEH5" s="52"/>
      <c r="LEI5" s="52"/>
      <c r="LEJ5" s="52"/>
      <c r="LEK5" s="52"/>
      <c r="LEL5" s="52"/>
      <c r="LEM5" s="52"/>
      <c r="LEN5" s="52"/>
      <c r="LEO5" s="52"/>
      <c r="LEP5" s="52"/>
      <c r="LEQ5" s="52"/>
      <c r="LER5" s="52"/>
      <c r="LES5" s="52"/>
      <c r="LET5" s="52"/>
      <c r="LEU5" s="52"/>
      <c r="LEV5" s="52"/>
      <c r="LEW5" s="52"/>
      <c r="LEX5" s="52"/>
      <c r="LEY5" s="52"/>
      <c r="LEZ5" s="52"/>
      <c r="LFA5" s="52"/>
      <c r="LFB5" s="52"/>
      <c r="LFC5" s="52"/>
      <c r="LFD5" s="52"/>
      <c r="LFE5" s="52"/>
      <c r="LFF5" s="52"/>
      <c r="LFG5" s="52"/>
      <c r="LFH5" s="52"/>
      <c r="LFI5" s="52"/>
      <c r="LFJ5" s="52"/>
      <c r="LFK5" s="52"/>
      <c r="LFL5" s="52"/>
      <c r="LFM5" s="52"/>
      <c r="LFN5" s="52"/>
      <c r="LFO5" s="52"/>
      <c r="LFP5" s="52"/>
      <c r="LFQ5" s="52"/>
      <c r="LFR5" s="52"/>
      <c r="LFS5" s="52"/>
      <c r="LFT5" s="52"/>
      <c r="LFU5" s="52"/>
      <c r="LFV5" s="52"/>
      <c r="LFW5" s="52"/>
      <c r="LFX5" s="52"/>
      <c r="LFY5" s="52"/>
      <c r="LFZ5" s="52"/>
      <c r="LGA5" s="52"/>
      <c r="LGB5" s="52"/>
      <c r="LGC5" s="52"/>
      <c r="LGD5" s="52"/>
      <c r="LGE5" s="52"/>
      <c r="LGF5" s="52"/>
      <c r="LGG5" s="52"/>
      <c r="LGH5" s="52"/>
      <c r="LGI5" s="52"/>
      <c r="LGJ5" s="52"/>
      <c r="LGK5" s="52"/>
      <c r="LGL5" s="52"/>
      <c r="LGM5" s="52"/>
      <c r="LGN5" s="52"/>
      <c r="LGO5" s="52"/>
      <c r="LGP5" s="52"/>
      <c r="LGQ5" s="52"/>
      <c r="LGR5" s="52"/>
      <c r="LGS5" s="52"/>
      <c r="LGT5" s="52"/>
      <c r="LGU5" s="52"/>
      <c r="LGV5" s="52"/>
      <c r="LGW5" s="52"/>
      <c r="LGX5" s="52"/>
      <c r="LGY5" s="52"/>
      <c r="LGZ5" s="52"/>
      <c r="LHA5" s="52"/>
      <c r="LHB5" s="52"/>
      <c r="LHC5" s="52"/>
      <c r="LHD5" s="52"/>
      <c r="LHE5" s="52"/>
      <c r="LHF5" s="52"/>
      <c r="LHG5" s="52"/>
      <c r="LHH5" s="52"/>
      <c r="LHI5" s="52"/>
      <c r="LHJ5" s="52"/>
      <c r="LHK5" s="52"/>
      <c r="LHL5" s="52"/>
      <c r="LHM5" s="52"/>
      <c r="LHN5" s="52"/>
      <c r="LHO5" s="52"/>
      <c r="LHP5" s="52"/>
      <c r="LHQ5" s="52"/>
      <c r="LHR5" s="52"/>
      <c r="LHS5" s="52"/>
      <c r="LHT5" s="52"/>
      <c r="LHU5" s="52"/>
      <c r="LHV5" s="52"/>
      <c r="LHW5" s="52"/>
      <c r="LHX5" s="52"/>
      <c r="LHY5" s="52"/>
      <c r="LHZ5" s="52"/>
      <c r="LIA5" s="52"/>
      <c r="LIB5" s="52"/>
      <c r="LIC5" s="52"/>
      <c r="LID5" s="52"/>
      <c r="LIE5" s="52"/>
      <c r="LIF5" s="52"/>
      <c r="LIG5" s="52"/>
      <c r="LIH5" s="52"/>
      <c r="LII5" s="52"/>
      <c r="LIJ5" s="52"/>
      <c r="LIK5" s="52"/>
      <c r="LIL5" s="52"/>
      <c r="LIM5" s="52"/>
      <c r="LIN5" s="52"/>
      <c r="LIO5" s="52"/>
      <c r="LIP5" s="52"/>
      <c r="LIQ5" s="52"/>
      <c r="LIR5" s="52"/>
      <c r="LIS5" s="52"/>
      <c r="LIT5" s="52"/>
      <c r="LIU5" s="52"/>
      <c r="LIV5" s="52"/>
      <c r="LIW5" s="52"/>
      <c r="LIX5" s="52"/>
      <c r="LIY5" s="52"/>
      <c r="LIZ5" s="52"/>
      <c r="LJA5" s="52"/>
      <c r="LJB5" s="52"/>
      <c r="LJC5" s="52"/>
      <c r="LJD5" s="52"/>
      <c r="LJE5" s="52"/>
      <c r="LJF5" s="52"/>
      <c r="LJG5" s="52"/>
      <c r="LJH5" s="52"/>
      <c r="LJI5" s="52"/>
      <c r="LJJ5" s="52"/>
      <c r="LJK5" s="52"/>
      <c r="LJL5" s="52"/>
      <c r="LJM5" s="52"/>
      <c r="LJN5" s="52"/>
      <c r="LJO5" s="52"/>
      <c r="LJP5" s="52"/>
      <c r="LJQ5" s="52"/>
      <c r="LJR5" s="52"/>
      <c r="LJS5" s="52"/>
      <c r="LJT5" s="52"/>
      <c r="LJU5" s="52"/>
      <c r="LJV5" s="52"/>
      <c r="LJW5" s="52"/>
      <c r="LJX5" s="52"/>
      <c r="LJY5" s="52"/>
      <c r="LJZ5" s="52"/>
      <c r="LKA5" s="52"/>
      <c r="LKB5" s="52"/>
      <c r="LKC5" s="52"/>
      <c r="LKD5" s="52"/>
      <c r="LKE5" s="52"/>
      <c r="LKF5" s="52"/>
      <c r="LKG5" s="52"/>
      <c r="LKH5" s="52"/>
      <c r="LKI5" s="52"/>
      <c r="LKJ5" s="52"/>
      <c r="LKK5" s="52"/>
      <c r="LKL5" s="52"/>
      <c r="LKM5" s="52"/>
      <c r="LKN5" s="52"/>
      <c r="LKO5" s="52"/>
      <c r="LKP5" s="52"/>
      <c r="LKQ5" s="52"/>
      <c r="LKR5" s="52"/>
      <c r="LKS5" s="52"/>
      <c r="LKT5" s="52"/>
      <c r="LKU5" s="52"/>
      <c r="LKV5" s="52"/>
      <c r="LKW5" s="52"/>
      <c r="LKX5" s="52"/>
      <c r="LKY5" s="52"/>
      <c r="LKZ5" s="52"/>
      <c r="LLA5" s="52"/>
      <c r="LLB5" s="52"/>
      <c r="LLC5" s="52"/>
      <c r="LLD5" s="52"/>
      <c r="LLE5" s="52"/>
      <c r="LLF5" s="52"/>
      <c r="LLG5" s="52"/>
      <c r="LLH5" s="52"/>
      <c r="LLI5" s="52"/>
      <c r="LLJ5" s="52"/>
      <c r="LLK5" s="52"/>
      <c r="LLL5" s="52"/>
      <c r="LLM5" s="52"/>
      <c r="LLN5" s="52"/>
      <c r="LLO5" s="52"/>
      <c r="LLP5" s="52"/>
      <c r="LLQ5" s="52"/>
      <c r="LLR5" s="52"/>
      <c r="LLS5" s="52"/>
      <c r="LLT5" s="52"/>
      <c r="LLU5" s="52"/>
      <c r="LLV5" s="52"/>
      <c r="LLW5" s="52"/>
      <c r="LLX5" s="52"/>
      <c r="LLY5" s="52"/>
      <c r="LLZ5" s="52"/>
      <c r="LMA5" s="52"/>
      <c r="LMB5" s="52"/>
      <c r="LMC5" s="52"/>
      <c r="LMD5" s="52"/>
      <c r="LME5" s="52"/>
      <c r="LMF5" s="52"/>
      <c r="LMG5" s="52"/>
      <c r="LMH5" s="52"/>
      <c r="LMI5" s="52"/>
      <c r="LMJ5" s="52"/>
      <c r="LMK5" s="52"/>
      <c r="LML5" s="52"/>
      <c r="LMM5" s="52"/>
      <c r="LMN5" s="52"/>
      <c r="LMO5" s="52"/>
      <c r="LMP5" s="52"/>
      <c r="LMQ5" s="52"/>
      <c r="LMR5" s="52"/>
      <c r="LMS5" s="52"/>
      <c r="LMT5" s="52"/>
      <c r="LMU5" s="52"/>
      <c r="LMV5" s="52"/>
      <c r="LMW5" s="52"/>
      <c r="LMX5" s="52"/>
      <c r="LMY5" s="52"/>
      <c r="LMZ5" s="52"/>
      <c r="LNA5" s="52"/>
      <c r="LNB5" s="52"/>
      <c r="LNC5" s="52"/>
      <c r="LND5" s="52"/>
      <c r="LNE5" s="52"/>
      <c r="LNF5" s="52"/>
      <c r="LNG5" s="52"/>
      <c r="LNH5" s="52"/>
      <c r="LNI5" s="52"/>
      <c r="LNJ5" s="52"/>
      <c r="LNK5" s="52"/>
      <c r="LNL5" s="52"/>
      <c r="LNM5" s="52"/>
      <c r="LNN5" s="52"/>
      <c r="LNO5" s="52"/>
      <c r="LNP5" s="52"/>
      <c r="LNQ5" s="52"/>
      <c r="LNR5" s="52"/>
      <c r="LNS5" s="52"/>
      <c r="LNT5" s="52"/>
      <c r="LNU5" s="52"/>
      <c r="LNV5" s="52"/>
      <c r="LNW5" s="52"/>
      <c r="LNX5" s="52"/>
      <c r="LNY5" s="52"/>
      <c r="LNZ5" s="52"/>
      <c r="LOA5" s="52"/>
      <c r="LOB5" s="52"/>
      <c r="LOC5" s="52"/>
      <c r="LOD5" s="52"/>
      <c r="LOE5" s="52"/>
      <c r="LOF5" s="52"/>
      <c r="LOG5" s="52"/>
      <c r="LOH5" s="52"/>
      <c r="LOI5" s="52"/>
      <c r="LOJ5" s="52"/>
      <c r="LOK5" s="52"/>
      <c r="LOL5" s="52"/>
      <c r="LOM5" s="52"/>
      <c r="LON5" s="52"/>
      <c r="LOO5" s="52"/>
      <c r="LOP5" s="52"/>
      <c r="LOQ5" s="52"/>
      <c r="LOR5" s="52"/>
      <c r="LOS5" s="52"/>
      <c r="LOT5" s="52"/>
      <c r="LOU5" s="52"/>
      <c r="LOV5" s="52"/>
      <c r="LOW5" s="52"/>
      <c r="LOX5" s="52"/>
      <c r="LOY5" s="52"/>
      <c r="LOZ5" s="52"/>
      <c r="LPA5" s="52"/>
      <c r="LPB5" s="52"/>
      <c r="LPC5" s="52"/>
      <c r="LPD5" s="52"/>
      <c r="LPE5" s="52"/>
      <c r="LPF5" s="52"/>
      <c r="LPG5" s="52"/>
      <c r="LPH5" s="52"/>
      <c r="LPI5" s="52"/>
      <c r="LPJ5" s="52"/>
      <c r="LPK5" s="52"/>
      <c r="LPL5" s="52"/>
      <c r="LPM5" s="52"/>
      <c r="LPN5" s="52"/>
      <c r="LPO5" s="52"/>
      <c r="LPP5" s="52"/>
      <c r="LPQ5" s="52"/>
      <c r="LPR5" s="52"/>
      <c r="LPS5" s="52"/>
      <c r="LPT5" s="52"/>
      <c r="LPU5" s="52"/>
      <c r="LPV5" s="52"/>
      <c r="LPW5" s="52"/>
      <c r="LPX5" s="52"/>
      <c r="LPY5" s="52"/>
      <c r="LPZ5" s="52"/>
      <c r="LQA5" s="52"/>
      <c r="LQB5" s="52"/>
      <c r="LQC5" s="52"/>
      <c r="LQD5" s="52"/>
      <c r="LQE5" s="52"/>
      <c r="LQF5" s="52"/>
      <c r="LQG5" s="52"/>
      <c r="LQH5" s="52"/>
      <c r="LQI5" s="52"/>
      <c r="LQJ5" s="52"/>
      <c r="LQK5" s="52"/>
      <c r="LQL5" s="52"/>
      <c r="LQM5" s="52"/>
      <c r="LQN5" s="52"/>
      <c r="LQO5" s="52"/>
      <c r="LQP5" s="52"/>
      <c r="LQQ5" s="52"/>
      <c r="LQR5" s="52"/>
      <c r="LQS5" s="52"/>
      <c r="LQT5" s="52"/>
      <c r="LQU5" s="52"/>
      <c r="LQV5" s="52"/>
      <c r="LQW5" s="52"/>
      <c r="LQX5" s="52"/>
      <c r="LQY5" s="52"/>
      <c r="LQZ5" s="52"/>
      <c r="LRA5" s="52"/>
      <c r="LRB5" s="52"/>
      <c r="LRC5" s="52"/>
      <c r="LRD5" s="52"/>
      <c r="LRE5" s="52"/>
      <c r="LRF5" s="52"/>
      <c r="LRG5" s="52"/>
      <c r="LRH5" s="52"/>
      <c r="LRI5" s="52"/>
      <c r="LRJ5" s="52"/>
      <c r="LRK5" s="52"/>
      <c r="LRL5" s="52"/>
      <c r="LRM5" s="52"/>
      <c r="LRN5" s="52"/>
      <c r="LRO5" s="52"/>
      <c r="LRP5" s="52"/>
      <c r="LRQ5" s="52"/>
      <c r="LRR5" s="52"/>
      <c r="LRS5" s="52"/>
      <c r="LRT5" s="52"/>
      <c r="LRU5" s="52"/>
      <c r="LRV5" s="52"/>
      <c r="LRW5" s="52"/>
      <c r="LRX5" s="52"/>
      <c r="LRY5" s="52"/>
      <c r="LRZ5" s="52"/>
      <c r="LSA5" s="52"/>
      <c r="LSB5" s="52"/>
      <c r="LSC5" s="52"/>
      <c r="LSD5" s="52"/>
      <c r="LSE5" s="52"/>
      <c r="LSF5" s="52"/>
      <c r="LSG5" s="52"/>
      <c r="LSH5" s="52"/>
      <c r="LSI5" s="52"/>
      <c r="LSJ5" s="52"/>
      <c r="LSK5" s="52"/>
      <c r="LSL5" s="52"/>
      <c r="LSM5" s="52"/>
      <c r="LSN5" s="52"/>
      <c r="LSO5" s="52"/>
      <c r="LSP5" s="52"/>
      <c r="LSQ5" s="52"/>
      <c r="LSR5" s="52"/>
      <c r="LSS5" s="52"/>
      <c r="LST5" s="52"/>
      <c r="LSU5" s="52"/>
      <c r="LSV5" s="52"/>
      <c r="LSW5" s="52"/>
      <c r="LSX5" s="52"/>
      <c r="LSY5" s="52"/>
      <c r="LSZ5" s="52"/>
      <c r="LTA5" s="52"/>
      <c r="LTB5" s="52"/>
      <c r="LTC5" s="52"/>
      <c r="LTD5" s="52"/>
      <c r="LTE5" s="52"/>
      <c r="LTF5" s="52"/>
      <c r="LTG5" s="52"/>
      <c r="LTH5" s="52"/>
      <c r="LTI5" s="52"/>
      <c r="LTJ5" s="52"/>
      <c r="LTK5" s="52"/>
      <c r="LTL5" s="52"/>
      <c r="LTM5" s="52"/>
      <c r="LTN5" s="52"/>
      <c r="LTO5" s="52"/>
      <c r="LTP5" s="52"/>
      <c r="LTQ5" s="52"/>
      <c r="LTR5" s="52"/>
      <c r="LTS5" s="52"/>
      <c r="LTT5" s="52"/>
      <c r="LTU5" s="52"/>
      <c r="LTV5" s="52"/>
      <c r="LTW5" s="52"/>
      <c r="LTX5" s="52"/>
      <c r="LTY5" s="52"/>
      <c r="LTZ5" s="52"/>
      <c r="LUA5" s="52"/>
      <c r="LUB5" s="52"/>
      <c r="LUC5" s="52"/>
      <c r="LUD5" s="52"/>
      <c r="LUE5" s="52"/>
      <c r="LUF5" s="52"/>
      <c r="LUG5" s="52"/>
      <c r="LUH5" s="52"/>
      <c r="LUI5" s="52"/>
      <c r="LUJ5" s="52"/>
      <c r="LUK5" s="52"/>
      <c r="LUL5" s="52"/>
      <c r="LUM5" s="52"/>
      <c r="LUN5" s="52"/>
      <c r="LUO5" s="52"/>
      <c r="LUP5" s="52"/>
      <c r="LUQ5" s="52"/>
      <c r="LUR5" s="52"/>
      <c r="LUS5" s="52"/>
      <c r="LUT5" s="52"/>
      <c r="LUU5" s="52"/>
      <c r="LUV5" s="52"/>
      <c r="LUW5" s="52"/>
      <c r="LUX5" s="52"/>
      <c r="LUY5" s="52"/>
      <c r="LUZ5" s="52"/>
      <c r="LVA5" s="52"/>
      <c r="LVB5" s="52"/>
      <c r="LVC5" s="52"/>
      <c r="LVD5" s="52"/>
      <c r="LVE5" s="52"/>
      <c r="LVF5" s="52"/>
      <c r="LVG5" s="52"/>
      <c r="LVH5" s="52"/>
      <c r="LVI5" s="52"/>
      <c r="LVJ5" s="52"/>
      <c r="LVK5" s="52"/>
      <c r="LVL5" s="52"/>
      <c r="LVM5" s="52"/>
      <c r="LVN5" s="52"/>
      <c r="LVO5" s="52"/>
      <c r="LVP5" s="52"/>
      <c r="LVQ5" s="52"/>
      <c r="LVR5" s="52"/>
      <c r="LVS5" s="52"/>
      <c r="LVT5" s="52"/>
      <c r="LVU5" s="52"/>
      <c r="LVV5" s="52"/>
      <c r="LVW5" s="52"/>
      <c r="LVX5" s="52"/>
      <c r="LVY5" s="52"/>
      <c r="LVZ5" s="52"/>
      <c r="LWA5" s="52"/>
      <c r="LWB5" s="52"/>
      <c r="LWC5" s="52"/>
      <c r="LWD5" s="52"/>
      <c r="LWE5" s="52"/>
      <c r="LWF5" s="52"/>
      <c r="LWG5" s="52"/>
      <c r="LWH5" s="52"/>
      <c r="LWI5" s="52"/>
      <c r="LWJ5" s="52"/>
      <c r="LWK5" s="52"/>
      <c r="LWL5" s="52"/>
      <c r="LWM5" s="52"/>
      <c r="LWN5" s="52"/>
      <c r="LWO5" s="52"/>
      <c r="LWP5" s="52"/>
      <c r="LWQ5" s="52"/>
      <c r="LWR5" s="52"/>
      <c r="LWS5" s="52"/>
      <c r="LWT5" s="52"/>
      <c r="LWU5" s="52"/>
      <c r="LWV5" s="52"/>
      <c r="LWW5" s="52"/>
      <c r="LWX5" s="52"/>
      <c r="LWY5" s="52"/>
      <c r="LWZ5" s="52"/>
      <c r="LXA5" s="52"/>
      <c r="LXB5" s="52"/>
      <c r="LXC5" s="52"/>
      <c r="LXD5" s="52"/>
      <c r="LXE5" s="52"/>
      <c r="LXF5" s="52"/>
      <c r="LXG5" s="52"/>
      <c r="LXH5" s="52"/>
      <c r="LXI5" s="52"/>
      <c r="LXJ5" s="52"/>
      <c r="LXK5" s="52"/>
      <c r="LXL5" s="52"/>
      <c r="LXM5" s="52"/>
      <c r="LXN5" s="52"/>
      <c r="LXO5" s="52"/>
      <c r="LXP5" s="52"/>
      <c r="LXQ5" s="52"/>
      <c r="LXR5" s="52"/>
      <c r="LXS5" s="52"/>
      <c r="LXT5" s="52"/>
      <c r="LXU5" s="52"/>
      <c r="LXV5" s="52"/>
      <c r="LXW5" s="52"/>
      <c r="LXX5" s="52"/>
      <c r="LXY5" s="52"/>
      <c r="LXZ5" s="52"/>
      <c r="LYA5" s="52"/>
      <c r="LYB5" s="52"/>
      <c r="LYC5" s="52"/>
      <c r="LYD5" s="52"/>
      <c r="LYE5" s="52"/>
      <c r="LYF5" s="52"/>
      <c r="LYG5" s="52"/>
      <c r="LYH5" s="52"/>
      <c r="LYI5" s="52"/>
      <c r="LYJ5" s="52"/>
      <c r="LYK5" s="52"/>
      <c r="LYL5" s="52"/>
      <c r="LYM5" s="52"/>
      <c r="LYN5" s="52"/>
      <c r="LYO5" s="52"/>
      <c r="LYP5" s="52"/>
      <c r="LYQ5" s="52"/>
      <c r="LYR5" s="52"/>
      <c r="LYS5" s="52"/>
      <c r="LYT5" s="52"/>
      <c r="LYU5" s="52"/>
      <c r="LYV5" s="52"/>
      <c r="LYW5" s="52"/>
      <c r="LYX5" s="52"/>
      <c r="LYY5" s="52"/>
      <c r="LYZ5" s="52"/>
      <c r="LZA5" s="52"/>
      <c r="LZB5" s="52"/>
      <c r="LZC5" s="52"/>
      <c r="LZD5" s="52"/>
      <c r="LZE5" s="52"/>
      <c r="LZF5" s="52"/>
      <c r="LZG5" s="52"/>
      <c r="LZH5" s="52"/>
      <c r="LZI5" s="52"/>
      <c r="LZJ5" s="52"/>
      <c r="LZK5" s="52"/>
      <c r="LZL5" s="52"/>
      <c r="LZM5" s="52"/>
      <c r="LZN5" s="52"/>
      <c r="LZO5" s="52"/>
      <c r="LZP5" s="52"/>
      <c r="LZQ5" s="52"/>
      <c r="LZR5" s="52"/>
      <c r="LZS5" s="52"/>
      <c r="LZT5" s="52"/>
      <c r="LZU5" s="52"/>
      <c r="LZV5" s="52"/>
      <c r="LZW5" s="52"/>
      <c r="LZX5" s="52"/>
      <c r="LZY5" s="52"/>
      <c r="LZZ5" s="52"/>
      <c r="MAA5" s="52"/>
      <c r="MAB5" s="52"/>
      <c r="MAC5" s="52"/>
      <c r="MAD5" s="52"/>
      <c r="MAE5" s="52"/>
      <c r="MAF5" s="52"/>
      <c r="MAG5" s="52"/>
      <c r="MAH5" s="52"/>
      <c r="MAI5" s="52"/>
      <c r="MAJ5" s="52"/>
      <c r="MAK5" s="52"/>
      <c r="MAL5" s="52"/>
      <c r="MAM5" s="52"/>
      <c r="MAN5" s="52"/>
      <c r="MAO5" s="52"/>
      <c r="MAP5" s="52"/>
      <c r="MAQ5" s="52"/>
      <c r="MAR5" s="52"/>
      <c r="MAS5" s="52"/>
      <c r="MAT5" s="52"/>
      <c r="MAU5" s="52"/>
      <c r="MAV5" s="52"/>
      <c r="MAW5" s="52"/>
      <c r="MAX5" s="52"/>
      <c r="MAY5" s="52"/>
      <c r="MAZ5" s="52"/>
      <c r="MBA5" s="52"/>
      <c r="MBB5" s="52"/>
      <c r="MBC5" s="52"/>
      <c r="MBD5" s="52"/>
      <c r="MBE5" s="52"/>
      <c r="MBF5" s="52"/>
      <c r="MBG5" s="52"/>
      <c r="MBH5" s="52"/>
      <c r="MBI5" s="52"/>
      <c r="MBJ5" s="52"/>
      <c r="MBK5" s="52"/>
      <c r="MBL5" s="52"/>
      <c r="MBM5" s="52"/>
      <c r="MBN5" s="52"/>
      <c r="MBO5" s="52"/>
      <c r="MBP5" s="52"/>
      <c r="MBQ5" s="52"/>
      <c r="MBR5" s="52"/>
      <c r="MBS5" s="52"/>
      <c r="MBT5" s="52"/>
      <c r="MBU5" s="52"/>
      <c r="MBV5" s="52"/>
      <c r="MBW5" s="52"/>
      <c r="MBX5" s="52"/>
      <c r="MBY5" s="52"/>
      <c r="MBZ5" s="52"/>
      <c r="MCA5" s="52"/>
      <c r="MCB5" s="52"/>
      <c r="MCC5" s="52"/>
      <c r="MCD5" s="52"/>
      <c r="MCE5" s="52"/>
      <c r="MCF5" s="52"/>
      <c r="MCG5" s="52"/>
      <c r="MCH5" s="52"/>
      <c r="MCI5" s="52"/>
      <c r="MCJ5" s="52"/>
      <c r="MCK5" s="52"/>
      <c r="MCL5" s="52"/>
      <c r="MCM5" s="52"/>
      <c r="MCN5" s="52"/>
      <c r="MCO5" s="52"/>
      <c r="MCP5" s="52"/>
      <c r="MCQ5" s="52"/>
      <c r="MCR5" s="52"/>
      <c r="MCS5" s="52"/>
      <c r="MCT5" s="52"/>
      <c r="MCU5" s="52"/>
      <c r="MCV5" s="52"/>
      <c r="MCW5" s="52"/>
      <c r="MCX5" s="52"/>
      <c r="MCY5" s="52"/>
      <c r="MCZ5" s="52"/>
      <c r="MDA5" s="52"/>
      <c r="MDB5" s="52"/>
      <c r="MDC5" s="52"/>
      <c r="MDD5" s="52"/>
      <c r="MDE5" s="52"/>
      <c r="MDF5" s="52"/>
      <c r="MDG5" s="52"/>
      <c r="MDH5" s="52"/>
      <c r="MDI5" s="52"/>
      <c r="MDJ5" s="52"/>
      <c r="MDK5" s="52"/>
      <c r="MDL5" s="52"/>
      <c r="MDM5" s="52"/>
      <c r="MDN5" s="52"/>
      <c r="MDO5" s="52"/>
      <c r="MDP5" s="52"/>
      <c r="MDQ5" s="52"/>
      <c r="MDR5" s="52"/>
      <c r="MDS5" s="52"/>
      <c r="MDT5" s="52"/>
      <c r="MDU5" s="52"/>
      <c r="MDV5" s="52"/>
      <c r="MDW5" s="52"/>
      <c r="MDX5" s="52"/>
      <c r="MDY5" s="52"/>
      <c r="MDZ5" s="52"/>
      <c r="MEA5" s="52"/>
      <c r="MEB5" s="52"/>
      <c r="MEC5" s="52"/>
      <c r="MED5" s="52"/>
      <c r="MEE5" s="52"/>
      <c r="MEF5" s="52"/>
      <c r="MEG5" s="52"/>
      <c r="MEH5" s="52"/>
      <c r="MEI5" s="52"/>
      <c r="MEJ5" s="52"/>
      <c r="MEK5" s="52"/>
      <c r="MEL5" s="52"/>
      <c r="MEM5" s="52"/>
      <c r="MEN5" s="52"/>
      <c r="MEO5" s="52"/>
      <c r="MEP5" s="52"/>
      <c r="MEQ5" s="52"/>
      <c r="MER5" s="52"/>
      <c r="MES5" s="52"/>
      <c r="MET5" s="52"/>
      <c r="MEU5" s="52"/>
      <c r="MEV5" s="52"/>
      <c r="MEW5" s="52"/>
      <c r="MEX5" s="52"/>
      <c r="MEY5" s="52"/>
      <c r="MEZ5" s="52"/>
      <c r="MFA5" s="52"/>
      <c r="MFB5" s="52"/>
      <c r="MFC5" s="52"/>
      <c r="MFD5" s="52"/>
      <c r="MFE5" s="52"/>
      <c r="MFF5" s="52"/>
      <c r="MFG5" s="52"/>
      <c r="MFH5" s="52"/>
      <c r="MFI5" s="52"/>
      <c r="MFJ5" s="52"/>
      <c r="MFK5" s="52"/>
      <c r="MFL5" s="52"/>
      <c r="MFM5" s="52"/>
      <c r="MFN5" s="52"/>
      <c r="MFO5" s="52"/>
      <c r="MFP5" s="52"/>
      <c r="MFQ5" s="52"/>
      <c r="MFR5" s="52"/>
      <c r="MFS5" s="52"/>
      <c r="MFT5" s="52"/>
      <c r="MFU5" s="52"/>
      <c r="MFV5" s="52"/>
      <c r="MFW5" s="52"/>
      <c r="MFX5" s="52"/>
      <c r="MFY5" s="52"/>
      <c r="MFZ5" s="52"/>
      <c r="MGA5" s="52"/>
      <c r="MGB5" s="52"/>
      <c r="MGC5" s="52"/>
      <c r="MGD5" s="52"/>
      <c r="MGE5" s="52"/>
      <c r="MGF5" s="52"/>
      <c r="MGG5" s="52"/>
      <c r="MGH5" s="52"/>
      <c r="MGI5" s="52"/>
      <c r="MGJ5" s="52"/>
      <c r="MGK5" s="52"/>
      <c r="MGL5" s="52"/>
      <c r="MGM5" s="52"/>
      <c r="MGN5" s="52"/>
      <c r="MGO5" s="52"/>
      <c r="MGP5" s="52"/>
      <c r="MGQ5" s="52"/>
      <c r="MGR5" s="52"/>
      <c r="MGS5" s="52"/>
      <c r="MGT5" s="52"/>
      <c r="MGU5" s="52"/>
      <c r="MGV5" s="52"/>
      <c r="MGW5" s="52"/>
      <c r="MGX5" s="52"/>
      <c r="MGY5" s="52"/>
      <c r="MGZ5" s="52"/>
      <c r="MHA5" s="52"/>
      <c r="MHB5" s="52"/>
      <c r="MHC5" s="52"/>
      <c r="MHD5" s="52"/>
      <c r="MHE5" s="52"/>
      <c r="MHF5" s="52"/>
      <c r="MHG5" s="52"/>
      <c r="MHH5" s="52"/>
      <c r="MHI5" s="52"/>
      <c r="MHJ5" s="52"/>
      <c r="MHK5" s="52"/>
      <c r="MHL5" s="52"/>
      <c r="MHM5" s="52"/>
      <c r="MHN5" s="52"/>
      <c r="MHO5" s="52"/>
      <c r="MHP5" s="52"/>
      <c r="MHQ5" s="52"/>
      <c r="MHR5" s="52"/>
      <c r="MHS5" s="52"/>
      <c r="MHT5" s="52"/>
      <c r="MHU5" s="52"/>
      <c r="MHV5" s="52"/>
      <c r="MHW5" s="52"/>
      <c r="MHX5" s="52"/>
      <c r="MHY5" s="52"/>
      <c r="MHZ5" s="52"/>
      <c r="MIA5" s="52"/>
      <c r="MIB5" s="52"/>
      <c r="MIC5" s="52"/>
      <c r="MID5" s="52"/>
      <c r="MIE5" s="52"/>
      <c r="MIF5" s="52"/>
      <c r="MIG5" s="52"/>
      <c r="MIH5" s="52"/>
      <c r="MII5" s="52"/>
      <c r="MIJ5" s="52"/>
      <c r="MIK5" s="52"/>
      <c r="MIL5" s="52"/>
      <c r="MIM5" s="52"/>
      <c r="MIN5" s="52"/>
      <c r="MIO5" s="52"/>
      <c r="MIP5" s="52"/>
      <c r="MIQ5" s="52"/>
      <c r="MIR5" s="52"/>
      <c r="MIS5" s="52"/>
      <c r="MIT5" s="52"/>
      <c r="MIU5" s="52"/>
      <c r="MIV5" s="52"/>
      <c r="MIW5" s="52"/>
      <c r="MIX5" s="52"/>
      <c r="MIY5" s="52"/>
      <c r="MIZ5" s="52"/>
      <c r="MJA5" s="52"/>
      <c r="MJB5" s="52"/>
      <c r="MJC5" s="52"/>
      <c r="MJD5" s="52"/>
      <c r="MJE5" s="52"/>
      <c r="MJF5" s="52"/>
      <c r="MJG5" s="52"/>
      <c r="MJH5" s="52"/>
      <c r="MJI5" s="52"/>
      <c r="MJJ5" s="52"/>
      <c r="MJK5" s="52"/>
      <c r="MJL5" s="52"/>
      <c r="MJM5" s="52"/>
      <c r="MJN5" s="52"/>
      <c r="MJO5" s="52"/>
      <c r="MJP5" s="52"/>
      <c r="MJQ5" s="52"/>
      <c r="MJR5" s="52"/>
      <c r="MJS5" s="52"/>
      <c r="MJT5" s="52"/>
      <c r="MJU5" s="52"/>
      <c r="MJV5" s="52"/>
      <c r="MJW5" s="52"/>
      <c r="MJX5" s="52"/>
      <c r="MJY5" s="52"/>
      <c r="MJZ5" s="52"/>
      <c r="MKA5" s="52"/>
      <c r="MKB5" s="52"/>
      <c r="MKC5" s="52"/>
      <c r="MKD5" s="52"/>
      <c r="MKE5" s="52"/>
      <c r="MKF5" s="52"/>
      <c r="MKG5" s="52"/>
      <c r="MKH5" s="52"/>
      <c r="MKI5" s="52"/>
      <c r="MKJ5" s="52"/>
      <c r="MKK5" s="52"/>
      <c r="MKL5" s="52"/>
      <c r="MKM5" s="52"/>
      <c r="MKN5" s="52"/>
      <c r="MKO5" s="52"/>
      <c r="MKP5" s="52"/>
      <c r="MKQ5" s="52"/>
      <c r="MKR5" s="52"/>
      <c r="MKS5" s="52"/>
      <c r="MKT5" s="52"/>
      <c r="MKU5" s="52"/>
      <c r="MKV5" s="52"/>
      <c r="MKW5" s="52"/>
      <c r="MKX5" s="52"/>
      <c r="MKY5" s="52"/>
      <c r="MKZ5" s="52"/>
      <c r="MLA5" s="52"/>
      <c r="MLB5" s="52"/>
      <c r="MLC5" s="52"/>
      <c r="MLD5" s="52"/>
      <c r="MLE5" s="52"/>
      <c r="MLF5" s="52"/>
      <c r="MLG5" s="52"/>
      <c r="MLH5" s="52"/>
      <c r="MLI5" s="52"/>
      <c r="MLJ5" s="52"/>
      <c r="MLK5" s="52"/>
      <c r="MLL5" s="52"/>
      <c r="MLM5" s="52"/>
      <c r="MLN5" s="52"/>
      <c r="MLO5" s="52"/>
      <c r="MLP5" s="52"/>
      <c r="MLQ5" s="52"/>
      <c r="MLR5" s="52"/>
      <c r="MLS5" s="52"/>
      <c r="MLT5" s="52"/>
      <c r="MLU5" s="52"/>
      <c r="MLV5" s="52"/>
      <c r="MLW5" s="52"/>
      <c r="MLX5" s="52"/>
      <c r="MLY5" s="52"/>
      <c r="MLZ5" s="52"/>
      <c r="MMA5" s="52"/>
      <c r="MMB5" s="52"/>
      <c r="MMC5" s="52"/>
      <c r="MMD5" s="52"/>
      <c r="MME5" s="52"/>
      <c r="MMF5" s="52"/>
      <c r="MMG5" s="52"/>
      <c r="MMH5" s="52"/>
      <c r="MMI5" s="52"/>
      <c r="MMJ5" s="52"/>
      <c r="MMK5" s="52"/>
      <c r="MML5" s="52"/>
      <c r="MMM5" s="52"/>
      <c r="MMN5" s="52"/>
      <c r="MMO5" s="52"/>
      <c r="MMP5" s="52"/>
      <c r="MMQ5" s="52"/>
      <c r="MMR5" s="52"/>
      <c r="MMS5" s="52"/>
      <c r="MMT5" s="52"/>
      <c r="MMU5" s="52"/>
      <c r="MMV5" s="52"/>
      <c r="MMW5" s="52"/>
      <c r="MMX5" s="52"/>
      <c r="MMY5" s="52"/>
      <c r="MMZ5" s="52"/>
      <c r="MNA5" s="52"/>
      <c r="MNB5" s="52"/>
      <c r="MNC5" s="52"/>
      <c r="MND5" s="52"/>
      <c r="MNE5" s="52"/>
      <c r="MNF5" s="52"/>
      <c r="MNG5" s="52"/>
      <c r="MNH5" s="52"/>
      <c r="MNI5" s="52"/>
      <c r="MNJ5" s="52"/>
      <c r="MNK5" s="52"/>
      <c r="MNL5" s="52"/>
      <c r="MNM5" s="52"/>
      <c r="MNN5" s="52"/>
      <c r="MNO5" s="52"/>
      <c r="MNP5" s="52"/>
      <c r="MNQ5" s="52"/>
      <c r="MNR5" s="52"/>
      <c r="MNS5" s="52"/>
      <c r="MNT5" s="52"/>
      <c r="MNU5" s="52"/>
      <c r="MNV5" s="52"/>
      <c r="MNW5" s="52"/>
      <c r="MNX5" s="52"/>
      <c r="MNY5" s="52"/>
      <c r="MNZ5" s="52"/>
      <c r="MOA5" s="52"/>
      <c r="MOB5" s="52"/>
      <c r="MOC5" s="52"/>
      <c r="MOD5" s="52"/>
      <c r="MOE5" s="52"/>
      <c r="MOF5" s="52"/>
      <c r="MOG5" s="52"/>
      <c r="MOH5" s="52"/>
      <c r="MOI5" s="52"/>
      <c r="MOJ5" s="52"/>
      <c r="MOK5" s="52"/>
      <c r="MOL5" s="52"/>
      <c r="MOM5" s="52"/>
      <c r="MON5" s="52"/>
      <c r="MOO5" s="52"/>
      <c r="MOP5" s="52"/>
      <c r="MOQ5" s="52"/>
      <c r="MOR5" s="52"/>
      <c r="MOS5" s="52"/>
      <c r="MOT5" s="52"/>
      <c r="MOU5" s="52"/>
      <c r="MOV5" s="52"/>
      <c r="MOW5" s="52"/>
      <c r="MOX5" s="52"/>
      <c r="MOY5" s="52"/>
      <c r="MOZ5" s="52"/>
      <c r="MPA5" s="52"/>
      <c r="MPB5" s="52"/>
      <c r="MPC5" s="52"/>
      <c r="MPD5" s="52"/>
      <c r="MPE5" s="52"/>
      <c r="MPF5" s="52"/>
      <c r="MPG5" s="52"/>
      <c r="MPH5" s="52"/>
      <c r="MPI5" s="52"/>
      <c r="MPJ5" s="52"/>
      <c r="MPK5" s="52"/>
      <c r="MPL5" s="52"/>
      <c r="MPM5" s="52"/>
      <c r="MPN5" s="52"/>
      <c r="MPO5" s="52"/>
      <c r="MPP5" s="52"/>
      <c r="MPQ5" s="52"/>
      <c r="MPR5" s="52"/>
      <c r="MPS5" s="52"/>
      <c r="MPT5" s="52"/>
      <c r="MPU5" s="52"/>
      <c r="MPV5" s="52"/>
      <c r="MPW5" s="52"/>
      <c r="MPX5" s="52"/>
      <c r="MPY5" s="52"/>
      <c r="MPZ5" s="52"/>
      <c r="MQA5" s="52"/>
      <c r="MQB5" s="52"/>
      <c r="MQC5" s="52"/>
      <c r="MQD5" s="52"/>
      <c r="MQE5" s="52"/>
      <c r="MQF5" s="52"/>
      <c r="MQG5" s="52"/>
      <c r="MQH5" s="52"/>
      <c r="MQI5" s="52"/>
      <c r="MQJ5" s="52"/>
      <c r="MQK5" s="52"/>
      <c r="MQL5" s="52"/>
      <c r="MQM5" s="52"/>
      <c r="MQN5" s="52"/>
      <c r="MQO5" s="52"/>
      <c r="MQP5" s="52"/>
      <c r="MQQ5" s="52"/>
      <c r="MQR5" s="52"/>
      <c r="MQS5" s="52"/>
      <c r="MQT5" s="52"/>
      <c r="MQU5" s="52"/>
      <c r="MQV5" s="52"/>
      <c r="MQW5" s="52"/>
      <c r="MQX5" s="52"/>
      <c r="MQY5" s="52"/>
      <c r="MQZ5" s="52"/>
      <c r="MRA5" s="52"/>
      <c r="MRB5" s="52"/>
      <c r="MRC5" s="52"/>
      <c r="MRD5" s="52"/>
      <c r="MRE5" s="52"/>
      <c r="MRF5" s="52"/>
      <c r="MRG5" s="52"/>
      <c r="MRH5" s="52"/>
      <c r="MRI5" s="52"/>
      <c r="MRJ5" s="52"/>
      <c r="MRK5" s="52"/>
      <c r="MRL5" s="52"/>
      <c r="MRM5" s="52"/>
      <c r="MRN5" s="52"/>
      <c r="MRO5" s="52"/>
      <c r="MRP5" s="52"/>
      <c r="MRQ5" s="52"/>
      <c r="MRR5" s="52"/>
      <c r="MRS5" s="52"/>
      <c r="MRT5" s="52"/>
      <c r="MRU5" s="52"/>
      <c r="MRV5" s="52"/>
      <c r="MRW5" s="52"/>
      <c r="MRX5" s="52"/>
      <c r="MRY5" s="52"/>
      <c r="MRZ5" s="52"/>
      <c r="MSA5" s="52"/>
      <c r="MSB5" s="52"/>
      <c r="MSC5" s="52"/>
      <c r="MSD5" s="52"/>
      <c r="MSE5" s="52"/>
      <c r="MSF5" s="52"/>
      <c r="MSG5" s="52"/>
      <c r="MSH5" s="52"/>
      <c r="MSI5" s="52"/>
      <c r="MSJ5" s="52"/>
      <c r="MSK5" s="52"/>
      <c r="MSL5" s="52"/>
      <c r="MSM5" s="52"/>
      <c r="MSN5" s="52"/>
      <c r="MSO5" s="52"/>
      <c r="MSP5" s="52"/>
      <c r="MSQ5" s="52"/>
      <c r="MSR5" s="52"/>
      <c r="MSS5" s="52"/>
      <c r="MST5" s="52"/>
      <c r="MSU5" s="52"/>
      <c r="MSV5" s="52"/>
      <c r="MSW5" s="52"/>
      <c r="MSX5" s="52"/>
      <c r="MSY5" s="52"/>
      <c r="MSZ5" s="52"/>
      <c r="MTA5" s="52"/>
      <c r="MTB5" s="52"/>
      <c r="MTC5" s="52"/>
      <c r="MTD5" s="52"/>
      <c r="MTE5" s="52"/>
      <c r="MTF5" s="52"/>
      <c r="MTG5" s="52"/>
      <c r="MTH5" s="52"/>
      <c r="MTI5" s="52"/>
      <c r="MTJ5" s="52"/>
      <c r="MTK5" s="52"/>
      <c r="MTL5" s="52"/>
      <c r="MTM5" s="52"/>
      <c r="MTN5" s="52"/>
      <c r="MTO5" s="52"/>
      <c r="MTP5" s="52"/>
      <c r="MTQ5" s="52"/>
      <c r="MTR5" s="52"/>
      <c r="MTS5" s="52"/>
      <c r="MTT5" s="52"/>
      <c r="MTU5" s="52"/>
      <c r="MTV5" s="52"/>
      <c r="MTW5" s="52"/>
      <c r="MTX5" s="52"/>
      <c r="MTY5" s="52"/>
      <c r="MTZ5" s="52"/>
      <c r="MUA5" s="52"/>
      <c r="MUB5" s="52"/>
      <c r="MUC5" s="52"/>
      <c r="MUD5" s="52"/>
      <c r="MUE5" s="52"/>
      <c r="MUF5" s="52"/>
      <c r="MUG5" s="52"/>
      <c r="MUH5" s="52"/>
      <c r="MUI5" s="52"/>
      <c r="MUJ5" s="52"/>
      <c r="MUK5" s="52"/>
      <c r="MUL5" s="52"/>
      <c r="MUM5" s="52"/>
      <c r="MUN5" s="52"/>
      <c r="MUO5" s="52"/>
      <c r="MUP5" s="52"/>
      <c r="MUQ5" s="52"/>
      <c r="MUR5" s="52"/>
      <c r="MUS5" s="52"/>
      <c r="MUT5" s="52"/>
      <c r="MUU5" s="52"/>
      <c r="MUV5" s="52"/>
      <c r="MUW5" s="52"/>
      <c r="MUX5" s="52"/>
      <c r="MUY5" s="52"/>
      <c r="MUZ5" s="52"/>
      <c r="MVA5" s="52"/>
      <c r="MVB5" s="52"/>
      <c r="MVC5" s="52"/>
      <c r="MVD5" s="52"/>
      <c r="MVE5" s="52"/>
      <c r="MVF5" s="52"/>
      <c r="MVG5" s="52"/>
      <c r="MVH5" s="52"/>
      <c r="MVI5" s="52"/>
      <c r="MVJ5" s="52"/>
      <c r="MVK5" s="52"/>
      <c r="MVL5" s="52"/>
      <c r="MVM5" s="52"/>
      <c r="MVN5" s="52"/>
      <c r="MVO5" s="52"/>
      <c r="MVP5" s="52"/>
      <c r="MVQ5" s="52"/>
      <c r="MVR5" s="52"/>
      <c r="MVS5" s="52"/>
      <c r="MVT5" s="52"/>
      <c r="MVU5" s="52"/>
      <c r="MVV5" s="52"/>
      <c r="MVW5" s="52"/>
      <c r="MVX5" s="52"/>
      <c r="MVY5" s="52"/>
      <c r="MVZ5" s="52"/>
      <c r="MWA5" s="52"/>
      <c r="MWB5" s="52"/>
      <c r="MWC5" s="52"/>
      <c r="MWD5" s="52"/>
      <c r="MWE5" s="52"/>
      <c r="MWF5" s="52"/>
      <c r="MWG5" s="52"/>
      <c r="MWH5" s="52"/>
      <c r="MWI5" s="52"/>
      <c r="MWJ5" s="52"/>
      <c r="MWK5" s="52"/>
      <c r="MWL5" s="52"/>
      <c r="MWM5" s="52"/>
      <c r="MWN5" s="52"/>
      <c r="MWO5" s="52"/>
      <c r="MWP5" s="52"/>
      <c r="MWQ5" s="52"/>
      <c r="MWR5" s="52"/>
      <c r="MWS5" s="52"/>
      <c r="MWT5" s="52"/>
      <c r="MWU5" s="52"/>
      <c r="MWV5" s="52"/>
      <c r="MWW5" s="52"/>
      <c r="MWX5" s="52"/>
      <c r="MWY5" s="52"/>
      <c r="MWZ5" s="52"/>
      <c r="MXA5" s="52"/>
      <c r="MXB5" s="52"/>
      <c r="MXC5" s="52"/>
      <c r="MXD5" s="52"/>
      <c r="MXE5" s="52"/>
      <c r="MXF5" s="52"/>
      <c r="MXG5" s="52"/>
      <c r="MXH5" s="52"/>
      <c r="MXI5" s="52"/>
      <c r="MXJ5" s="52"/>
      <c r="MXK5" s="52"/>
      <c r="MXL5" s="52"/>
      <c r="MXM5" s="52"/>
      <c r="MXN5" s="52"/>
      <c r="MXO5" s="52"/>
      <c r="MXP5" s="52"/>
      <c r="MXQ5" s="52"/>
      <c r="MXR5" s="52"/>
      <c r="MXS5" s="52"/>
      <c r="MXT5" s="52"/>
      <c r="MXU5" s="52"/>
      <c r="MXV5" s="52"/>
      <c r="MXW5" s="52"/>
      <c r="MXX5" s="52"/>
      <c r="MXY5" s="52"/>
      <c r="MXZ5" s="52"/>
      <c r="MYA5" s="52"/>
      <c r="MYB5" s="52"/>
      <c r="MYC5" s="52"/>
      <c r="MYD5" s="52"/>
      <c r="MYE5" s="52"/>
      <c r="MYF5" s="52"/>
      <c r="MYG5" s="52"/>
      <c r="MYH5" s="52"/>
      <c r="MYI5" s="52"/>
      <c r="MYJ5" s="52"/>
      <c r="MYK5" s="52"/>
      <c r="MYL5" s="52"/>
      <c r="MYM5" s="52"/>
      <c r="MYN5" s="52"/>
      <c r="MYO5" s="52"/>
      <c r="MYP5" s="52"/>
      <c r="MYQ5" s="52"/>
      <c r="MYR5" s="52"/>
      <c r="MYS5" s="52"/>
      <c r="MYT5" s="52"/>
      <c r="MYU5" s="52"/>
      <c r="MYV5" s="52"/>
      <c r="MYW5" s="52"/>
      <c r="MYX5" s="52"/>
      <c r="MYY5" s="52"/>
      <c r="MYZ5" s="52"/>
      <c r="MZA5" s="52"/>
      <c r="MZB5" s="52"/>
      <c r="MZC5" s="52"/>
      <c r="MZD5" s="52"/>
      <c r="MZE5" s="52"/>
      <c r="MZF5" s="52"/>
      <c r="MZG5" s="52"/>
      <c r="MZH5" s="52"/>
      <c r="MZI5" s="52"/>
      <c r="MZJ5" s="52"/>
      <c r="MZK5" s="52"/>
      <c r="MZL5" s="52"/>
      <c r="MZM5" s="52"/>
      <c r="MZN5" s="52"/>
      <c r="MZO5" s="52"/>
      <c r="MZP5" s="52"/>
      <c r="MZQ5" s="52"/>
      <c r="MZR5" s="52"/>
      <c r="MZS5" s="52"/>
      <c r="MZT5" s="52"/>
      <c r="MZU5" s="52"/>
      <c r="MZV5" s="52"/>
      <c r="MZW5" s="52"/>
      <c r="MZX5" s="52"/>
      <c r="MZY5" s="52"/>
      <c r="MZZ5" s="52"/>
      <c r="NAA5" s="52"/>
      <c r="NAB5" s="52"/>
      <c r="NAC5" s="52"/>
      <c r="NAD5" s="52"/>
      <c r="NAE5" s="52"/>
      <c r="NAF5" s="52"/>
      <c r="NAG5" s="52"/>
      <c r="NAH5" s="52"/>
      <c r="NAI5" s="52"/>
      <c r="NAJ5" s="52"/>
      <c r="NAK5" s="52"/>
      <c r="NAL5" s="52"/>
      <c r="NAM5" s="52"/>
      <c r="NAN5" s="52"/>
      <c r="NAO5" s="52"/>
      <c r="NAP5" s="52"/>
      <c r="NAQ5" s="52"/>
      <c r="NAR5" s="52"/>
      <c r="NAS5" s="52"/>
      <c r="NAT5" s="52"/>
      <c r="NAU5" s="52"/>
      <c r="NAV5" s="52"/>
      <c r="NAW5" s="52"/>
      <c r="NAX5" s="52"/>
      <c r="NAY5" s="52"/>
      <c r="NAZ5" s="52"/>
      <c r="NBA5" s="52"/>
      <c r="NBB5" s="52"/>
      <c r="NBC5" s="52"/>
      <c r="NBD5" s="52"/>
      <c r="NBE5" s="52"/>
      <c r="NBF5" s="52"/>
      <c r="NBG5" s="52"/>
      <c r="NBH5" s="52"/>
      <c r="NBI5" s="52"/>
      <c r="NBJ5" s="52"/>
      <c r="NBK5" s="52"/>
      <c r="NBL5" s="52"/>
      <c r="NBM5" s="52"/>
      <c r="NBN5" s="52"/>
      <c r="NBO5" s="52"/>
      <c r="NBP5" s="52"/>
      <c r="NBQ5" s="52"/>
      <c r="NBR5" s="52"/>
      <c r="NBS5" s="52"/>
      <c r="NBT5" s="52"/>
      <c r="NBU5" s="52"/>
      <c r="NBV5" s="52"/>
      <c r="NBW5" s="52"/>
      <c r="NBX5" s="52"/>
      <c r="NBY5" s="52"/>
      <c r="NBZ5" s="52"/>
      <c r="NCA5" s="52"/>
      <c r="NCB5" s="52"/>
      <c r="NCC5" s="52"/>
      <c r="NCD5" s="52"/>
      <c r="NCE5" s="52"/>
      <c r="NCF5" s="52"/>
      <c r="NCG5" s="52"/>
      <c r="NCH5" s="52"/>
      <c r="NCI5" s="52"/>
      <c r="NCJ5" s="52"/>
      <c r="NCK5" s="52"/>
      <c r="NCL5" s="52"/>
      <c r="NCM5" s="52"/>
      <c r="NCN5" s="52"/>
      <c r="NCO5" s="52"/>
      <c r="NCP5" s="52"/>
      <c r="NCQ5" s="52"/>
      <c r="NCR5" s="52"/>
      <c r="NCS5" s="52"/>
      <c r="NCT5" s="52"/>
      <c r="NCU5" s="52"/>
      <c r="NCV5" s="52"/>
      <c r="NCW5" s="52"/>
      <c r="NCX5" s="52"/>
      <c r="NCY5" s="52"/>
      <c r="NCZ5" s="52"/>
      <c r="NDA5" s="52"/>
      <c r="NDB5" s="52"/>
      <c r="NDC5" s="52"/>
      <c r="NDD5" s="52"/>
      <c r="NDE5" s="52"/>
      <c r="NDF5" s="52"/>
      <c r="NDG5" s="52"/>
      <c r="NDH5" s="52"/>
      <c r="NDI5" s="52"/>
      <c r="NDJ5" s="52"/>
      <c r="NDK5" s="52"/>
      <c r="NDL5" s="52"/>
      <c r="NDM5" s="52"/>
      <c r="NDN5" s="52"/>
      <c r="NDO5" s="52"/>
      <c r="NDP5" s="52"/>
      <c r="NDQ5" s="52"/>
      <c r="NDR5" s="52"/>
      <c r="NDS5" s="52"/>
      <c r="NDT5" s="52"/>
      <c r="NDU5" s="52"/>
      <c r="NDV5" s="52"/>
      <c r="NDW5" s="52"/>
      <c r="NDX5" s="52"/>
      <c r="NDY5" s="52"/>
      <c r="NDZ5" s="52"/>
      <c r="NEA5" s="52"/>
      <c r="NEB5" s="52"/>
      <c r="NEC5" s="52"/>
      <c r="NED5" s="52"/>
      <c r="NEE5" s="52"/>
      <c r="NEF5" s="52"/>
      <c r="NEG5" s="52"/>
      <c r="NEH5" s="52"/>
      <c r="NEI5" s="52"/>
      <c r="NEJ5" s="52"/>
      <c r="NEK5" s="52"/>
      <c r="NEL5" s="52"/>
      <c r="NEM5" s="52"/>
      <c r="NEN5" s="52"/>
      <c r="NEO5" s="52"/>
      <c r="NEP5" s="52"/>
      <c r="NEQ5" s="52"/>
      <c r="NER5" s="52"/>
      <c r="NES5" s="52"/>
      <c r="NET5" s="52"/>
      <c r="NEU5" s="52"/>
      <c r="NEV5" s="52"/>
      <c r="NEW5" s="52"/>
      <c r="NEX5" s="52"/>
      <c r="NEY5" s="52"/>
      <c r="NEZ5" s="52"/>
      <c r="NFA5" s="52"/>
      <c r="NFB5" s="52"/>
      <c r="NFC5" s="52"/>
      <c r="NFD5" s="52"/>
      <c r="NFE5" s="52"/>
      <c r="NFF5" s="52"/>
      <c r="NFG5" s="52"/>
      <c r="NFH5" s="52"/>
      <c r="NFI5" s="52"/>
      <c r="NFJ5" s="52"/>
      <c r="NFK5" s="52"/>
      <c r="NFL5" s="52"/>
      <c r="NFM5" s="52"/>
      <c r="NFN5" s="52"/>
      <c r="NFO5" s="52"/>
      <c r="NFP5" s="52"/>
      <c r="NFQ5" s="52"/>
      <c r="NFR5" s="52"/>
      <c r="NFS5" s="52"/>
      <c r="NFT5" s="52"/>
      <c r="NFU5" s="52"/>
      <c r="NFV5" s="52"/>
      <c r="NFW5" s="52"/>
      <c r="NFX5" s="52"/>
      <c r="NFY5" s="52"/>
      <c r="NFZ5" s="52"/>
      <c r="NGA5" s="52"/>
      <c r="NGB5" s="52"/>
      <c r="NGC5" s="52"/>
      <c r="NGD5" s="52"/>
      <c r="NGE5" s="52"/>
      <c r="NGF5" s="52"/>
      <c r="NGG5" s="52"/>
      <c r="NGH5" s="52"/>
      <c r="NGI5" s="52"/>
      <c r="NGJ5" s="52"/>
      <c r="NGK5" s="52"/>
      <c r="NGL5" s="52"/>
      <c r="NGM5" s="52"/>
      <c r="NGN5" s="52"/>
      <c r="NGO5" s="52"/>
      <c r="NGP5" s="52"/>
      <c r="NGQ5" s="52"/>
      <c r="NGR5" s="52"/>
      <c r="NGS5" s="52"/>
      <c r="NGT5" s="52"/>
      <c r="NGU5" s="52"/>
      <c r="NGV5" s="52"/>
      <c r="NGW5" s="52"/>
      <c r="NGX5" s="52"/>
      <c r="NGY5" s="52"/>
      <c r="NGZ5" s="52"/>
      <c r="NHA5" s="52"/>
      <c r="NHB5" s="52"/>
      <c r="NHC5" s="52"/>
      <c r="NHD5" s="52"/>
      <c r="NHE5" s="52"/>
      <c r="NHF5" s="52"/>
      <c r="NHG5" s="52"/>
      <c r="NHH5" s="52"/>
      <c r="NHI5" s="52"/>
      <c r="NHJ5" s="52"/>
      <c r="NHK5" s="52"/>
      <c r="NHL5" s="52"/>
      <c r="NHM5" s="52"/>
      <c r="NHN5" s="52"/>
      <c r="NHO5" s="52"/>
      <c r="NHP5" s="52"/>
      <c r="NHQ5" s="52"/>
      <c r="NHR5" s="52"/>
      <c r="NHS5" s="52"/>
      <c r="NHT5" s="52"/>
      <c r="NHU5" s="52"/>
      <c r="NHV5" s="52"/>
      <c r="NHW5" s="52"/>
      <c r="NHX5" s="52"/>
      <c r="NHY5" s="52"/>
      <c r="NHZ5" s="52"/>
      <c r="NIA5" s="52"/>
      <c r="NIB5" s="52"/>
      <c r="NIC5" s="52"/>
      <c r="NID5" s="52"/>
      <c r="NIE5" s="52"/>
      <c r="NIF5" s="52"/>
      <c r="NIG5" s="52"/>
      <c r="NIH5" s="52"/>
      <c r="NII5" s="52"/>
      <c r="NIJ5" s="52"/>
      <c r="NIK5" s="52"/>
      <c r="NIL5" s="52"/>
      <c r="NIM5" s="52"/>
      <c r="NIN5" s="52"/>
      <c r="NIO5" s="52"/>
      <c r="NIP5" s="52"/>
      <c r="NIQ5" s="52"/>
      <c r="NIR5" s="52"/>
      <c r="NIS5" s="52"/>
      <c r="NIT5" s="52"/>
      <c r="NIU5" s="52"/>
      <c r="NIV5" s="52"/>
      <c r="NIW5" s="52"/>
      <c r="NIX5" s="52"/>
      <c r="NIY5" s="52"/>
      <c r="NIZ5" s="52"/>
      <c r="NJA5" s="52"/>
      <c r="NJB5" s="52"/>
      <c r="NJC5" s="52"/>
      <c r="NJD5" s="52"/>
      <c r="NJE5" s="52"/>
      <c r="NJF5" s="52"/>
      <c r="NJG5" s="52"/>
      <c r="NJH5" s="52"/>
      <c r="NJI5" s="52"/>
      <c r="NJJ5" s="52"/>
      <c r="NJK5" s="52"/>
      <c r="NJL5" s="52"/>
      <c r="NJM5" s="52"/>
      <c r="NJN5" s="52"/>
      <c r="NJO5" s="52"/>
      <c r="NJP5" s="52"/>
      <c r="NJQ5" s="52"/>
      <c r="NJR5" s="52"/>
      <c r="NJS5" s="52"/>
      <c r="NJT5" s="52"/>
      <c r="NJU5" s="52"/>
      <c r="NJV5" s="52"/>
      <c r="NJW5" s="52"/>
      <c r="NJX5" s="52"/>
      <c r="NJY5" s="52"/>
      <c r="NJZ5" s="52"/>
      <c r="NKA5" s="52"/>
      <c r="NKB5" s="52"/>
      <c r="NKC5" s="52"/>
      <c r="NKD5" s="52"/>
      <c r="NKE5" s="52"/>
      <c r="NKF5" s="52"/>
      <c r="NKG5" s="52"/>
      <c r="NKH5" s="52"/>
      <c r="NKI5" s="52"/>
      <c r="NKJ5" s="52"/>
      <c r="NKK5" s="52"/>
      <c r="NKL5" s="52"/>
      <c r="NKM5" s="52"/>
      <c r="NKN5" s="52"/>
      <c r="NKO5" s="52"/>
      <c r="NKP5" s="52"/>
      <c r="NKQ5" s="52"/>
      <c r="NKR5" s="52"/>
      <c r="NKS5" s="52"/>
      <c r="NKT5" s="52"/>
      <c r="NKU5" s="52"/>
      <c r="NKV5" s="52"/>
      <c r="NKW5" s="52"/>
      <c r="NKX5" s="52"/>
      <c r="NKY5" s="52"/>
      <c r="NKZ5" s="52"/>
      <c r="NLA5" s="52"/>
      <c r="NLB5" s="52"/>
      <c r="NLC5" s="52"/>
      <c r="NLD5" s="52"/>
      <c r="NLE5" s="52"/>
      <c r="NLF5" s="52"/>
      <c r="NLG5" s="52"/>
      <c r="NLH5" s="52"/>
      <c r="NLI5" s="52"/>
      <c r="NLJ5" s="52"/>
      <c r="NLK5" s="52"/>
      <c r="NLL5" s="52"/>
      <c r="NLM5" s="52"/>
      <c r="NLN5" s="52"/>
      <c r="NLO5" s="52"/>
      <c r="NLP5" s="52"/>
      <c r="NLQ5" s="52"/>
      <c r="NLR5" s="52"/>
      <c r="NLS5" s="52"/>
      <c r="NLT5" s="52"/>
      <c r="NLU5" s="52"/>
      <c r="NLV5" s="52"/>
      <c r="NLW5" s="52"/>
      <c r="NLX5" s="52"/>
      <c r="NLY5" s="52"/>
      <c r="NLZ5" s="52"/>
      <c r="NMA5" s="52"/>
      <c r="NMB5" s="52"/>
      <c r="NMC5" s="52"/>
      <c r="NMD5" s="52"/>
      <c r="NME5" s="52"/>
      <c r="NMF5" s="52"/>
      <c r="NMG5" s="52"/>
      <c r="NMH5" s="52"/>
      <c r="NMI5" s="52"/>
      <c r="NMJ5" s="52"/>
      <c r="NMK5" s="52"/>
      <c r="NML5" s="52"/>
      <c r="NMM5" s="52"/>
      <c r="NMN5" s="52"/>
      <c r="NMO5" s="52"/>
      <c r="NMP5" s="52"/>
      <c r="NMQ5" s="52"/>
      <c r="NMR5" s="52"/>
      <c r="NMS5" s="52"/>
      <c r="NMT5" s="52"/>
      <c r="NMU5" s="52"/>
      <c r="NMV5" s="52"/>
      <c r="NMW5" s="52"/>
      <c r="NMX5" s="52"/>
      <c r="NMY5" s="52"/>
      <c r="NMZ5" s="52"/>
      <c r="NNA5" s="52"/>
      <c r="NNB5" s="52"/>
      <c r="NNC5" s="52"/>
      <c r="NND5" s="52"/>
      <c r="NNE5" s="52"/>
      <c r="NNF5" s="52"/>
      <c r="NNG5" s="52"/>
      <c r="NNH5" s="52"/>
      <c r="NNI5" s="52"/>
      <c r="NNJ5" s="52"/>
      <c r="NNK5" s="52"/>
      <c r="NNL5" s="52"/>
      <c r="NNM5" s="52"/>
      <c r="NNN5" s="52"/>
      <c r="NNO5" s="52"/>
      <c r="NNP5" s="52"/>
      <c r="NNQ5" s="52"/>
      <c r="NNR5" s="52"/>
      <c r="NNS5" s="52"/>
      <c r="NNT5" s="52"/>
      <c r="NNU5" s="52"/>
      <c r="NNV5" s="52"/>
      <c r="NNW5" s="52"/>
      <c r="NNX5" s="52"/>
      <c r="NNY5" s="52"/>
      <c r="NNZ5" s="52"/>
      <c r="NOA5" s="52"/>
      <c r="NOB5" s="52"/>
      <c r="NOC5" s="52"/>
      <c r="NOD5" s="52"/>
      <c r="NOE5" s="52"/>
      <c r="NOF5" s="52"/>
      <c r="NOG5" s="52"/>
      <c r="NOH5" s="52"/>
      <c r="NOI5" s="52"/>
      <c r="NOJ5" s="52"/>
      <c r="NOK5" s="52"/>
      <c r="NOL5" s="52"/>
      <c r="NOM5" s="52"/>
      <c r="NON5" s="52"/>
      <c r="NOO5" s="52"/>
      <c r="NOP5" s="52"/>
      <c r="NOQ5" s="52"/>
      <c r="NOR5" s="52"/>
      <c r="NOS5" s="52"/>
      <c r="NOT5" s="52"/>
      <c r="NOU5" s="52"/>
      <c r="NOV5" s="52"/>
      <c r="NOW5" s="52"/>
      <c r="NOX5" s="52"/>
      <c r="NOY5" s="52"/>
      <c r="NOZ5" s="52"/>
      <c r="NPA5" s="52"/>
      <c r="NPB5" s="52"/>
      <c r="NPC5" s="52"/>
      <c r="NPD5" s="52"/>
      <c r="NPE5" s="52"/>
      <c r="NPF5" s="52"/>
      <c r="NPG5" s="52"/>
      <c r="NPH5" s="52"/>
      <c r="NPI5" s="52"/>
      <c r="NPJ5" s="52"/>
      <c r="NPK5" s="52"/>
      <c r="NPL5" s="52"/>
      <c r="NPM5" s="52"/>
      <c r="NPN5" s="52"/>
      <c r="NPO5" s="52"/>
      <c r="NPP5" s="52"/>
      <c r="NPQ5" s="52"/>
      <c r="NPR5" s="52"/>
      <c r="NPS5" s="52"/>
      <c r="NPT5" s="52"/>
      <c r="NPU5" s="52"/>
      <c r="NPV5" s="52"/>
      <c r="NPW5" s="52"/>
      <c r="NPX5" s="52"/>
      <c r="NPY5" s="52"/>
      <c r="NPZ5" s="52"/>
      <c r="NQA5" s="52"/>
      <c r="NQB5" s="52"/>
      <c r="NQC5" s="52"/>
      <c r="NQD5" s="52"/>
      <c r="NQE5" s="52"/>
      <c r="NQF5" s="52"/>
      <c r="NQG5" s="52"/>
      <c r="NQH5" s="52"/>
      <c r="NQI5" s="52"/>
      <c r="NQJ5" s="52"/>
      <c r="NQK5" s="52"/>
      <c r="NQL5" s="52"/>
      <c r="NQM5" s="52"/>
      <c r="NQN5" s="52"/>
      <c r="NQO5" s="52"/>
      <c r="NQP5" s="52"/>
      <c r="NQQ5" s="52"/>
      <c r="NQR5" s="52"/>
      <c r="NQS5" s="52"/>
      <c r="NQT5" s="52"/>
      <c r="NQU5" s="52"/>
      <c r="NQV5" s="52"/>
      <c r="NQW5" s="52"/>
      <c r="NQX5" s="52"/>
      <c r="NQY5" s="52"/>
      <c r="NQZ5" s="52"/>
      <c r="NRA5" s="52"/>
      <c r="NRB5" s="52"/>
      <c r="NRC5" s="52"/>
      <c r="NRD5" s="52"/>
      <c r="NRE5" s="52"/>
      <c r="NRF5" s="52"/>
      <c r="NRG5" s="52"/>
      <c r="NRH5" s="52"/>
      <c r="NRI5" s="52"/>
      <c r="NRJ5" s="52"/>
      <c r="NRK5" s="52"/>
      <c r="NRL5" s="52"/>
      <c r="NRM5" s="52"/>
      <c r="NRN5" s="52"/>
      <c r="NRO5" s="52"/>
      <c r="NRP5" s="52"/>
      <c r="NRQ5" s="52"/>
      <c r="NRR5" s="52"/>
      <c r="NRS5" s="52"/>
      <c r="NRT5" s="52"/>
      <c r="NRU5" s="52"/>
      <c r="NRV5" s="52"/>
      <c r="NRW5" s="52"/>
      <c r="NRX5" s="52"/>
      <c r="NRY5" s="52"/>
      <c r="NRZ5" s="52"/>
      <c r="NSA5" s="52"/>
      <c r="NSB5" s="52"/>
      <c r="NSC5" s="52"/>
      <c r="NSD5" s="52"/>
      <c r="NSE5" s="52"/>
      <c r="NSF5" s="52"/>
      <c r="NSG5" s="52"/>
      <c r="NSH5" s="52"/>
      <c r="NSI5" s="52"/>
      <c r="NSJ5" s="52"/>
      <c r="NSK5" s="52"/>
      <c r="NSL5" s="52"/>
      <c r="NSM5" s="52"/>
      <c r="NSN5" s="52"/>
      <c r="NSO5" s="52"/>
      <c r="NSP5" s="52"/>
      <c r="NSQ5" s="52"/>
      <c r="NSR5" s="52"/>
      <c r="NSS5" s="52"/>
      <c r="NST5" s="52"/>
      <c r="NSU5" s="52"/>
      <c r="NSV5" s="52"/>
      <c r="NSW5" s="52"/>
      <c r="NSX5" s="52"/>
      <c r="NSY5" s="52"/>
      <c r="NSZ5" s="52"/>
      <c r="NTA5" s="52"/>
      <c r="NTB5" s="52"/>
      <c r="NTC5" s="52"/>
      <c r="NTD5" s="52"/>
      <c r="NTE5" s="52"/>
      <c r="NTF5" s="52"/>
      <c r="NTG5" s="52"/>
      <c r="NTH5" s="52"/>
      <c r="NTI5" s="52"/>
      <c r="NTJ5" s="52"/>
      <c r="NTK5" s="52"/>
      <c r="NTL5" s="52"/>
      <c r="NTM5" s="52"/>
      <c r="NTN5" s="52"/>
      <c r="NTO5" s="52"/>
      <c r="NTP5" s="52"/>
      <c r="NTQ5" s="52"/>
      <c r="NTR5" s="52"/>
      <c r="NTS5" s="52"/>
      <c r="NTT5" s="52"/>
      <c r="NTU5" s="52"/>
      <c r="NTV5" s="52"/>
      <c r="NTW5" s="52"/>
      <c r="NTX5" s="52"/>
      <c r="NTY5" s="52"/>
      <c r="NTZ5" s="52"/>
      <c r="NUA5" s="52"/>
      <c r="NUB5" s="52"/>
      <c r="NUC5" s="52"/>
      <c r="NUD5" s="52"/>
      <c r="NUE5" s="52"/>
      <c r="NUF5" s="52"/>
      <c r="NUG5" s="52"/>
      <c r="NUH5" s="52"/>
      <c r="NUI5" s="52"/>
      <c r="NUJ5" s="52"/>
      <c r="NUK5" s="52"/>
      <c r="NUL5" s="52"/>
      <c r="NUM5" s="52"/>
      <c r="NUN5" s="52"/>
      <c r="NUO5" s="52"/>
      <c r="NUP5" s="52"/>
      <c r="NUQ5" s="52"/>
      <c r="NUR5" s="52"/>
      <c r="NUS5" s="52"/>
      <c r="NUT5" s="52"/>
      <c r="NUU5" s="52"/>
      <c r="NUV5" s="52"/>
      <c r="NUW5" s="52"/>
      <c r="NUX5" s="52"/>
      <c r="NUY5" s="52"/>
      <c r="NUZ5" s="52"/>
      <c r="NVA5" s="52"/>
      <c r="NVB5" s="52"/>
      <c r="NVC5" s="52"/>
      <c r="NVD5" s="52"/>
      <c r="NVE5" s="52"/>
      <c r="NVF5" s="52"/>
      <c r="NVG5" s="52"/>
      <c r="NVH5" s="52"/>
      <c r="NVI5" s="52"/>
      <c r="NVJ5" s="52"/>
      <c r="NVK5" s="52"/>
      <c r="NVL5" s="52"/>
      <c r="NVM5" s="52"/>
      <c r="NVN5" s="52"/>
      <c r="NVO5" s="52"/>
      <c r="NVP5" s="52"/>
      <c r="NVQ5" s="52"/>
      <c r="NVR5" s="52"/>
      <c r="NVS5" s="52"/>
      <c r="NVT5" s="52"/>
      <c r="NVU5" s="52"/>
      <c r="NVV5" s="52"/>
      <c r="NVW5" s="52"/>
      <c r="NVX5" s="52"/>
      <c r="NVY5" s="52"/>
      <c r="NVZ5" s="52"/>
      <c r="NWA5" s="52"/>
      <c r="NWB5" s="52"/>
      <c r="NWC5" s="52"/>
      <c r="NWD5" s="52"/>
      <c r="NWE5" s="52"/>
      <c r="NWF5" s="52"/>
      <c r="NWG5" s="52"/>
      <c r="NWH5" s="52"/>
      <c r="NWI5" s="52"/>
      <c r="NWJ5" s="52"/>
      <c r="NWK5" s="52"/>
      <c r="NWL5" s="52"/>
      <c r="NWM5" s="52"/>
      <c r="NWN5" s="52"/>
      <c r="NWO5" s="52"/>
      <c r="NWP5" s="52"/>
      <c r="NWQ5" s="52"/>
      <c r="NWR5" s="52"/>
      <c r="NWS5" s="52"/>
      <c r="NWT5" s="52"/>
      <c r="NWU5" s="52"/>
      <c r="NWV5" s="52"/>
      <c r="NWW5" s="52"/>
      <c r="NWX5" s="52"/>
      <c r="NWY5" s="52"/>
      <c r="NWZ5" s="52"/>
      <c r="NXA5" s="52"/>
      <c r="NXB5" s="52"/>
      <c r="NXC5" s="52"/>
      <c r="NXD5" s="52"/>
      <c r="NXE5" s="52"/>
      <c r="NXF5" s="52"/>
      <c r="NXG5" s="52"/>
      <c r="NXH5" s="52"/>
      <c r="NXI5" s="52"/>
      <c r="NXJ5" s="52"/>
      <c r="NXK5" s="52"/>
      <c r="NXL5" s="52"/>
      <c r="NXM5" s="52"/>
      <c r="NXN5" s="52"/>
      <c r="NXO5" s="52"/>
      <c r="NXP5" s="52"/>
      <c r="NXQ5" s="52"/>
      <c r="NXR5" s="52"/>
      <c r="NXS5" s="52"/>
      <c r="NXT5" s="52"/>
      <c r="NXU5" s="52"/>
      <c r="NXV5" s="52"/>
      <c r="NXW5" s="52"/>
      <c r="NXX5" s="52"/>
      <c r="NXY5" s="52"/>
      <c r="NXZ5" s="52"/>
      <c r="NYA5" s="52"/>
      <c r="NYB5" s="52"/>
      <c r="NYC5" s="52"/>
      <c r="NYD5" s="52"/>
      <c r="NYE5" s="52"/>
      <c r="NYF5" s="52"/>
      <c r="NYG5" s="52"/>
      <c r="NYH5" s="52"/>
      <c r="NYI5" s="52"/>
      <c r="NYJ5" s="52"/>
      <c r="NYK5" s="52"/>
      <c r="NYL5" s="52"/>
      <c r="NYM5" s="52"/>
      <c r="NYN5" s="52"/>
      <c r="NYO5" s="52"/>
      <c r="NYP5" s="52"/>
      <c r="NYQ5" s="52"/>
      <c r="NYR5" s="52"/>
      <c r="NYS5" s="52"/>
      <c r="NYT5" s="52"/>
      <c r="NYU5" s="52"/>
      <c r="NYV5" s="52"/>
      <c r="NYW5" s="52"/>
      <c r="NYX5" s="52"/>
      <c r="NYY5" s="52"/>
      <c r="NYZ5" s="52"/>
      <c r="NZA5" s="52"/>
      <c r="NZB5" s="52"/>
      <c r="NZC5" s="52"/>
      <c r="NZD5" s="52"/>
      <c r="NZE5" s="52"/>
      <c r="NZF5" s="52"/>
      <c r="NZG5" s="52"/>
      <c r="NZH5" s="52"/>
      <c r="NZI5" s="52"/>
      <c r="NZJ5" s="52"/>
      <c r="NZK5" s="52"/>
      <c r="NZL5" s="52"/>
      <c r="NZM5" s="52"/>
      <c r="NZN5" s="52"/>
      <c r="NZO5" s="52"/>
      <c r="NZP5" s="52"/>
      <c r="NZQ5" s="52"/>
      <c r="NZR5" s="52"/>
      <c r="NZS5" s="52"/>
      <c r="NZT5" s="52"/>
      <c r="NZU5" s="52"/>
      <c r="NZV5" s="52"/>
      <c r="NZW5" s="52"/>
      <c r="NZX5" s="52"/>
      <c r="NZY5" s="52"/>
      <c r="NZZ5" s="52"/>
      <c r="OAA5" s="52"/>
      <c r="OAB5" s="52"/>
      <c r="OAC5" s="52"/>
      <c r="OAD5" s="52"/>
      <c r="OAE5" s="52"/>
      <c r="OAF5" s="52"/>
      <c r="OAG5" s="52"/>
      <c r="OAH5" s="52"/>
      <c r="OAI5" s="52"/>
      <c r="OAJ5" s="52"/>
      <c r="OAK5" s="52"/>
      <c r="OAL5" s="52"/>
      <c r="OAM5" s="52"/>
      <c r="OAN5" s="52"/>
      <c r="OAO5" s="52"/>
      <c r="OAP5" s="52"/>
      <c r="OAQ5" s="52"/>
      <c r="OAR5" s="52"/>
      <c r="OAS5" s="52"/>
      <c r="OAT5" s="52"/>
      <c r="OAU5" s="52"/>
      <c r="OAV5" s="52"/>
      <c r="OAW5" s="52"/>
      <c r="OAX5" s="52"/>
      <c r="OAY5" s="52"/>
      <c r="OAZ5" s="52"/>
      <c r="OBA5" s="52"/>
      <c r="OBB5" s="52"/>
      <c r="OBC5" s="52"/>
      <c r="OBD5" s="52"/>
      <c r="OBE5" s="52"/>
      <c r="OBF5" s="52"/>
      <c r="OBG5" s="52"/>
      <c r="OBH5" s="52"/>
      <c r="OBI5" s="52"/>
      <c r="OBJ5" s="52"/>
      <c r="OBK5" s="52"/>
      <c r="OBL5" s="52"/>
      <c r="OBM5" s="52"/>
      <c r="OBN5" s="52"/>
      <c r="OBO5" s="52"/>
      <c r="OBP5" s="52"/>
      <c r="OBQ5" s="52"/>
      <c r="OBR5" s="52"/>
      <c r="OBS5" s="52"/>
      <c r="OBT5" s="52"/>
      <c r="OBU5" s="52"/>
      <c r="OBV5" s="52"/>
      <c r="OBW5" s="52"/>
      <c r="OBX5" s="52"/>
      <c r="OBY5" s="52"/>
      <c r="OBZ5" s="52"/>
      <c r="OCA5" s="52"/>
      <c r="OCB5" s="52"/>
      <c r="OCC5" s="52"/>
      <c r="OCD5" s="52"/>
      <c r="OCE5" s="52"/>
      <c r="OCF5" s="52"/>
      <c r="OCG5" s="52"/>
      <c r="OCH5" s="52"/>
      <c r="OCI5" s="52"/>
      <c r="OCJ5" s="52"/>
      <c r="OCK5" s="52"/>
      <c r="OCL5" s="52"/>
      <c r="OCM5" s="52"/>
      <c r="OCN5" s="52"/>
      <c r="OCO5" s="52"/>
      <c r="OCP5" s="52"/>
      <c r="OCQ5" s="52"/>
      <c r="OCR5" s="52"/>
      <c r="OCS5" s="52"/>
      <c r="OCT5" s="52"/>
      <c r="OCU5" s="52"/>
      <c r="OCV5" s="52"/>
      <c r="OCW5" s="52"/>
      <c r="OCX5" s="52"/>
      <c r="OCY5" s="52"/>
      <c r="OCZ5" s="52"/>
      <c r="ODA5" s="52"/>
      <c r="ODB5" s="52"/>
      <c r="ODC5" s="52"/>
      <c r="ODD5" s="52"/>
      <c r="ODE5" s="52"/>
      <c r="ODF5" s="52"/>
      <c r="ODG5" s="52"/>
      <c r="ODH5" s="52"/>
      <c r="ODI5" s="52"/>
      <c r="ODJ5" s="52"/>
      <c r="ODK5" s="52"/>
      <c r="ODL5" s="52"/>
      <c r="ODM5" s="52"/>
      <c r="ODN5" s="52"/>
      <c r="ODO5" s="52"/>
      <c r="ODP5" s="52"/>
      <c r="ODQ5" s="52"/>
      <c r="ODR5" s="52"/>
      <c r="ODS5" s="52"/>
      <c r="ODT5" s="52"/>
      <c r="ODU5" s="52"/>
      <c r="ODV5" s="52"/>
      <c r="ODW5" s="52"/>
      <c r="ODX5" s="52"/>
      <c r="ODY5" s="52"/>
      <c r="ODZ5" s="52"/>
      <c r="OEA5" s="52"/>
      <c r="OEB5" s="52"/>
      <c r="OEC5" s="52"/>
      <c r="OED5" s="52"/>
      <c r="OEE5" s="52"/>
      <c r="OEF5" s="52"/>
      <c r="OEG5" s="52"/>
      <c r="OEH5" s="52"/>
      <c r="OEI5" s="52"/>
      <c r="OEJ5" s="52"/>
      <c r="OEK5" s="52"/>
      <c r="OEL5" s="52"/>
      <c r="OEM5" s="52"/>
      <c r="OEN5" s="52"/>
      <c r="OEO5" s="52"/>
      <c r="OEP5" s="52"/>
      <c r="OEQ5" s="52"/>
      <c r="OER5" s="52"/>
      <c r="OES5" s="52"/>
      <c r="OET5" s="52"/>
      <c r="OEU5" s="52"/>
      <c r="OEV5" s="52"/>
      <c r="OEW5" s="52"/>
      <c r="OEX5" s="52"/>
      <c r="OEY5" s="52"/>
      <c r="OEZ5" s="52"/>
      <c r="OFA5" s="52"/>
      <c r="OFB5" s="52"/>
      <c r="OFC5" s="52"/>
      <c r="OFD5" s="52"/>
      <c r="OFE5" s="52"/>
      <c r="OFF5" s="52"/>
      <c r="OFG5" s="52"/>
      <c r="OFH5" s="52"/>
      <c r="OFI5" s="52"/>
      <c r="OFJ5" s="52"/>
      <c r="OFK5" s="52"/>
      <c r="OFL5" s="52"/>
      <c r="OFM5" s="52"/>
      <c r="OFN5" s="52"/>
      <c r="OFO5" s="52"/>
      <c r="OFP5" s="52"/>
      <c r="OFQ5" s="52"/>
      <c r="OFR5" s="52"/>
      <c r="OFS5" s="52"/>
      <c r="OFT5" s="52"/>
      <c r="OFU5" s="52"/>
      <c r="OFV5" s="52"/>
      <c r="OFW5" s="52"/>
      <c r="OFX5" s="52"/>
      <c r="OFY5" s="52"/>
      <c r="OFZ5" s="52"/>
      <c r="OGA5" s="52"/>
      <c r="OGB5" s="52"/>
      <c r="OGC5" s="52"/>
      <c r="OGD5" s="52"/>
      <c r="OGE5" s="52"/>
      <c r="OGF5" s="52"/>
      <c r="OGG5" s="52"/>
      <c r="OGH5" s="52"/>
      <c r="OGI5" s="52"/>
      <c r="OGJ5" s="52"/>
      <c r="OGK5" s="52"/>
      <c r="OGL5" s="52"/>
      <c r="OGM5" s="52"/>
      <c r="OGN5" s="52"/>
      <c r="OGO5" s="52"/>
      <c r="OGP5" s="52"/>
      <c r="OGQ5" s="52"/>
      <c r="OGR5" s="52"/>
      <c r="OGS5" s="52"/>
      <c r="OGT5" s="52"/>
      <c r="OGU5" s="52"/>
      <c r="OGV5" s="52"/>
      <c r="OGW5" s="52"/>
      <c r="OGX5" s="52"/>
      <c r="OGY5" s="52"/>
      <c r="OGZ5" s="52"/>
      <c r="OHA5" s="52"/>
      <c r="OHB5" s="52"/>
      <c r="OHC5" s="52"/>
      <c r="OHD5" s="52"/>
      <c r="OHE5" s="52"/>
      <c r="OHF5" s="52"/>
      <c r="OHG5" s="52"/>
      <c r="OHH5" s="52"/>
      <c r="OHI5" s="52"/>
      <c r="OHJ5" s="52"/>
      <c r="OHK5" s="52"/>
      <c r="OHL5" s="52"/>
      <c r="OHM5" s="52"/>
      <c r="OHN5" s="52"/>
      <c r="OHO5" s="52"/>
      <c r="OHP5" s="52"/>
      <c r="OHQ5" s="52"/>
      <c r="OHR5" s="52"/>
      <c r="OHS5" s="52"/>
      <c r="OHT5" s="52"/>
      <c r="OHU5" s="52"/>
      <c r="OHV5" s="52"/>
      <c r="OHW5" s="52"/>
      <c r="OHX5" s="52"/>
      <c r="OHY5" s="52"/>
      <c r="OHZ5" s="52"/>
      <c r="OIA5" s="52"/>
      <c r="OIB5" s="52"/>
      <c r="OIC5" s="52"/>
      <c r="OID5" s="52"/>
      <c r="OIE5" s="52"/>
      <c r="OIF5" s="52"/>
      <c r="OIG5" s="52"/>
      <c r="OIH5" s="52"/>
      <c r="OII5" s="52"/>
      <c r="OIJ5" s="52"/>
      <c r="OIK5" s="52"/>
      <c r="OIL5" s="52"/>
      <c r="OIM5" s="52"/>
      <c r="OIN5" s="52"/>
      <c r="OIO5" s="52"/>
      <c r="OIP5" s="52"/>
      <c r="OIQ5" s="52"/>
      <c r="OIR5" s="52"/>
      <c r="OIS5" s="52"/>
      <c r="OIT5" s="52"/>
      <c r="OIU5" s="52"/>
      <c r="OIV5" s="52"/>
      <c r="OIW5" s="52"/>
      <c r="OIX5" s="52"/>
      <c r="OIY5" s="52"/>
      <c r="OIZ5" s="52"/>
      <c r="OJA5" s="52"/>
      <c r="OJB5" s="52"/>
      <c r="OJC5" s="52"/>
      <c r="OJD5" s="52"/>
      <c r="OJE5" s="52"/>
      <c r="OJF5" s="52"/>
      <c r="OJG5" s="52"/>
      <c r="OJH5" s="52"/>
      <c r="OJI5" s="52"/>
      <c r="OJJ5" s="52"/>
      <c r="OJK5" s="52"/>
      <c r="OJL5" s="52"/>
      <c r="OJM5" s="52"/>
      <c r="OJN5" s="52"/>
      <c r="OJO5" s="52"/>
      <c r="OJP5" s="52"/>
      <c r="OJQ5" s="52"/>
      <c r="OJR5" s="52"/>
      <c r="OJS5" s="52"/>
      <c r="OJT5" s="52"/>
      <c r="OJU5" s="52"/>
      <c r="OJV5" s="52"/>
      <c r="OJW5" s="52"/>
      <c r="OJX5" s="52"/>
      <c r="OJY5" s="52"/>
      <c r="OJZ5" s="52"/>
      <c r="OKA5" s="52"/>
      <c r="OKB5" s="52"/>
      <c r="OKC5" s="52"/>
      <c r="OKD5" s="52"/>
      <c r="OKE5" s="52"/>
      <c r="OKF5" s="52"/>
      <c r="OKG5" s="52"/>
      <c r="OKH5" s="52"/>
      <c r="OKI5" s="52"/>
      <c r="OKJ5" s="52"/>
      <c r="OKK5" s="52"/>
      <c r="OKL5" s="52"/>
      <c r="OKM5" s="52"/>
      <c r="OKN5" s="52"/>
      <c r="OKO5" s="52"/>
      <c r="OKP5" s="52"/>
      <c r="OKQ5" s="52"/>
      <c r="OKR5" s="52"/>
      <c r="OKS5" s="52"/>
      <c r="OKT5" s="52"/>
      <c r="OKU5" s="52"/>
      <c r="OKV5" s="52"/>
      <c r="OKW5" s="52"/>
      <c r="OKX5" s="52"/>
      <c r="OKY5" s="52"/>
      <c r="OKZ5" s="52"/>
      <c r="OLA5" s="52"/>
      <c r="OLB5" s="52"/>
      <c r="OLC5" s="52"/>
      <c r="OLD5" s="52"/>
      <c r="OLE5" s="52"/>
      <c r="OLF5" s="52"/>
      <c r="OLG5" s="52"/>
      <c r="OLH5" s="52"/>
      <c r="OLI5" s="52"/>
      <c r="OLJ5" s="52"/>
      <c r="OLK5" s="52"/>
      <c r="OLL5" s="52"/>
      <c r="OLM5" s="52"/>
      <c r="OLN5" s="52"/>
      <c r="OLO5" s="52"/>
      <c r="OLP5" s="52"/>
      <c r="OLQ5" s="52"/>
      <c r="OLR5" s="52"/>
      <c r="OLS5" s="52"/>
      <c r="OLT5" s="52"/>
      <c r="OLU5" s="52"/>
      <c r="OLV5" s="52"/>
      <c r="OLW5" s="52"/>
      <c r="OLX5" s="52"/>
      <c r="OLY5" s="52"/>
      <c r="OLZ5" s="52"/>
      <c r="OMA5" s="52"/>
      <c r="OMB5" s="52"/>
      <c r="OMC5" s="52"/>
      <c r="OMD5" s="52"/>
      <c r="OME5" s="52"/>
      <c r="OMF5" s="52"/>
      <c r="OMG5" s="52"/>
      <c r="OMH5" s="52"/>
      <c r="OMI5" s="52"/>
      <c r="OMJ5" s="52"/>
      <c r="OMK5" s="52"/>
      <c r="OML5" s="52"/>
      <c r="OMM5" s="52"/>
      <c r="OMN5" s="52"/>
      <c r="OMO5" s="52"/>
      <c r="OMP5" s="52"/>
      <c r="OMQ5" s="52"/>
      <c r="OMR5" s="52"/>
      <c r="OMS5" s="52"/>
      <c r="OMT5" s="52"/>
      <c r="OMU5" s="52"/>
      <c r="OMV5" s="52"/>
      <c r="OMW5" s="52"/>
      <c r="OMX5" s="52"/>
      <c r="OMY5" s="52"/>
      <c r="OMZ5" s="52"/>
      <c r="ONA5" s="52"/>
      <c r="ONB5" s="52"/>
      <c r="ONC5" s="52"/>
      <c r="OND5" s="52"/>
      <c r="ONE5" s="52"/>
      <c r="ONF5" s="52"/>
      <c r="ONG5" s="52"/>
      <c r="ONH5" s="52"/>
      <c r="ONI5" s="52"/>
      <c r="ONJ5" s="52"/>
      <c r="ONK5" s="52"/>
      <c r="ONL5" s="52"/>
      <c r="ONM5" s="52"/>
      <c r="ONN5" s="52"/>
      <c r="ONO5" s="52"/>
      <c r="ONP5" s="52"/>
      <c r="ONQ5" s="52"/>
      <c r="ONR5" s="52"/>
      <c r="ONS5" s="52"/>
      <c r="ONT5" s="52"/>
      <c r="ONU5" s="52"/>
      <c r="ONV5" s="52"/>
      <c r="ONW5" s="52"/>
      <c r="ONX5" s="52"/>
      <c r="ONY5" s="52"/>
      <c r="ONZ5" s="52"/>
      <c r="OOA5" s="52"/>
      <c r="OOB5" s="52"/>
      <c r="OOC5" s="52"/>
      <c r="OOD5" s="52"/>
      <c r="OOE5" s="52"/>
      <c r="OOF5" s="52"/>
      <c r="OOG5" s="52"/>
      <c r="OOH5" s="52"/>
      <c r="OOI5" s="52"/>
      <c r="OOJ5" s="52"/>
      <c r="OOK5" s="52"/>
      <c r="OOL5" s="52"/>
      <c r="OOM5" s="52"/>
      <c r="OON5" s="52"/>
      <c r="OOO5" s="52"/>
      <c r="OOP5" s="52"/>
      <c r="OOQ5" s="52"/>
      <c r="OOR5" s="52"/>
      <c r="OOS5" s="52"/>
      <c r="OOT5" s="52"/>
      <c r="OOU5" s="52"/>
      <c r="OOV5" s="52"/>
      <c r="OOW5" s="52"/>
      <c r="OOX5" s="52"/>
      <c r="OOY5" s="52"/>
      <c r="OOZ5" s="52"/>
      <c r="OPA5" s="52"/>
      <c r="OPB5" s="52"/>
      <c r="OPC5" s="52"/>
      <c r="OPD5" s="52"/>
      <c r="OPE5" s="52"/>
      <c r="OPF5" s="52"/>
      <c r="OPG5" s="52"/>
      <c r="OPH5" s="52"/>
      <c r="OPI5" s="52"/>
      <c r="OPJ5" s="52"/>
      <c r="OPK5" s="52"/>
      <c r="OPL5" s="52"/>
      <c r="OPM5" s="52"/>
      <c r="OPN5" s="52"/>
      <c r="OPO5" s="52"/>
      <c r="OPP5" s="52"/>
      <c r="OPQ5" s="52"/>
      <c r="OPR5" s="52"/>
      <c r="OPS5" s="52"/>
      <c r="OPT5" s="52"/>
      <c r="OPU5" s="52"/>
      <c r="OPV5" s="52"/>
      <c r="OPW5" s="52"/>
      <c r="OPX5" s="52"/>
      <c r="OPY5" s="52"/>
      <c r="OPZ5" s="52"/>
      <c r="OQA5" s="52"/>
      <c r="OQB5" s="52"/>
      <c r="OQC5" s="52"/>
      <c r="OQD5" s="52"/>
      <c r="OQE5" s="52"/>
      <c r="OQF5" s="52"/>
      <c r="OQG5" s="52"/>
      <c r="OQH5" s="52"/>
      <c r="OQI5" s="52"/>
      <c r="OQJ5" s="52"/>
      <c r="OQK5" s="52"/>
      <c r="OQL5" s="52"/>
      <c r="OQM5" s="52"/>
      <c r="OQN5" s="52"/>
      <c r="OQO5" s="52"/>
      <c r="OQP5" s="52"/>
      <c r="OQQ5" s="52"/>
      <c r="OQR5" s="52"/>
      <c r="OQS5" s="52"/>
      <c r="OQT5" s="52"/>
      <c r="OQU5" s="52"/>
      <c r="OQV5" s="52"/>
      <c r="OQW5" s="52"/>
      <c r="OQX5" s="52"/>
      <c r="OQY5" s="52"/>
      <c r="OQZ5" s="52"/>
      <c r="ORA5" s="52"/>
      <c r="ORB5" s="52"/>
      <c r="ORC5" s="52"/>
      <c r="ORD5" s="52"/>
      <c r="ORE5" s="52"/>
      <c r="ORF5" s="52"/>
      <c r="ORG5" s="52"/>
      <c r="ORH5" s="52"/>
      <c r="ORI5" s="52"/>
      <c r="ORJ5" s="52"/>
      <c r="ORK5" s="52"/>
      <c r="ORL5" s="52"/>
      <c r="ORM5" s="52"/>
      <c r="ORN5" s="52"/>
      <c r="ORO5" s="52"/>
      <c r="ORP5" s="52"/>
      <c r="ORQ5" s="52"/>
      <c r="ORR5" s="52"/>
      <c r="ORS5" s="52"/>
      <c r="ORT5" s="52"/>
      <c r="ORU5" s="52"/>
      <c r="ORV5" s="52"/>
      <c r="ORW5" s="52"/>
      <c r="ORX5" s="52"/>
      <c r="ORY5" s="52"/>
      <c r="ORZ5" s="52"/>
      <c r="OSA5" s="52"/>
      <c r="OSB5" s="52"/>
      <c r="OSC5" s="52"/>
      <c r="OSD5" s="52"/>
      <c r="OSE5" s="52"/>
      <c r="OSF5" s="52"/>
      <c r="OSG5" s="52"/>
      <c r="OSH5" s="52"/>
      <c r="OSI5" s="52"/>
      <c r="OSJ5" s="52"/>
      <c r="OSK5" s="52"/>
      <c r="OSL5" s="52"/>
      <c r="OSM5" s="52"/>
      <c r="OSN5" s="52"/>
      <c r="OSO5" s="52"/>
      <c r="OSP5" s="52"/>
      <c r="OSQ5" s="52"/>
      <c r="OSR5" s="52"/>
      <c r="OSS5" s="52"/>
      <c r="OST5" s="52"/>
      <c r="OSU5" s="52"/>
      <c r="OSV5" s="52"/>
      <c r="OSW5" s="52"/>
      <c r="OSX5" s="52"/>
      <c r="OSY5" s="52"/>
      <c r="OSZ5" s="52"/>
      <c r="OTA5" s="52"/>
      <c r="OTB5" s="52"/>
      <c r="OTC5" s="52"/>
      <c r="OTD5" s="52"/>
      <c r="OTE5" s="52"/>
      <c r="OTF5" s="52"/>
      <c r="OTG5" s="52"/>
      <c r="OTH5" s="52"/>
      <c r="OTI5" s="52"/>
      <c r="OTJ5" s="52"/>
      <c r="OTK5" s="52"/>
      <c r="OTL5" s="52"/>
      <c r="OTM5" s="52"/>
      <c r="OTN5" s="52"/>
      <c r="OTO5" s="52"/>
      <c r="OTP5" s="52"/>
      <c r="OTQ5" s="52"/>
      <c r="OTR5" s="52"/>
      <c r="OTS5" s="52"/>
      <c r="OTT5" s="52"/>
      <c r="OTU5" s="52"/>
      <c r="OTV5" s="52"/>
      <c r="OTW5" s="52"/>
      <c r="OTX5" s="52"/>
      <c r="OTY5" s="52"/>
      <c r="OTZ5" s="52"/>
      <c r="OUA5" s="52"/>
      <c r="OUB5" s="52"/>
      <c r="OUC5" s="52"/>
      <c r="OUD5" s="52"/>
      <c r="OUE5" s="52"/>
      <c r="OUF5" s="52"/>
      <c r="OUG5" s="52"/>
      <c r="OUH5" s="52"/>
      <c r="OUI5" s="52"/>
      <c r="OUJ5" s="52"/>
      <c r="OUK5" s="52"/>
      <c r="OUL5" s="52"/>
      <c r="OUM5" s="52"/>
      <c r="OUN5" s="52"/>
      <c r="OUO5" s="52"/>
      <c r="OUP5" s="52"/>
      <c r="OUQ5" s="52"/>
      <c r="OUR5" s="52"/>
      <c r="OUS5" s="52"/>
      <c r="OUT5" s="52"/>
      <c r="OUU5" s="52"/>
      <c r="OUV5" s="52"/>
      <c r="OUW5" s="52"/>
      <c r="OUX5" s="52"/>
      <c r="OUY5" s="52"/>
      <c r="OUZ5" s="52"/>
      <c r="OVA5" s="52"/>
      <c r="OVB5" s="52"/>
      <c r="OVC5" s="52"/>
      <c r="OVD5" s="52"/>
      <c r="OVE5" s="52"/>
      <c r="OVF5" s="52"/>
      <c r="OVG5" s="52"/>
      <c r="OVH5" s="52"/>
      <c r="OVI5" s="52"/>
      <c r="OVJ5" s="52"/>
      <c r="OVK5" s="52"/>
      <c r="OVL5" s="52"/>
      <c r="OVM5" s="52"/>
      <c r="OVN5" s="52"/>
      <c r="OVO5" s="52"/>
      <c r="OVP5" s="52"/>
      <c r="OVQ5" s="52"/>
      <c r="OVR5" s="52"/>
      <c r="OVS5" s="52"/>
      <c r="OVT5" s="52"/>
      <c r="OVU5" s="52"/>
      <c r="OVV5" s="52"/>
      <c r="OVW5" s="52"/>
      <c r="OVX5" s="52"/>
      <c r="OVY5" s="52"/>
      <c r="OVZ5" s="52"/>
      <c r="OWA5" s="52"/>
      <c r="OWB5" s="52"/>
      <c r="OWC5" s="52"/>
      <c r="OWD5" s="52"/>
      <c r="OWE5" s="52"/>
      <c r="OWF5" s="52"/>
      <c r="OWG5" s="52"/>
      <c r="OWH5" s="52"/>
      <c r="OWI5" s="52"/>
      <c r="OWJ5" s="52"/>
      <c r="OWK5" s="52"/>
      <c r="OWL5" s="52"/>
      <c r="OWM5" s="52"/>
      <c r="OWN5" s="52"/>
      <c r="OWO5" s="52"/>
      <c r="OWP5" s="52"/>
      <c r="OWQ5" s="52"/>
      <c r="OWR5" s="52"/>
      <c r="OWS5" s="52"/>
      <c r="OWT5" s="52"/>
      <c r="OWU5" s="52"/>
      <c r="OWV5" s="52"/>
      <c r="OWW5" s="52"/>
      <c r="OWX5" s="52"/>
      <c r="OWY5" s="52"/>
      <c r="OWZ5" s="52"/>
      <c r="OXA5" s="52"/>
      <c r="OXB5" s="52"/>
      <c r="OXC5" s="52"/>
      <c r="OXD5" s="52"/>
      <c r="OXE5" s="52"/>
      <c r="OXF5" s="52"/>
      <c r="OXG5" s="52"/>
      <c r="OXH5" s="52"/>
      <c r="OXI5" s="52"/>
      <c r="OXJ5" s="52"/>
      <c r="OXK5" s="52"/>
      <c r="OXL5" s="52"/>
      <c r="OXM5" s="52"/>
      <c r="OXN5" s="52"/>
      <c r="OXO5" s="52"/>
      <c r="OXP5" s="52"/>
      <c r="OXQ5" s="52"/>
      <c r="OXR5" s="52"/>
      <c r="OXS5" s="52"/>
      <c r="OXT5" s="52"/>
      <c r="OXU5" s="52"/>
      <c r="OXV5" s="52"/>
      <c r="OXW5" s="52"/>
      <c r="OXX5" s="52"/>
      <c r="OXY5" s="52"/>
      <c r="OXZ5" s="52"/>
      <c r="OYA5" s="52"/>
      <c r="OYB5" s="52"/>
      <c r="OYC5" s="52"/>
      <c r="OYD5" s="52"/>
      <c r="OYE5" s="52"/>
      <c r="OYF5" s="52"/>
      <c r="OYG5" s="52"/>
      <c r="OYH5" s="52"/>
      <c r="OYI5" s="52"/>
      <c r="OYJ5" s="52"/>
      <c r="OYK5" s="52"/>
      <c r="OYL5" s="52"/>
      <c r="OYM5" s="52"/>
      <c r="OYN5" s="52"/>
      <c r="OYO5" s="52"/>
      <c r="OYP5" s="52"/>
      <c r="OYQ5" s="52"/>
      <c r="OYR5" s="52"/>
      <c r="OYS5" s="52"/>
      <c r="OYT5" s="52"/>
      <c r="OYU5" s="52"/>
      <c r="OYV5" s="52"/>
      <c r="OYW5" s="52"/>
      <c r="OYX5" s="52"/>
      <c r="OYY5" s="52"/>
      <c r="OYZ5" s="52"/>
      <c r="OZA5" s="52"/>
      <c r="OZB5" s="52"/>
      <c r="OZC5" s="52"/>
      <c r="OZD5" s="52"/>
      <c r="OZE5" s="52"/>
      <c r="OZF5" s="52"/>
      <c r="OZG5" s="52"/>
      <c r="OZH5" s="52"/>
      <c r="OZI5" s="52"/>
      <c r="OZJ5" s="52"/>
      <c r="OZK5" s="52"/>
      <c r="OZL5" s="52"/>
      <c r="OZM5" s="52"/>
      <c r="OZN5" s="52"/>
      <c r="OZO5" s="52"/>
      <c r="OZP5" s="52"/>
      <c r="OZQ5" s="52"/>
      <c r="OZR5" s="52"/>
      <c r="OZS5" s="52"/>
      <c r="OZT5" s="52"/>
      <c r="OZU5" s="52"/>
      <c r="OZV5" s="52"/>
      <c r="OZW5" s="52"/>
      <c r="OZX5" s="52"/>
      <c r="OZY5" s="52"/>
      <c r="OZZ5" s="52"/>
      <c r="PAA5" s="52"/>
      <c r="PAB5" s="52"/>
      <c r="PAC5" s="52"/>
      <c r="PAD5" s="52"/>
      <c r="PAE5" s="52"/>
      <c r="PAF5" s="52"/>
      <c r="PAG5" s="52"/>
      <c r="PAH5" s="52"/>
      <c r="PAI5" s="52"/>
      <c r="PAJ5" s="52"/>
      <c r="PAK5" s="52"/>
      <c r="PAL5" s="52"/>
      <c r="PAM5" s="52"/>
      <c r="PAN5" s="52"/>
      <c r="PAO5" s="52"/>
      <c r="PAP5" s="52"/>
      <c r="PAQ5" s="52"/>
      <c r="PAR5" s="52"/>
      <c r="PAS5" s="52"/>
      <c r="PAT5" s="52"/>
      <c r="PAU5" s="52"/>
      <c r="PAV5" s="52"/>
      <c r="PAW5" s="52"/>
      <c r="PAX5" s="52"/>
      <c r="PAY5" s="52"/>
      <c r="PAZ5" s="52"/>
      <c r="PBA5" s="52"/>
      <c r="PBB5" s="52"/>
      <c r="PBC5" s="52"/>
      <c r="PBD5" s="52"/>
      <c r="PBE5" s="52"/>
      <c r="PBF5" s="52"/>
      <c r="PBG5" s="52"/>
      <c r="PBH5" s="52"/>
      <c r="PBI5" s="52"/>
      <c r="PBJ5" s="52"/>
      <c r="PBK5" s="52"/>
      <c r="PBL5" s="52"/>
      <c r="PBM5" s="52"/>
      <c r="PBN5" s="52"/>
      <c r="PBO5" s="52"/>
      <c r="PBP5" s="52"/>
      <c r="PBQ5" s="52"/>
      <c r="PBR5" s="52"/>
      <c r="PBS5" s="52"/>
      <c r="PBT5" s="52"/>
      <c r="PBU5" s="52"/>
      <c r="PBV5" s="52"/>
      <c r="PBW5" s="52"/>
      <c r="PBX5" s="52"/>
      <c r="PBY5" s="52"/>
      <c r="PBZ5" s="52"/>
      <c r="PCA5" s="52"/>
      <c r="PCB5" s="52"/>
      <c r="PCC5" s="52"/>
      <c r="PCD5" s="52"/>
      <c r="PCE5" s="52"/>
      <c r="PCF5" s="52"/>
      <c r="PCG5" s="52"/>
      <c r="PCH5" s="52"/>
      <c r="PCI5" s="52"/>
      <c r="PCJ5" s="52"/>
      <c r="PCK5" s="52"/>
      <c r="PCL5" s="52"/>
      <c r="PCM5" s="52"/>
      <c r="PCN5" s="52"/>
      <c r="PCO5" s="52"/>
      <c r="PCP5" s="52"/>
      <c r="PCQ5" s="52"/>
      <c r="PCR5" s="52"/>
      <c r="PCS5" s="52"/>
      <c r="PCT5" s="52"/>
      <c r="PCU5" s="52"/>
      <c r="PCV5" s="52"/>
      <c r="PCW5" s="52"/>
      <c r="PCX5" s="52"/>
      <c r="PCY5" s="52"/>
      <c r="PCZ5" s="52"/>
      <c r="PDA5" s="52"/>
      <c r="PDB5" s="52"/>
      <c r="PDC5" s="52"/>
      <c r="PDD5" s="52"/>
      <c r="PDE5" s="52"/>
      <c r="PDF5" s="52"/>
      <c r="PDG5" s="52"/>
      <c r="PDH5" s="52"/>
      <c r="PDI5" s="52"/>
      <c r="PDJ5" s="52"/>
      <c r="PDK5" s="52"/>
      <c r="PDL5" s="52"/>
      <c r="PDM5" s="52"/>
      <c r="PDN5" s="52"/>
      <c r="PDO5" s="52"/>
      <c r="PDP5" s="52"/>
      <c r="PDQ5" s="52"/>
      <c r="PDR5" s="52"/>
      <c r="PDS5" s="52"/>
      <c r="PDT5" s="52"/>
      <c r="PDU5" s="52"/>
      <c r="PDV5" s="52"/>
      <c r="PDW5" s="52"/>
      <c r="PDX5" s="52"/>
      <c r="PDY5" s="52"/>
      <c r="PDZ5" s="52"/>
      <c r="PEA5" s="52"/>
      <c r="PEB5" s="52"/>
      <c r="PEC5" s="52"/>
      <c r="PED5" s="52"/>
      <c r="PEE5" s="52"/>
      <c r="PEF5" s="52"/>
      <c r="PEG5" s="52"/>
      <c r="PEH5" s="52"/>
      <c r="PEI5" s="52"/>
      <c r="PEJ5" s="52"/>
      <c r="PEK5" s="52"/>
      <c r="PEL5" s="52"/>
      <c r="PEM5" s="52"/>
      <c r="PEN5" s="52"/>
      <c r="PEO5" s="52"/>
      <c r="PEP5" s="52"/>
      <c r="PEQ5" s="52"/>
      <c r="PER5" s="52"/>
      <c r="PES5" s="52"/>
      <c r="PET5" s="52"/>
      <c r="PEU5" s="52"/>
      <c r="PEV5" s="52"/>
      <c r="PEW5" s="52"/>
      <c r="PEX5" s="52"/>
      <c r="PEY5" s="52"/>
      <c r="PEZ5" s="52"/>
      <c r="PFA5" s="52"/>
      <c r="PFB5" s="52"/>
      <c r="PFC5" s="52"/>
      <c r="PFD5" s="52"/>
      <c r="PFE5" s="52"/>
      <c r="PFF5" s="52"/>
      <c r="PFG5" s="52"/>
      <c r="PFH5" s="52"/>
      <c r="PFI5" s="52"/>
      <c r="PFJ5" s="52"/>
      <c r="PFK5" s="52"/>
      <c r="PFL5" s="52"/>
      <c r="PFM5" s="52"/>
      <c r="PFN5" s="52"/>
      <c r="PFO5" s="52"/>
      <c r="PFP5" s="52"/>
      <c r="PFQ5" s="52"/>
      <c r="PFR5" s="52"/>
      <c r="PFS5" s="52"/>
      <c r="PFT5" s="52"/>
      <c r="PFU5" s="52"/>
      <c r="PFV5" s="52"/>
      <c r="PFW5" s="52"/>
      <c r="PFX5" s="52"/>
      <c r="PFY5" s="52"/>
      <c r="PFZ5" s="52"/>
      <c r="PGA5" s="52"/>
      <c r="PGB5" s="52"/>
      <c r="PGC5" s="52"/>
      <c r="PGD5" s="52"/>
      <c r="PGE5" s="52"/>
      <c r="PGF5" s="52"/>
      <c r="PGG5" s="52"/>
      <c r="PGH5" s="52"/>
      <c r="PGI5" s="52"/>
      <c r="PGJ5" s="52"/>
      <c r="PGK5" s="52"/>
      <c r="PGL5" s="52"/>
      <c r="PGM5" s="52"/>
      <c r="PGN5" s="52"/>
      <c r="PGO5" s="52"/>
      <c r="PGP5" s="52"/>
      <c r="PGQ5" s="52"/>
      <c r="PGR5" s="52"/>
      <c r="PGS5" s="52"/>
      <c r="PGT5" s="52"/>
      <c r="PGU5" s="52"/>
      <c r="PGV5" s="52"/>
      <c r="PGW5" s="52"/>
      <c r="PGX5" s="52"/>
      <c r="PGY5" s="52"/>
      <c r="PGZ5" s="52"/>
      <c r="PHA5" s="52"/>
      <c r="PHB5" s="52"/>
      <c r="PHC5" s="52"/>
      <c r="PHD5" s="52"/>
      <c r="PHE5" s="52"/>
      <c r="PHF5" s="52"/>
      <c r="PHG5" s="52"/>
      <c r="PHH5" s="52"/>
      <c r="PHI5" s="52"/>
      <c r="PHJ5" s="52"/>
      <c r="PHK5" s="52"/>
      <c r="PHL5" s="52"/>
      <c r="PHM5" s="52"/>
      <c r="PHN5" s="52"/>
      <c r="PHO5" s="52"/>
      <c r="PHP5" s="52"/>
      <c r="PHQ5" s="52"/>
      <c r="PHR5" s="52"/>
      <c r="PHS5" s="52"/>
      <c r="PHT5" s="52"/>
      <c r="PHU5" s="52"/>
      <c r="PHV5" s="52"/>
      <c r="PHW5" s="52"/>
      <c r="PHX5" s="52"/>
      <c r="PHY5" s="52"/>
      <c r="PHZ5" s="52"/>
      <c r="PIA5" s="52"/>
      <c r="PIB5" s="52"/>
      <c r="PIC5" s="52"/>
      <c r="PID5" s="52"/>
      <c r="PIE5" s="52"/>
      <c r="PIF5" s="52"/>
      <c r="PIG5" s="52"/>
      <c r="PIH5" s="52"/>
      <c r="PII5" s="52"/>
      <c r="PIJ5" s="52"/>
      <c r="PIK5" s="52"/>
      <c r="PIL5" s="52"/>
      <c r="PIM5" s="52"/>
      <c r="PIN5" s="52"/>
      <c r="PIO5" s="52"/>
      <c r="PIP5" s="52"/>
      <c r="PIQ5" s="52"/>
      <c r="PIR5" s="52"/>
      <c r="PIS5" s="52"/>
      <c r="PIT5" s="52"/>
      <c r="PIU5" s="52"/>
      <c r="PIV5" s="52"/>
      <c r="PIW5" s="52"/>
      <c r="PIX5" s="52"/>
      <c r="PIY5" s="52"/>
      <c r="PIZ5" s="52"/>
      <c r="PJA5" s="52"/>
      <c r="PJB5" s="52"/>
      <c r="PJC5" s="52"/>
      <c r="PJD5" s="52"/>
      <c r="PJE5" s="52"/>
      <c r="PJF5" s="52"/>
      <c r="PJG5" s="52"/>
      <c r="PJH5" s="52"/>
      <c r="PJI5" s="52"/>
      <c r="PJJ5" s="52"/>
      <c r="PJK5" s="52"/>
      <c r="PJL5" s="52"/>
      <c r="PJM5" s="52"/>
      <c r="PJN5" s="52"/>
      <c r="PJO5" s="52"/>
      <c r="PJP5" s="52"/>
      <c r="PJQ5" s="52"/>
      <c r="PJR5" s="52"/>
      <c r="PJS5" s="52"/>
      <c r="PJT5" s="52"/>
      <c r="PJU5" s="52"/>
      <c r="PJV5" s="52"/>
      <c r="PJW5" s="52"/>
      <c r="PJX5" s="52"/>
      <c r="PJY5" s="52"/>
      <c r="PJZ5" s="52"/>
      <c r="PKA5" s="52"/>
      <c r="PKB5" s="52"/>
      <c r="PKC5" s="52"/>
      <c r="PKD5" s="52"/>
      <c r="PKE5" s="52"/>
      <c r="PKF5" s="52"/>
      <c r="PKG5" s="52"/>
      <c r="PKH5" s="52"/>
      <c r="PKI5" s="52"/>
      <c r="PKJ5" s="52"/>
      <c r="PKK5" s="52"/>
      <c r="PKL5" s="52"/>
      <c r="PKM5" s="52"/>
      <c r="PKN5" s="52"/>
      <c r="PKO5" s="52"/>
      <c r="PKP5" s="52"/>
      <c r="PKQ5" s="52"/>
      <c r="PKR5" s="52"/>
      <c r="PKS5" s="52"/>
      <c r="PKT5" s="52"/>
      <c r="PKU5" s="52"/>
      <c r="PKV5" s="52"/>
      <c r="PKW5" s="52"/>
      <c r="PKX5" s="52"/>
      <c r="PKY5" s="52"/>
      <c r="PKZ5" s="52"/>
      <c r="PLA5" s="52"/>
      <c r="PLB5" s="52"/>
      <c r="PLC5" s="52"/>
      <c r="PLD5" s="52"/>
      <c r="PLE5" s="52"/>
      <c r="PLF5" s="52"/>
      <c r="PLG5" s="52"/>
      <c r="PLH5" s="52"/>
      <c r="PLI5" s="52"/>
      <c r="PLJ5" s="52"/>
      <c r="PLK5" s="52"/>
      <c r="PLL5" s="52"/>
      <c r="PLM5" s="52"/>
      <c r="PLN5" s="52"/>
      <c r="PLO5" s="52"/>
      <c r="PLP5" s="52"/>
      <c r="PLQ5" s="52"/>
      <c r="PLR5" s="52"/>
      <c r="PLS5" s="52"/>
      <c r="PLT5" s="52"/>
      <c r="PLU5" s="52"/>
      <c r="PLV5" s="52"/>
      <c r="PLW5" s="52"/>
      <c r="PLX5" s="52"/>
      <c r="PLY5" s="52"/>
      <c r="PLZ5" s="52"/>
      <c r="PMA5" s="52"/>
      <c r="PMB5" s="52"/>
      <c r="PMC5" s="52"/>
      <c r="PMD5" s="52"/>
      <c r="PME5" s="52"/>
      <c r="PMF5" s="52"/>
      <c r="PMG5" s="52"/>
      <c r="PMH5" s="52"/>
      <c r="PMI5" s="52"/>
      <c r="PMJ5" s="52"/>
      <c r="PMK5" s="52"/>
      <c r="PML5" s="52"/>
      <c r="PMM5" s="52"/>
      <c r="PMN5" s="52"/>
      <c r="PMO5" s="52"/>
      <c r="PMP5" s="52"/>
      <c r="PMQ5" s="52"/>
      <c r="PMR5" s="52"/>
      <c r="PMS5" s="52"/>
      <c r="PMT5" s="52"/>
      <c r="PMU5" s="52"/>
      <c r="PMV5" s="52"/>
      <c r="PMW5" s="52"/>
      <c r="PMX5" s="52"/>
      <c r="PMY5" s="52"/>
      <c r="PMZ5" s="52"/>
      <c r="PNA5" s="52"/>
      <c r="PNB5" s="52"/>
      <c r="PNC5" s="52"/>
      <c r="PND5" s="52"/>
      <c r="PNE5" s="52"/>
      <c r="PNF5" s="52"/>
      <c r="PNG5" s="52"/>
      <c r="PNH5" s="52"/>
      <c r="PNI5" s="52"/>
      <c r="PNJ5" s="52"/>
      <c r="PNK5" s="52"/>
      <c r="PNL5" s="52"/>
      <c r="PNM5" s="52"/>
      <c r="PNN5" s="52"/>
      <c r="PNO5" s="52"/>
      <c r="PNP5" s="52"/>
      <c r="PNQ5" s="52"/>
      <c r="PNR5" s="52"/>
      <c r="PNS5" s="52"/>
      <c r="PNT5" s="52"/>
      <c r="PNU5" s="52"/>
      <c r="PNV5" s="52"/>
      <c r="PNW5" s="52"/>
      <c r="PNX5" s="52"/>
      <c r="PNY5" s="52"/>
      <c r="PNZ5" s="52"/>
      <c r="POA5" s="52"/>
      <c r="POB5" s="52"/>
      <c r="POC5" s="52"/>
      <c r="POD5" s="52"/>
      <c r="POE5" s="52"/>
      <c r="POF5" s="52"/>
      <c r="POG5" s="52"/>
      <c r="POH5" s="52"/>
      <c r="POI5" s="52"/>
      <c r="POJ5" s="52"/>
      <c r="POK5" s="52"/>
      <c r="POL5" s="52"/>
      <c r="POM5" s="52"/>
      <c r="PON5" s="52"/>
      <c r="POO5" s="52"/>
      <c r="POP5" s="52"/>
      <c r="POQ5" s="52"/>
      <c r="POR5" s="52"/>
      <c r="POS5" s="52"/>
      <c r="POT5" s="52"/>
      <c r="POU5" s="52"/>
      <c r="POV5" s="52"/>
      <c r="POW5" s="52"/>
      <c r="POX5" s="52"/>
      <c r="POY5" s="52"/>
      <c r="POZ5" s="52"/>
      <c r="PPA5" s="52"/>
      <c r="PPB5" s="52"/>
      <c r="PPC5" s="52"/>
      <c r="PPD5" s="52"/>
      <c r="PPE5" s="52"/>
      <c r="PPF5" s="52"/>
      <c r="PPG5" s="52"/>
      <c r="PPH5" s="52"/>
      <c r="PPI5" s="52"/>
      <c r="PPJ5" s="52"/>
      <c r="PPK5" s="52"/>
      <c r="PPL5" s="52"/>
      <c r="PPM5" s="52"/>
      <c r="PPN5" s="52"/>
      <c r="PPO5" s="52"/>
      <c r="PPP5" s="52"/>
      <c r="PPQ5" s="52"/>
      <c r="PPR5" s="52"/>
      <c r="PPS5" s="52"/>
      <c r="PPT5" s="52"/>
      <c r="PPU5" s="52"/>
      <c r="PPV5" s="52"/>
      <c r="PPW5" s="52"/>
      <c r="PPX5" s="52"/>
      <c r="PPY5" s="52"/>
      <c r="PPZ5" s="52"/>
      <c r="PQA5" s="52"/>
      <c r="PQB5" s="52"/>
      <c r="PQC5" s="52"/>
      <c r="PQD5" s="52"/>
      <c r="PQE5" s="52"/>
      <c r="PQF5" s="52"/>
      <c r="PQG5" s="52"/>
      <c r="PQH5" s="52"/>
      <c r="PQI5" s="52"/>
      <c r="PQJ5" s="52"/>
      <c r="PQK5" s="52"/>
      <c r="PQL5" s="52"/>
      <c r="PQM5" s="52"/>
      <c r="PQN5" s="52"/>
      <c r="PQO5" s="52"/>
      <c r="PQP5" s="52"/>
      <c r="PQQ5" s="52"/>
      <c r="PQR5" s="52"/>
      <c r="PQS5" s="52"/>
      <c r="PQT5" s="52"/>
      <c r="PQU5" s="52"/>
      <c r="PQV5" s="52"/>
      <c r="PQW5" s="52"/>
      <c r="PQX5" s="52"/>
      <c r="PQY5" s="52"/>
      <c r="PQZ5" s="52"/>
      <c r="PRA5" s="52"/>
      <c r="PRB5" s="52"/>
      <c r="PRC5" s="52"/>
      <c r="PRD5" s="52"/>
      <c r="PRE5" s="52"/>
      <c r="PRF5" s="52"/>
      <c r="PRG5" s="52"/>
      <c r="PRH5" s="52"/>
      <c r="PRI5" s="52"/>
      <c r="PRJ5" s="52"/>
      <c r="PRK5" s="52"/>
      <c r="PRL5" s="52"/>
      <c r="PRM5" s="52"/>
      <c r="PRN5" s="52"/>
      <c r="PRO5" s="52"/>
      <c r="PRP5" s="52"/>
      <c r="PRQ5" s="52"/>
      <c r="PRR5" s="52"/>
      <c r="PRS5" s="52"/>
      <c r="PRT5" s="52"/>
      <c r="PRU5" s="52"/>
      <c r="PRV5" s="52"/>
      <c r="PRW5" s="52"/>
      <c r="PRX5" s="52"/>
      <c r="PRY5" s="52"/>
      <c r="PRZ5" s="52"/>
      <c r="PSA5" s="52"/>
      <c r="PSB5" s="52"/>
      <c r="PSC5" s="52"/>
      <c r="PSD5" s="52"/>
      <c r="PSE5" s="52"/>
      <c r="PSF5" s="52"/>
      <c r="PSG5" s="52"/>
      <c r="PSH5" s="52"/>
      <c r="PSI5" s="52"/>
      <c r="PSJ5" s="52"/>
      <c r="PSK5" s="52"/>
      <c r="PSL5" s="52"/>
      <c r="PSM5" s="52"/>
      <c r="PSN5" s="52"/>
      <c r="PSO5" s="52"/>
      <c r="PSP5" s="52"/>
      <c r="PSQ5" s="52"/>
      <c r="PSR5" s="52"/>
      <c r="PSS5" s="52"/>
      <c r="PST5" s="52"/>
      <c r="PSU5" s="52"/>
      <c r="PSV5" s="52"/>
      <c r="PSW5" s="52"/>
      <c r="PSX5" s="52"/>
      <c r="PSY5" s="52"/>
      <c r="PSZ5" s="52"/>
      <c r="PTA5" s="52"/>
      <c r="PTB5" s="52"/>
      <c r="PTC5" s="52"/>
      <c r="PTD5" s="52"/>
      <c r="PTE5" s="52"/>
      <c r="PTF5" s="52"/>
      <c r="PTG5" s="52"/>
      <c r="PTH5" s="52"/>
      <c r="PTI5" s="52"/>
      <c r="PTJ5" s="52"/>
      <c r="PTK5" s="52"/>
      <c r="PTL5" s="52"/>
      <c r="PTM5" s="52"/>
      <c r="PTN5" s="52"/>
      <c r="PTO5" s="52"/>
      <c r="PTP5" s="52"/>
      <c r="PTQ5" s="52"/>
      <c r="PTR5" s="52"/>
      <c r="PTS5" s="52"/>
      <c r="PTT5" s="52"/>
      <c r="PTU5" s="52"/>
      <c r="PTV5" s="52"/>
      <c r="PTW5" s="52"/>
      <c r="PTX5" s="52"/>
      <c r="PTY5" s="52"/>
      <c r="PTZ5" s="52"/>
      <c r="PUA5" s="52"/>
      <c r="PUB5" s="52"/>
      <c r="PUC5" s="52"/>
      <c r="PUD5" s="52"/>
      <c r="PUE5" s="52"/>
      <c r="PUF5" s="52"/>
      <c r="PUG5" s="52"/>
      <c r="PUH5" s="52"/>
      <c r="PUI5" s="52"/>
      <c r="PUJ5" s="52"/>
      <c r="PUK5" s="52"/>
      <c r="PUL5" s="52"/>
      <c r="PUM5" s="52"/>
      <c r="PUN5" s="52"/>
      <c r="PUO5" s="52"/>
      <c r="PUP5" s="52"/>
      <c r="PUQ5" s="52"/>
      <c r="PUR5" s="52"/>
      <c r="PUS5" s="52"/>
      <c r="PUT5" s="52"/>
      <c r="PUU5" s="52"/>
      <c r="PUV5" s="52"/>
      <c r="PUW5" s="52"/>
      <c r="PUX5" s="52"/>
      <c r="PUY5" s="52"/>
      <c r="PUZ5" s="52"/>
      <c r="PVA5" s="52"/>
      <c r="PVB5" s="52"/>
      <c r="PVC5" s="52"/>
      <c r="PVD5" s="52"/>
      <c r="PVE5" s="52"/>
      <c r="PVF5" s="52"/>
      <c r="PVG5" s="52"/>
      <c r="PVH5" s="52"/>
      <c r="PVI5" s="52"/>
      <c r="PVJ5" s="52"/>
      <c r="PVK5" s="52"/>
      <c r="PVL5" s="52"/>
      <c r="PVM5" s="52"/>
      <c r="PVN5" s="52"/>
      <c r="PVO5" s="52"/>
      <c r="PVP5" s="52"/>
      <c r="PVQ5" s="52"/>
      <c r="PVR5" s="52"/>
      <c r="PVS5" s="52"/>
      <c r="PVT5" s="52"/>
      <c r="PVU5" s="52"/>
      <c r="PVV5" s="52"/>
      <c r="PVW5" s="52"/>
      <c r="PVX5" s="52"/>
      <c r="PVY5" s="52"/>
      <c r="PVZ5" s="52"/>
      <c r="PWA5" s="52"/>
      <c r="PWB5" s="52"/>
      <c r="PWC5" s="52"/>
      <c r="PWD5" s="52"/>
      <c r="PWE5" s="52"/>
      <c r="PWF5" s="52"/>
      <c r="PWG5" s="52"/>
      <c r="PWH5" s="52"/>
      <c r="PWI5" s="52"/>
      <c r="PWJ5" s="52"/>
      <c r="PWK5" s="52"/>
      <c r="PWL5" s="52"/>
      <c r="PWM5" s="52"/>
      <c r="PWN5" s="52"/>
      <c r="PWO5" s="52"/>
      <c r="PWP5" s="52"/>
      <c r="PWQ5" s="52"/>
      <c r="PWR5" s="52"/>
      <c r="PWS5" s="52"/>
      <c r="PWT5" s="52"/>
      <c r="PWU5" s="52"/>
      <c r="PWV5" s="52"/>
      <c r="PWW5" s="52"/>
      <c r="PWX5" s="52"/>
      <c r="PWY5" s="52"/>
      <c r="PWZ5" s="52"/>
      <c r="PXA5" s="52"/>
      <c r="PXB5" s="52"/>
      <c r="PXC5" s="52"/>
      <c r="PXD5" s="52"/>
      <c r="PXE5" s="52"/>
      <c r="PXF5" s="52"/>
      <c r="PXG5" s="52"/>
      <c r="PXH5" s="52"/>
      <c r="PXI5" s="52"/>
      <c r="PXJ5" s="52"/>
      <c r="PXK5" s="52"/>
      <c r="PXL5" s="52"/>
      <c r="PXM5" s="52"/>
      <c r="PXN5" s="52"/>
      <c r="PXO5" s="52"/>
      <c r="PXP5" s="52"/>
      <c r="PXQ5" s="52"/>
      <c r="PXR5" s="52"/>
      <c r="PXS5" s="52"/>
      <c r="PXT5" s="52"/>
      <c r="PXU5" s="52"/>
      <c r="PXV5" s="52"/>
      <c r="PXW5" s="52"/>
      <c r="PXX5" s="52"/>
      <c r="PXY5" s="52"/>
      <c r="PXZ5" s="52"/>
      <c r="PYA5" s="52"/>
      <c r="PYB5" s="52"/>
      <c r="PYC5" s="52"/>
      <c r="PYD5" s="52"/>
      <c r="PYE5" s="52"/>
      <c r="PYF5" s="52"/>
      <c r="PYG5" s="52"/>
      <c r="PYH5" s="52"/>
      <c r="PYI5" s="52"/>
      <c r="PYJ5" s="52"/>
      <c r="PYK5" s="52"/>
      <c r="PYL5" s="52"/>
      <c r="PYM5" s="52"/>
      <c r="PYN5" s="52"/>
      <c r="PYO5" s="52"/>
      <c r="PYP5" s="52"/>
      <c r="PYQ5" s="52"/>
      <c r="PYR5" s="52"/>
      <c r="PYS5" s="52"/>
      <c r="PYT5" s="52"/>
      <c r="PYU5" s="52"/>
      <c r="PYV5" s="52"/>
      <c r="PYW5" s="52"/>
      <c r="PYX5" s="52"/>
      <c r="PYY5" s="52"/>
      <c r="PYZ5" s="52"/>
      <c r="PZA5" s="52"/>
      <c r="PZB5" s="52"/>
      <c r="PZC5" s="52"/>
      <c r="PZD5" s="52"/>
      <c r="PZE5" s="52"/>
      <c r="PZF5" s="52"/>
      <c r="PZG5" s="52"/>
      <c r="PZH5" s="52"/>
      <c r="PZI5" s="52"/>
      <c r="PZJ5" s="52"/>
      <c r="PZK5" s="52"/>
      <c r="PZL5" s="52"/>
      <c r="PZM5" s="52"/>
      <c r="PZN5" s="52"/>
      <c r="PZO5" s="52"/>
      <c r="PZP5" s="52"/>
      <c r="PZQ5" s="52"/>
      <c r="PZR5" s="52"/>
      <c r="PZS5" s="52"/>
      <c r="PZT5" s="52"/>
      <c r="PZU5" s="52"/>
      <c r="PZV5" s="52"/>
      <c r="PZW5" s="52"/>
      <c r="PZX5" s="52"/>
      <c r="PZY5" s="52"/>
      <c r="PZZ5" s="52"/>
      <c r="QAA5" s="52"/>
      <c r="QAB5" s="52"/>
      <c r="QAC5" s="52"/>
      <c r="QAD5" s="52"/>
      <c r="QAE5" s="52"/>
      <c r="QAF5" s="52"/>
      <c r="QAG5" s="52"/>
      <c r="QAH5" s="52"/>
      <c r="QAI5" s="52"/>
      <c r="QAJ5" s="52"/>
      <c r="QAK5" s="52"/>
      <c r="QAL5" s="52"/>
      <c r="QAM5" s="52"/>
      <c r="QAN5" s="52"/>
      <c r="QAO5" s="52"/>
      <c r="QAP5" s="52"/>
      <c r="QAQ5" s="52"/>
      <c r="QAR5" s="52"/>
      <c r="QAS5" s="52"/>
      <c r="QAT5" s="52"/>
      <c r="QAU5" s="52"/>
      <c r="QAV5" s="52"/>
      <c r="QAW5" s="52"/>
      <c r="QAX5" s="52"/>
      <c r="QAY5" s="52"/>
      <c r="QAZ5" s="52"/>
      <c r="QBA5" s="52"/>
      <c r="QBB5" s="52"/>
      <c r="QBC5" s="52"/>
      <c r="QBD5" s="52"/>
      <c r="QBE5" s="52"/>
      <c r="QBF5" s="52"/>
      <c r="QBG5" s="52"/>
      <c r="QBH5" s="52"/>
      <c r="QBI5" s="52"/>
      <c r="QBJ5" s="52"/>
      <c r="QBK5" s="52"/>
      <c r="QBL5" s="52"/>
      <c r="QBM5" s="52"/>
      <c r="QBN5" s="52"/>
      <c r="QBO5" s="52"/>
      <c r="QBP5" s="52"/>
      <c r="QBQ5" s="52"/>
      <c r="QBR5" s="52"/>
      <c r="QBS5" s="52"/>
      <c r="QBT5" s="52"/>
      <c r="QBU5" s="52"/>
      <c r="QBV5" s="52"/>
      <c r="QBW5" s="52"/>
      <c r="QBX5" s="52"/>
      <c r="QBY5" s="52"/>
      <c r="QBZ5" s="52"/>
      <c r="QCA5" s="52"/>
      <c r="QCB5" s="52"/>
      <c r="QCC5" s="52"/>
      <c r="QCD5" s="52"/>
      <c r="QCE5" s="52"/>
      <c r="QCF5" s="52"/>
      <c r="QCG5" s="52"/>
      <c r="QCH5" s="52"/>
      <c r="QCI5" s="52"/>
      <c r="QCJ5" s="52"/>
      <c r="QCK5" s="52"/>
      <c r="QCL5" s="52"/>
      <c r="QCM5" s="52"/>
      <c r="QCN5" s="52"/>
      <c r="QCO5" s="52"/>
      <c r="QCP5" s="52"/>
      <c r="QCQ5" s="52"/>
      <c r="QCR5" s="52"/>
      <c r="QCS5" s="52"/>
      <c r="QCT5" s="52"/>
      <c r="QCU5" s="52"/>
      <c r="QCV5" s="52"/>
      <c r="QCW5" s="52"/>
      <c r="QCX5" s="52"/>
      <c r="QCY5" s="52"/>
      <c r="QCZ5" s="52"/>
      <c r="QDA5" s="52"/>
      <c r="QDB5" s="52"/>
      <c r="QDC5" s="52"/>
      <c r="QDD5" s="52"/>
      <c r="QDE5" s="52"/>
      <c r="QDF5" s="52"/>
      <c r="QDG5" s="52"/>
      <c r="QDH5" s="52"/>
      <c r="QDI5" s="52"/>
      <c r="QDJ5" s="52"/>
      <c r="QDK5" s="52"/>
      <c r="QDL5" s="52"/>
      <c r="QDM5" s="52"/>
      <c r="QDN5" s="52"/>
      <c r="QDO5" s="52"/>
      <c r="QDP5" s="52"/>
      <c r="QDQ5" s="52"/>
      <c r="QDR5" s="52"/>
      <c r="QDS5" s="52"/>
      <c r="QDT5" s="52"/>
      <c r="QDU5" s="52"/>
      <c r="QDV5" s="52"/>
      <c r="QDW5" s="52"/>
      <c r="QDX5" s="52"/>
      <c r="QDY5" s="52"/>
      <c r="QDZ5" s="52"/>
      <c r="QEA5" s="52"/>
      <c r="QEB5" s="52"/>
      <c r="QEC5" s="52"/>
      <c r="QED5" s="52"/>
      <c r="QEE5" s="52"/>
      <c r="QEF5" s="52"/>
      <c r="QEG5" s="52"/>
      <c r="QEH5" s="52"/>
      <c r="QEI5" s="52"/>
      <c r="QEJ5" s="52"/>
      <c r="QEK5" s="52"/>
      <c r="QEL5" s="52"/>
      <c r="QEM5" s="52"/>
      <c r="QEN5" s="52"/>
      <c r="QEO5" s="52"/>
      <c r="QEP5" s="52"/>
      <c r="QEQ5" s="52"/>
      <c r="QER5" s="52"/>
      <c r="QES5" s="52"/>
      <c r="QET5" s="52"/>
      <c r="QEU5" s="52"/>
      <c r="QEV5" s="52"/>
      <c r="QEW5" s="52"/>
      <c r="QEX5" s="52"/>
      <c r="QEY5" s="52"/>
      <c r="QEZ5" s="52"/>
      <c r="QFA5" s="52"/>
      <c r="QFB5" s="52"/>
      <c r="QFC5" s="52"/>
      <c r="QFD5" s="52"/>
      <c r="QFE5" s="52"/>
      <c r="QFF5" s="52"/>
      <c r="QFG5" s="52"/>
      <c r="QFH5" s="52"/>
      <c r="QFI5" s="52"/>
      <c r="QFJ5" s="52"/>
      <c r="QFK5" s="52"/>
      <c r="QFL5" s="52"/>
      <c r="QFM5" s="52"/>
      <c r="QFN5" s="52"/>
      <c r="QFO5" s="52"/>
      <c r="QFP5" s="52"/>
      <c r="QFQ5" s="52"/>
      <c r="QFR5" s="52"/>
      <c r="QFS5" s="52"/>
      <c r="QFT5" s="52"/>
      <c r="QFU5" s="52"/>
      <c r="QFV5" s="52"/>
      <c r="QFW5" s="52"/>
      <c r="QFX5" s="52"/>
      <c r="QFY5" s="52"/>
      <c r="QFZ5" s="52"/>
      <c r="QGA5" s="52"/>
      <c r="QGB5" s="52"/>
      <c r="QGC5" s="52"/>
      <c r="QGD5" s="52"/>
      <c r="QGE5" s="52"/>
      <c r="QGF5" s="52"/>
      <c r="QGG5" s="52"/>
      <c r="QGH5" s="52"/>
      <c r="QGI5" s="52"/>
      <c r="QGJ5" s="52"/>
      <c r="QGK5" s="52"/>
      <c r="QGL5" s="52"/>
      <c r="QGM5" s="52"/>
      <c r="QGN5" s="52"/>
      <c r="QGO5" s="52"/>
      <c r="QGP5" s="52"/>
      <c r="QGQ5" s="52"/>
      <c r="QGR5" s="52"/>
      <c r="QGS5" s="52"/>
      <c r="QGT5" s="52"/>
      <c r="QGU5" s="52"/>
      <c r="QGV5" s="52"/>
      <c r="QGW5" s="52"/>
      <c r="QGX5" s="52"/>
      <c r="QGY5" s="52"/>
      <c r="QGZ5" s="52"/>
      <c r="QHA5" s="52"/>
      <c r="QHB5" s="52"/>
      <c r="QHC5" s="52"/>
      <c r="QHD5" s="52"/>
      <c r="QHE5" s="52"/>
      <c r="QHF5" s="52"/>
      <c r="QHG5" s="52"/>
      <c r="QHH5" s="52"/>
      <c r="QHI5" s="52"/>
      <c r="QHJ5" s="52"/>
      <c r="QHK5" s="52"/>
      <c r="QHL5" s="52"/>
      <c r="QHM5" s="52"/>
      <c r="QHN5" s="52"/>
      <c r="QHO5" s="52"/>
      <c r="QHP5" s="52"/>
      <c r="QHQ5" s="52"/>
      <c r="QHR5" s="52"/>
      <c r="QHS5" s="52"/>
      <c r="QHT5" s="52"/>
      <c r="QHU5" s="52"/>
      <c r="QHV5" s="52"/>
      <c r="QHW5" s="52"/>
      <c r="QHX5" s="52"/>
      <c r="QHY5" s="52"/>
      <c r="QHZ5" s="52"/>
      <c r="QIA5" s="52"/>
      <c r="QIB5" s="52"/>
      <c r="QIC5" s="52"/>
      <c r="QID5" s="52"/>
      <c r="QIE5" s="52"/>
      <c r="QIF5" s="52"/>
      <c r="QIG5" s="52"/>
      <c r="QIH5" s="52"/>
      <c r="QII5" s="52"/>
      <c r="QIJ5" s="52"/>
      <c r="QIK5" s="52"/>
      <c r="QIL5" s="52"/>
      <c r="QIM5" s="52"/>
      <c r="QIN5" s="52"/>
      <c r="QIO5" s="52"/>
      <c r="QIP5" s="52"/>
      <c r="QIQ5" s="52"/>
      <c r="QIR5" s="52"/>
      <c r="QIS5" s="52"/>
      <c r="QIT5" s="52"/>
      <c r="QIU5" s="52"/>
      <c r="QIV5" s="52"/>
      <c r="QIW5" s="52"/>
      <c r="QIX5" s="52"/>
      <c r="QIY5" s="52"/>
      <c r="QIZ5" s="52"/>
      <c r="QJA5" s="52"/>
      <c r="QJB5" s="52"/>
      <c r="QJC5" s="52"/>
      <c r="QJD5" s="52"/>
      <c r="QJE5" s="52"/>
      <c r="QJF5" s="52"/>
      <c r="QJG5" s="52"/>
      <c r="QJH5" s="52"/>
      <c r="QJI5" s="52"/>
      <c r="QJJ5" s="52"/>
      <c r="QJK5" s="52"/>
      <c r="QJL5" s="52"/>
      <c r="QJM5" s="52"/>
      <c r="QJN5" s="52"/>
      <c r="QJO5" s="52"/>
      <c r="QJP5" s="52"/>
      <c r="QJQ5" s="52"/>
      <c r="QJR5" s="52"/>
      <c r="QJS5" s="52"/>
      <c r="QJT5" s="52"/>
      <c r="QJU5" s="52"/>
      <c r="QJV5" s="52"/>
      <c r="QJW5" s="52"/>
      <c r="QJX5" s="52"/>
      <c r="QJY5" s="52"/>
      <c r="QJZ5" s="52"/>
      <c r="QKA5" s="52"/>
      <c r="QKB5" s="52"/>
      <c r="QKC5" s="52"/>
      <c r="QKD5" s="52"/>
      <c r="QKE5" s="52"/>
      <c r="QKF5" s="52"/>
      <c r="QKG5" s="52"/>
      <c r="QKH5" s="52"/>
      <c r="QKI5" s="52"/>
      <c r="QKJ5" s="52"/>
      <c r="QKK5" s="52"/>
      <c r="QKL5" s="52"/>
      <c r="QKM5" s="52"/>
      <c r="QKN5" s="52"/>
      <c r="QKO5" s="52"/>
      <c r="QKP5" s="52"/>
      <c r="QKQ5" s="52"/>
      <c r="QKR5" s="52"/>
      <c r="QKS5" s="52"/>
      <c r="QKT5" s="52"/>
      <c r="QKU5" s="52"/>
      <c r="QKV5" s="52"/>
      <c r="QKW5" s="52"/>
      <c r="QKX5" s="52"/>
      <c r="QKY5" s="52"/>
      <c r="QKZ5" s="52"/>
      <c r="QLA5" s="52"/>
      <c r="QLB5" s="52"/>
      <c r="QLC5" s="52"/>
      <c r="QLD5" s="52"/>
      <c r="QLE5" s="52"/>
      <c r="QLF5" s="52"/>
      <c r="QLG5" s="52"/>
      <c r="QLH5" s="52"/>
      <c r="QLI5" s="52"/>
      <c r="QLJ5" s="52"/>
      <c r="QLK5" s="52"/>
      <c r="QLL5" s="52"/>
      <c r="QLM5" s="52"/>
      <c r="QLN5" s="52"/>
      <c r="QLO5" s="52"/>
      <c r="QLP5" s="52"/>
      <c r="QLQ5" s="52"/>
      <c r="QLR5" s="52"/>
      <c r="QLS5" s="52"/>
      <c r="QLT5" s="52"/>
      <c r="QLU5" s="52"/>
      <c r="QLV5" s="52"/>
      <c r="QLW5" s="52"/>
      <c r="QLX5" s="52"/>
      <c r="QLY5" s="52"/>
      <c r="QLZ5" s="52"/>
      <c r="QMA5" s="52"/>
      <c r="QMB5" s="52"/>
      <c r="QMC5" s="52"/>
      <c r="QMD5" s="52"/>
      <c r="QME5" s="52"/>
      <c r="QMF5" s="52"/>
      <c r="QMG5" s="52"/>
      <c r="QMH5" s="52"/>
      <c r="QMI5" s="52"/>
      <c r="QMJ5" s="52"/>
      <c r="QMK5" s="52"/>
      <c r="QML5" s="52"/>
      <c r="QMM5" s="52"/>
      <c r="QMN5" s="52"/>
      <c r="QMO5" s="52"/>
      <c r="QMP5" s="52"/>
      <c r="QMQ5" s="52"/>
      <c r="QMR5" s="52"/>
      <c r="QMS5" s="52"/>
      <c r="QMT5" s="52"/>
      <c r="QMU5" s="52"/>
      <c r="QMV5" s="52"/>
      <c r="QMW5" s="52"/>
      <c r="QMX5" s="52"/>
      <c r="QMY5" s="52"/>
      <c r="QMZ5" s="52"/>
      <c r="QNA5" s="52"/>
      <c r="QNB5" s="52"/>
      <c r="QNC5" s="52"/>
      <c r="QND5" s="52"/>
      <c r="QNE5" s="52"/>
      <c r="QNF5" s="52"/>
      <c r="QNG5" s="52"/>
      <c r="QNH5" s="52"/>
      <c r="QNI5" s="52"/>
      <c r="QNJ5" s="52"/>
      <c r="QNK5" s="52"/>
      <c r="QNL5" s="52"/>
      <c r="QNM5" s="52"/>
      <c r="QNN5" s="52"/>
      <c r="QNO5" s="52"/>
      <c r="QNP5" s="52"/>
      <c r="QNQ5" s="52"/>
      <c r="QNR5" s="52"/>
      <c r="QNS5" s="52"/>
      <c r="QNT5" s="52"/>
      <c r="QNU5" s="52"/>
      <c r="QNV5" s="52"/>
      <c r="QNW5" s="52"/>
      <c r="QNX5" s="52"/>
      <c r="QNY5" s="52"/>
      <c r="QNZ5" s="52"/>
      <c r="QOA5" s="52"/>
      <c r="QOB5" s="52"/>
      <c r="QOC5" s="52"/>
      <c r="QOD5" s="52"/>
      <c r="QOE5" s="52"/>
      <c r="QOF5" s="52"/>
      <c r="QOG5" s="52"/>
      <c r="QOH5" s="52"/>
      <c r="QOI5" s="52"/>
      <c r="QOJ5" s="52"/>
      <c r="QOK5" s="52"/>
      <c r="QOL5" s="52"/>
      <c r="QOM5" s="52"/>
      <c r="QON5" s="52"/>
      <c r="QOO5" s="52"/>
      <c r="QOP5" s="52"/>
      <c r="QOQ5" s="52"/>
      <c r="QOR5" s="52"/>
      <c r="QOS5" s="52"/>
      <c r="QOT5" s="52"/>
      <c r="QOU5" s="52"/>
      <c r="QOV5" s="52"/>
      <c r="QOW5" s="52"/>
      <c r="QOX5" s="52"/>
      <c r="QOY5" s="52"/>
      <c r="QOZ5" s="52"/>
      <c r="QPA5" s="52"/>
      <c r="QPB5" s="52"/>
      <c r="QPC5" s="52"/>
      <c r="QPD5" s="52"/>
      <c r="QPE5" s="52"/>
      <c r="QPF5" s="52"/>
      <c r="QPG5" s="52"/>
      <c r="QPH5" s="52"/>
      <c r="QPI5" s="52"/>
      <c r="QPJ5" s="52"/>
      <c r="QPK5" s="52"/>
      <c r="QPL5" s="52"/>
      <c r="QPM5" s="52"/>
      <c r="QPN5" s="52"/>
      <c r="QPO5" s="52"/>
      <c r="QPP5" s="52"/>
      <c r="QPQ5" s="52"/>
      <c r="QPR5" s="52"/>
      <c r="QPS5" s="52"/>
      <c r="QPT5" s="52"/>
      <c r="QPU5" s="52"/>
      <c r="QPV5" s="52"/>
      <c r="QPW5" s="52"/>
      <c r="QPX5" s="52"/>
      <c r="QPY5" s="52"/>
      <c r="QPZ5" s="52"/>
      <c r="QQA5" s="52"/>
      <c r="QQB5" s="52"/>
      <c r="QQC5" s="52"/>
      <c r="QQD5" s="52"/>
      <c r="QQE5" s="52"/>
      <c r="QQF5" s="52"/>
      <c r="QQG5" s="52"/>
      <c r="QQH5" s="52"/>
      <c r="QQI5" s="52"/>
      <c r="QQJ5" s="52"/>
      <c r="QQK5" s="52"/>
      <c r="QQL5" s="52"/>
      <c r="QQM5" s="52"/>
      <c r="QQN5" s="52"/>
      <c r="QQO5" s="52"/>
      <c r="QQP5" s="52"/>
      <c r="QQQ5" s="52"/>
      <c r="QQR5" s="52"/>
      <c r="QQS5" s="52"/>
      <c r="QQT5" s="52"/>
      <c r="QQU5" s="52"/>
      <c r="QQV5" s="52"/>
      <c r="QQW5" s="52"/>
      <c r="QQX5" s="52"/>
      <c r="QQY5" s="52"/>
      <c r="QQZ5" s="52"/>
      <c r="QRA5" s="52"/>
      <c r="QRB5" s="52"/>
      <c r="QRC5" s="52"/>
      <c r="QRD5" s="52"/>
      <c r="QRE5" s="52"/>
      <c r="QRF5" s="52"/>
      <c r="QRG5" s="52"/>
      <c r="QRH5" s="52"/>
      <c r="QRI5" s="52"/>
      <c r="QRJ5" s="52"/>
      <c r="QRK5" s="52"/>
      <c r="QRL5" s="52"/>
      <c r="QRM5" s="52"/>
      <c r="QRN5" s="52"/>
      <c r="QRO5" s="52"/>
      <c r="QRP5" s="52"/>
      <c r="QRQ5" s="52"/>
      <c r="QRR5" s="52"/>
      <c r="QRS5" s="52"/>
      <c r="QRT5" s="52"/>
      <c r="QRU5" s="52"/>
      <c r="QRV5" s="52"/>
      <c r="QRW5" s="52"/>
      <c r="QRX5" s="52"/>
      <c r="QRY5" s="52"/>
      <c r="QRZ5" s="52"/>
      <c r="QSA5" s="52"/>
      <c r="QSB5" s="52"/>
      <c r="QSC5" s="52"/>
      <c r="QSD5" s="52"/>
      <c r="QSE5" s="52"/>
      <c r="QSF5" s="52"/>
      <c r="QSG5" s="52"/>
      <c r="QSH5" s="52"/>
      <c r="QSI5" s="52"/>
      <c r="QSJ5" s="52"/>
      <c r="QSK5" s="52"/>
      <c r="QSL5" s="52"/>
      <c r="QSM5" s="52"/>
      <c r="QSN5" s="52"/>
      <c r="QSO5" s="52"/>
      <c r="QSP5" s="52"/>
      <c r="QSQ5" s="52"/>
      <c r="QSR5" s="52"/>
      <c r="QSS5" s="52"/>
      <c r="QST5" s="52"/>
      <c r="QSU5" s="52"/>
      <c r="QSV5" s="52"/>
      <c r="QSW5" s="52"/>
      <c r="QSX5" s="52"/>
      <c r="QSY5" s="52"/>
      <c r="QSZ5" s="52"/>
      <c r="QTA5" s="52"/>
      <c r="QTB5" s="52"/>
      <c r="QTC5" s="52"/>
      <c r="QTD5" s="52"/>
      <c r="QTE5" s="52"/>
      <c r="QTF5" s="52"/>
      <c r="QTG5" s="52"/>
      <c r="QTH5" s="52"/>
      <c r="QTI5" s="52"/>
      <c r="QTJ5" s="52"/>
      <c r="QTK5" s="52"/>
      <c r="QTL5" s="52"/>
      <c r="QTM5" s="52"/>
      <c r="QTN5" s="52"/>
      <c r="QTO5" s="52"/>
      <c r="QTP5" s="52"/>
      <c r="QTQ5" s="52"/>
      <c r="QTR5" s="52"/>
      <c r="QTS5" s="52"/>
      <c r="QTT5" s="52"/>
      <c r="QTU5" s="52"/>
      <c r="QTV5" s="52"/>
      <c r="QTW5" s="52"/>
      <c r="QTX5" s="52"/>
      <c r="QTY5" s="52"/>
      <c r="QTZ5" s="52"/>
      <c r="QUA5" s="52"/>
      <c r="QUB5" s="52"/>
      <c r="QUC5" s="52"/>
      <c r="QUD5" s="52"/>
      <c r="QUE5" s="52"/>
      <c r="QUF5" s="52"/>
      <c r="QUG5" s="52"/>
      <c r="QUH5" s="52"/>
      <c r="QUI5" s="52"/>
      <c r="QUJ5" s="52"/>
      <c r="QUK5" s="52"/>
      <c r="QUL5" s="52"/>
      <c r="QUM5" s="52"/>
      <c r="QUN5" s="52"/>
      <c r="QUO5" s="52"/>
      <c r="QUP5" s="52"/>
      <c r="QUQ5" s="52"/>
      <c r="QUR5" s="52"/>
      <c r="QUS5" s="52"/>
      <c r="QUT5" s="52"/>
      <c r="QUU5" s="52"/>
      <c r="QUV5" s="52"/>
      <c r="QUW5" s="52"/>
      <c r="QUX5" s="52"/>
      <c r="QUY5" s="52"/>
      <c r="QUZ5" s="52"/>
      <c r="QVA5" s="52"/>
      <c r="QVB5" s="52"/>
      <c r="QVC5" s="52"/>
      <c r="QVD5" s="52"/>
      <c r="QVE5" s="52"/>
      <c r="QVF5" s="52"/>
      <c r="QVG5" s="52"/>
      <c r="QVH5" s="52"/>
      <c r="QVI5" s="52"/>
      <c r="QVJ5" s="52"/>
      <c r="QVK5" s="52"/>
      <c r="QVL5" s="52"/>
      <c r="QVM5" s="52"/>
      <c r="QVN5" s="52"/>
      <c r="QVO5" s="52"/>
      <c r="QVP5" s="52"/>
      <c r="QVQ5" s="52"/>
      <c r="QVR5" s="52"/>
      <c r="QVS5" s="52"/>
      <c r="QVT5" s="52"/>
      <c r="QVU5" s="52"/>
      <c r="QVV5" s="52"/>
      <c r="QVW5" s="52"/>
      <c r="QVX5" s="52"/>
      <c r="QVY5" s="52"/>
      <c r="QVZ5" s="52"/>
      <c r="QWA5" s="52"/>
      <c r="QWB5" s="52"/>
      <c r="QWC5" s="52"/>
      <c r="QWD5" s="52"/>
      <c r="QWE5" s="52"/>
      <c r="QWF5" s="52"/>
      <c r="QWG5" s="52"/>
      <c r="QWH5" s="52"/>
      <c r="QWI5" s="52"/>
      <c r="QWJ5" s="52"/>
      <c r="QWK5" s="52"/>
      <c r="QWL5" s="52"/>
      <c r="QWM5" s="52"/>
      <c r="QWN5" s="52"/>
      <c r="QWO5" s="52"/>
      <c r="QWP5" s="52"/>
      <c r="QWQ5" s="52"/>
      <c r="QWR5" s="52"/>
      <c r="QWS5" s="52"/>
      <c r="QWT5" s="52"/>
      <c r="QWU5" s="52"/>
      <c r="QWV5" s="52"/>
      <c r="QWW5" s="52"/>
      <c r="QWX5" s="52"/>
      <c r="QWY5" s="52"/>
      <c r="QWZ5" s="52"/>
      <c r="QXA5" s="52"/>
      <c r="QXB5" s="52"/>
      <c r="QXC5" s="52"/>
      <c r="QXD5" s="52"/>
      <c r="QXE5" s="52"/>
      <c r="QXF5" s="52"/>
      <c r="QXG5" s="52"/>
      <c r="QXH5" s="52"/>
      <c r="QXI5" s="52"/>
      <c r="QXJ5" s="52"/>
      <c r="QXK5" s="52"/>
      <c r="QXL5" s="52"/>
      <c r="QXM5" s="52"/>
      <c r="QXN5" s="52"/>
      <c r="QXO5" s="52"/>
      <c r="QXP5" s="52"/>
      <c r="QXQ5" s="52"/>
      <c r="QXR5" s="52"/>
      <c r="QXS5" s="52"/>
      <c r="QXT5" s="52"/>
      <c r="QXU5" s="52"/>
      <c r="QXV5" s="52"/>
      <c r="QXW5" s="52"/>
      <c r="QXX5" s="52"/>
      <c r="QXY5" s="52"/>
      <c r="QXZ5" s="52"/>
      <c r="QYA5" s="52"/>
      <c r="QYB5" s="52"/>
      <c r="QYC5" s="52"/>
      <c r="QYD5" s="52"/>
      <c r="QYE5" s="52"/>
      <c r="QYF5" s="52"/>
      <c r="QYG5" s="52"/>
      <c r="QYH5" s="52"/>
      <c r="QYI5" s="52"/>
      <c r="QYJ5" s="52"/>
      <c r="QYK5" s="52"/>
      <c r="QYL5" s="52"/>
      <c r="QYM5" s="52"/>
      <c r="QYN5" s="52"/>
      <c r="QYO5" s="52"/>
      <c r="QYP5" s="52"/>
      <c r="QYQ5" s="52"/>
      <c r="QYR5" s="52"/>
      <c r="QYS5" s="52"/>
      <c r="QYT5" s="52"/>
      <c r="QYU5" s="52"/>
      <c r="QYV5" s="52"/>
      <c r="QYW5" s="52"/>
      <c r="QYX5" s="52"/>
      <c r="QYY5" s="52"/>
      <c r="QYZ5" s="52"/>
      <c r="QZA5" s="52"/>
      <c r="QZB5" s="52"/>
      <c r="QZC5" s="52"/>
      <c r="QZD5" s="52"/>
      <c r="QZE5" s="52"/>
      <c r="QZF5" s="52"/>
      <c r="QZG5" s="52"/>
      <c r="QZH5" s="52"/>
      <c r="QZI5" s="52"/>
      <c r="QZJ5" s="52"/>
      <c r="QZK5" s="52"/>
      <c r="QZL5" s="52"/>
      <c r="QZM5" s="52"/>
      <c r="QZN5" s="52"/>
      <c r="QZO5" s="52"/>
      <c r="QZP5" s="52"/>
      <c r="QZQ5" s="52"/>
      <c r="QZR5" s="52"/>
      <c r="QZS5" s="52"/>
      <c r="QZT5" s="52"/>
      <c r="QZU5" s="52"/>
      <c r="QZV5" s="52"/>
      <c r="QZW5" s="52"/>
      <c r="QZX5" s="52"/>
      <c r="QZY5" s="52"/>
      <c r="QZZ5" s="52"/>
      <c r="RAA5" s="52"/>
      <c r="RAB5" s="52"/>
      <c r="RAC5" s="52"/>
      <c r="RAD5" s="52"/>
      <c r="RAE5" s="52"/>
      <c r="RAF5" s="52"/>
      <c r="RAG5" s="52"/>
      <c r="RAH5" s="52"/>
      <c r="RAI5" s="52"/>
      <c r="RAJ5" s="52"/>
      <c r="RAK5" s="52"/>
      <c r="RAL5" s="52"/>
      <c r="RAM5" s="52"/>
      <c r="RAN5" s="52"/>
      <c r="RAO5" s="52"/>
      <c r="RAP5" s="52"/>
      <c r="RAQ5" s="52"/>
      <c r="RAR5" s="52"/>
      <c r="RAS5" s="52"/>
      <c r="RAT5" s="52"/>
      <c r="RAU5" s="52"/>
      <c r="RAV5" s="52"/>
      <c r="RAW5" s="52"/>
      <c r="RAX5" s="52"/>
      <c r="RAY5" s="52"/>
      <c r="RAZ5" s="52"/>
      <c r="RBA5" s="52"/>
      <c r="RBB5" s="52"/>
      <c r="RBC5" s="52"/>
      <c r="RBD5" s="52"/>
      <c r="RBE5" s="52"/>
      <c r="RBF5" s="52"/>
      <c r="RBG5" s="52"/>
      <c r="RBH5" s="52"/>
      <c r="RBI5" s="52"/>
      <c r="RBJ5" s="52"/>
      <c r="RBK5" s="52"/>
      <c r="RBL5" s="52"/>
      <c r="RBM5" s="52"/>
      <c r="RBN5" s="52"/>
      <c r="RBO5" s="52"/>
      <c r="RBP5" s="52"/>
      <c r="RBQ5" s="52"/>
      <c r="RBR5" s="52"/>
      <c r="RBS5" s="52"/>
      <c r="RBT5" s="52"/>
      <c r="RBU5" s="52"/>
      <c r="RBV5" s="52"/>
      <c r="RBW5" s="52"/>
      <c r="RBX5" s="52"/>
      <c r="RBY5" s="52"/>
      <c r="RBZ5" s="52"/>
      <c r="RCA5" s="52"/>
      <c r="RCB5" s="52"/>
      <c r="RCC5" s="52"/>
      <c r="RCD5" s="52"/>
      <c r="RCE5" s="52"/>
      <c r="RCF5" s="52"/>
      <c r="RCG5" s="52"/>
      <c r="RCH5" s="52"/>
      <c r="RCI5" s="52"/>
      <c r="RCJ5" s="52"/>
      <c r="RCK5" s="52"/>
      <c r="RCL5" s="52"/>
      <c r="RCM5" s="52"/>
      <c r="RCN5" s="52"/>
      <c r="RCO5" s="52"/>
      <c r="RCP5" s="52"/>
      <c r="RCQ5" s="52"/>
      <c r="RCR5" s="52"/>
      <c r="RCS5" s="52"/>
      <c r="RCT5" s="52"/>
      <c r="RCU5" s="52"/>
      <c r="RCV5" s="52"/>
      <c r="RCW5" s="52"/>
      <c r="RCX5" s="52"/>
      <c r="RCY5" s="52"/>
      <c r="RCZ5" s="52"/>
      <c r="RDA5" s="52"/>
      <c r="RDB5" s="52"/>
      <c r="RDC5" s="52"/>
      <c r="RDD5" s="52"/>
      <c r="RDE5" s="52"/>
      <c r="RDF5" s="52"/>
      <c r="RDG5" s="52"/>
      <c r="RDH5" s="52"/>
      <c r="RDI5" s="52"/>
      <c r="RDJ5" s="52"/>
      <c r="RDK5" s="52"/>
      <c r="RDL5" s="52"/>
      <c r="RDM5" s="52"/>
      <c r="RDN5" s="52"/>
      <c r="RDO5" s="52"/>
      <c r="RDP5" s="52"/>
      <c r="RDQ5" s="52"/>
      <c r="RDR5" s="52"/>
      <c r="RDS5" s="52"/>
      <c r="RDT5" s="52"/>
      <c r="RDU5" s="52"/>
      <c r="RDV5" s="52"/>
      <c r="RDW5" s="52"/>
      <c r="RDX5" s="52"/>
      <c r="RDY5" s="52"/>
      <c r="RDZ5" s="52"/>
      <c r="REA5" s="52"/>
      <c r="REB5" s="52"/>
      <c r="REC5" s="52"/>
      <c r="RED5" s="52"/>
      <c r="REE5" s="52"/>
      <c r="REF5" s="52"/>
      <c r="REG5" s="52"/>
      <c r="REH5" s="52"/>
      <c r="REI5" s="52"/>
      <c r="REJ5" s="52"/>
      <c r="REK5" s="52"/>
      <c r="REL5" s="52"/>
      <c r="REM5" s="52"/>
      <c r="REN5" s="52"/>
      <c r="REO5" s="52"/>
      <c r="REP5" s="52"/>
      <c r="REQ5" s="52"/>
      <c r="RER5" s="52"/>
      <c r="RES5" s="52"/>
      <c r="RET5" s="52"/>
      <c r="REU5" s="52"/>
      <c r="REV5" s="52"/>
      <c r="REW5" s="52"/>
      <c r="REX5" s="52"/>
      <c r="REY5" s="52"/>
      <c r="REZ5" s="52"/>
      <c r="RFA5" s="52"/>
      <c r="RFB5" s="52"/>
      <c r="RFC5" s="52"/>
      <c r="RFD5" s="52"/>
      <c r="RFE5" s="52"/>
      <c r="RFF5" s="52"/>
      <c r="RFG5" s="52"/>
      <c r="RFH5" s="52"/>
      <c r="RFI5" s="52"/>
      <c r="RFJ5" s="52"/>
      <c r="RFK5" s="52"/>
      <c r="RFL5" s="52"/>
      <c r="RFM5" s="52"/>
      <c r="RFN5" s="52"/>
      <c r="RFO5" s="52"/>
      <c r="RFP5" s="52"/>
      <c r="RFQ5" s="52"/>
      <c r="RFR5" s="52"/>
      <c r="RFS5" s="52"/>
      <c r="RFT5" s="52"/>
      <c r="RFU5" s="52"/>
      <c r="RFV5" s="52"/>
      <c r="RFW5" s="52"/>
      <c r="RFX5" s="52"/>
      <c r="RFY5" s="52"/>
      <c r="RFZ5" s="52"/>
      <c r="RGA5" s="52"/>
      <c r="RGB5" s="52"/>
      <c r="RGC5" s="52"/>
      <c r="RGD5" s="52"/>
      <c r="RGE5" s="52"/>
      <c r="RGF5" s="52"/>
      <c r="RGG5" s="52"/>
      <c r="RGH5" s="52"/>
      <c r="RGI5" s="52"/>
      <c r="RGJ5" s="52"/>
      <c r="RGK5" s="52"/>
      <c r="RGL5" s="52"/>
      <c r="RGM5" s="52"/>
      <c r="RGN5" s="52"/>
      <c r="RGO5" s="52"/>
      <c r="RGP5" s="52"/>
      <c r="RGQ5" s="52"/>
      <c r="RGR5" s="52"/>
      <c r="RGS5" s="52"/>
      <c r="RGT5" s="52"/>
      <c r="RGU5" s="52"/>
      <c r="RGV5" s="52"/>
      <c r="RGW5" s="52"/>
      <c r="RGX5" s="52"/>
      <c r="RGY5" s="52"/>
      <c r="RGZ5" s="52"/>
      <c r="RHA5" s="52"/>
      <c r="RHB5" s="52"/>
      <c r="RHC5" s="52"/>
      <c r="RHD5" s="52"/>
      <c r="RHE5" s="52"/>
      <c r="RHF5" s="52"/>
      <c r="RHG5" s="52"/>
      <c r="RHH5" s="52"/>
      <c r="RHI5" s="52"/>
      <c r="RHJ5" s="52"/>
      <c r="RHK5" s="52"/>
      <c r="RHL5" s="52"/>
      <c r="RHM5" s="52"/>
      <c r="RHN5" s="52"/>
      <c r="RHO5" s="52"/>
      <c r="RHP5" s="52"/>
      <c r="RHQ5" s="52"/>
      <c r="RHR5" s="52"/>
      <c r="RHS5" s="52"/>
      <c r="RHT5" s="52"/>
      <c r="RHU5" s="52"/>
      <c r="RHV5" s="52"/>
      <c r="RHW5" s="52"/>
      <c r="RHX5" s="52"/>
      <c r="RHY5" s="52"/>
      <c r="RHZ5" s="52"/>
      <c r="RIA5" s="52"/>
      <c r="RIB5" s="52"/>
      <c r="RIC5" s="52"/>
      <c r="RID5" s="52"/>
      <c r="RIE5" s="52"/>
      <c r="RIF5" s="52"/>
      <c r="RIG5" s="52"/>
      <c r="RIH5" s="52"/>
      <c r="RII5" s="52"/>
      <c r="RIJ5" s="52"/>
      <c r="RIK5" s="52"/>
      <c r="RIL5" s="52"/>
      <c r="RIM5" s="52"/>
      <c r="RIN5" s="52"/>
      <c r="RIO5" s="52"/>
      <c r="RIP5" s="52"/>
      <c r="RIQ5" s="52"/>
      <c r="RIR5" s="52"/>
      <c r="RIS5" s="52"/>
      <c r="RIT5" s="52"/>
      <c r="RIU5" s="52"/>
      <c r="RIV5" s="52"/>
      <c r="RIW5" s="52"/>
      <c r="RIX5" s="52"/>
      <c r="RIY5" s="52"/>
      <c r="RIZ5" s="52"/>
      <c r="RJA5" s="52"/>
      <c r="RJB5" s="52"/>
      <c r="RJC5" s="52"/>
      <c r="RJD5" s="52"/>
      <c r="RJE5" s="52"/>
      <c r="RJF5" s="52"/>
      <c r="RJG5" s="52"/>
      <c r="RJH5" s="52"/>
      <c r="RJI5" s="52"/>
      <c r="RJJ5" s="52"/>
      <c r="RJK5" s="52"/>
      <c r="RJL5" s="52"/>
      <c r="RJM5" s="52"/>
      <c r="RJN5" s="52"/>
      <c r="RJO5" s="52"/>
      <c r="RJP5" s="52"/>
      <c r="RJQ5" s="52"/>
      <c r="RJR5" s="52"/>
      <c r="RJS5" s="52"/>
      <c r="RJT5" s="52"/>
      <c r="RJU5" s="52"/>
      <c r="RJV5" s="52"/>
      <c r="RJW5" s="52"/>
      <c r="RJX5" s="52"/>
      <c r="RJY5" s="52"/>
      <c r="RJZ5" s="52"/>
      <c r="RKA5" s="52"/>
      <c r="RKB5" s="52"/>
      <c r="RKC5" s="52"/>
      <c r="RKD5" s="52"/>
      <c r="RKE5" s="52"/>
      <c r="RKF5" s="52"/>
      <c r="RKG5" s="52"/>
      <c r="RKH5" s="52"/>
      <c r="RKI5" s="52"/>
      <c r="RKJ5" s="52"/>
      <c r="RKK5" s="52"/>
      <c r="RKL5" s="52"/>
      <c r="RKM5" s="52"/>
      <c r="RKN5" s="52"/>
      <c r="RKO5" s="52"/>
      <c r="RKP5" s="52"/>
      <c r="RKQ5" s="52"/>
      <c r="RKR5" s="52"/>
      <c r="RKS5" s="52"/>
      <c r="RKT5" s="52"/>
      <c r="RKU5" s="52"/>
      <c r="RKV5" s="52"/>
      <c r="RKW5" s="52"/>
      <c r="RKX5" s="52"/>
      <c r="RKY5" s="52"/>
      <c r="RKZ5" s="52"/>
      <c r="RLA5" s="52"/>
      <c r="RLB5" s="52"/>
      <c r="RLC5" s="52"/>
      <c r="RLD5" s="52"/>
      <c r="RLE5" s="52"/>
      <c r="RLF5" s="52"/>
      <c r="RLG5" s="52"/>
      <c r="RLH5" s="52"/>
      <c r="RLI5" s="52"/>
      <c r="RLJ5" s="52"/>
      <c r="RLK5" s="52"/>
      <c r="RLL5" s="52"/>
      <c r="RLM5" s="52"/>
      <c r="RLN5" s="52"/>
      <c r="RLO5" s="52"/>
      <c r="RLP5" s="52"/>
      <c r="RLQ5" s="52"/>
      <c r="RLR5" s="52"/>
      <c r="RLS5" s="52"/>
      <c r="RLT5" s="52"/>
      <c r="RLU5" s="52"/>
      <c r="RLV5" s="52"/>
      <c r="RLW5" s="52"/>
      <c r="RLX5" s="52"/>
      <c r="RLY5" s="52"/>
      <c r="RLZ5" s="52"/>
      <c r="RMA5" s="52"/>
      <c r="RMB5" s="52"/>
      <c r="RMC5" s="52"/>
      <c r="RMD5" s="52"/>
      <c r="RME5" s="52"/>
      <c r="RMF5" s="52"/>
      <c r="RMG5" s="52"/>
      <c r="RMH5" s="52"/>
      <c r="RMI5" s="52"/>
      <c r="RMJ5" s="52"/>
      <c r="RMK5" s="52"/>
      <c r="RML5" s="52"/>
      <c r="RMM5" s="52"/>
      <c r="RMN5" s="52"/>
      <c r="RMO5" s="52"/>
      <c r="RMP5" s="52"/>
      <c r="RMQ5" s="52"/>
      <c r="RMR5" s="52"/>
      <c r="RMS5" s="52"/>
      <c r="RMT5" s="52"/>
      <c r="RMU5" s="52"/>
      <c r="RMV5" s="52"/>
      <c r="RMW5" s="52"/>
      <c r="RMX5" s="52"/>
      <c r="RMY5" s="52"/>
      <c r="RMZ5" s="52"/>
      <c r="RNA5" s="52"/>
      <c r="RNB5" s="52"/>
      <c r="RNC5" s="52"/>
      <c r="RND5" s="52"/>
      <c r="RNE5" s="52"/>
      <c r="RNF5" s="52"/>
      <c r="RNG5" s="52"/>
      <c r="RNH5" s="52"/>
      <c r="RNI5" s="52"/>
      <c r="RNJ5" s="52"/>
      <c r="RNK5" s="52"/>
      <c r="RNL5" s="52"/>
      <c r="RNM5" s="52"/>
      <c r="RNN5" s="52"/>
      <c r="RNO5" s="52"/>
      <c r="RNP5" s="52"/>
      <c r="RNQ5" s="52"/>
      <c r="RNR5" s="52"/>
      <c r="RNS5" s="52"/>
      <c r="RNT5" s="52"/>
      <c r="RNU5" s="52"/>
      <c r="RNV5" s="52"/>
      <c r="RNW5" s="52"/>
      <c r="RNX5" s="52"/>
      <c r="RNY5" s="52"/>
      <c r="RNZ5" s="52"/>
      <c r="ROA5" s="52"/>
      <c r="ROB5" s="52"/>
      <c r="ROC5" s="52"/>
      <c r="ROD5" s="52"/>
      <c r="ROE5" s="52"/>
      <c r="ROF5" s="52"/>
      <c r="ROG5" s="52"/>
      <c r="ROH5" s="52"/>
      <c r="ROI5" s="52"/>
      <c r="ROJ5" s="52"/>
      <c r="ROK5" s="52"/>
      <c r="ROL5" s="52"/>
      <c r="ROM5" s="52"/>
      <c r="RON5" s="52"/>
      <c r="ROO5" s="52"/>
      <c r="ROP5" s="52"/>
      <c r="ROQ5" s="52"/>
      <c r="ROR5" s="52"/>
      <c r="ROS5" s="52"/>
      <c r="ROT5" s="52"/>
      <c r="ROU5" s="52"/>
      <c r="ROV5" s="52"/>
      <c r="ROW5" s="52"/>
      <c r="ROX5" s="52"/>
      <c r="ROY5" s="52"/>
      <c r="ROZ5" s="52"/>
      <c r="RPA5" s="52"/>
      <c r="RPB5" s="52"/>
      <c r="RPC5" s="52"/>
      <c r="RPD5" s="52"/>
      <c r="RPE5" s="52"/>
      <c r="RPF5" s="52"/>
      <c r="RPG5" s="52"/>
      <c r="RPH5" s="52"/>
      <c r="RPI5" s="52"/>
      <c r="RPJ5" s="52"/>
      <c r="RPK5" s="52"/>
      <c r="RPL5" s="52"/>
      <c r="RPM5" s="52"/>
      <c r="RPN5" s="52"/>
      <c r="RPO5" s="52"/>
      <c r="RPP5" s="52"/>
      <c r="RPQ5" s="52"/>
      <c r="RPR5" s="52"/>
      <c r="RPS5" s="52"/>
      <c r="RPT5" s="52"/>
      <c r="RPU5" s="52"/>
      <c r="RPV5" s="52"/>
      <c r="RPW5" s="52"/>
      <c r="RPX5" s="52"/>
      <c r="RPY5" s="52"/>
      <c r="RPZ5" s="52"/>
      <c r="RQA5" s="52"/>
      <c r="RQB5" s="52"/>
      <c r="RQC5" s="52"/>
      <c r="RQD5" s="52"/>
      <c r="RQE5" s="52"/>
      <c r="RQF5" s="52"/>
      <c r="RQG5" s="52"/>
      <c r="RQH5" s="52"/>
      <c r="RQI5" s="52"/>
      <c r="RQJ5" s="52"/>
      <c r="RQK5" s="52"/>
      <c r="RQL5" s="52"/>
      <c r="RQM5" s="52"/>
      <c r="RQN5" s="52"/>
      <c r="RQO5" s="52"/>
      <c r="RQP5" s="52"/>
      <c r="RQQ5" s="52"/>
      <c r="RQR5" s="52"/>
      <c r="RQS5" s="52"/>
      <c r="RQT5" s="52"/>
      <c r="RQU5" s="52"/>
      <c r="RQV5" s="52"/>
      <c r="RQW5" s="52"/>
      <c r="RQX5" s="52"/>
      <c r="RQY5" s="52"/>
      <c r="RQZ5" s="52"/>
      <c r="RRA5" s="52"/>
      <c r="RRB5" s="52"/>
      <c r="RRC5" s="52"/>
      <c r="RRD5" s="52"/>
      <c r="RRE5" s="52"/>
      <c r="RRF5" s="52"/>
      <c r="RRG5" s="52"/>
      <c r="RRH5" s="52"/>
      <c r="RRI5" s="52"/>
      <c r="RRJ5" s="52"/>
      <c r="RRK5" s="52"/>
      <c r="RRL5" s="52"/>
      <c r="RRM5" s="52"/>
      <c r="RRN5" s="52"/>
      <c r="RRO5" s="52"/>
      <c r="RRP5" s="52"/>
      <c r="RRQ5" s="52"/>
      <c r="RRR5" s="52"/>
      <c r="RRS5" s="52"/>
      <c r="RRT5" s="52"/>
      <c r="RRU5" s="52"/>
      <c r="RRV5" s="52"/>
      <c r="RRW5" s="52"/>
      <c r="RRX5" s="52"/>
      <c r="RRY5" s="52"/>
      <c r="RRZ5" s="52"/>
      <c r="RSA5" s="52"/>
      <c r="RSB5" s="52"/>
      <c r="RSC5" s="52"/>
      <c r="RSD5" s="52"/>
      <c r="RSE5" s="52"/>
      <c r="RSF5" s="52"/>
      <c r="RSG5" s="52"/>
      <c r="RSH5" s="52"/>
      <c r="RSI5" s="52"/>
      <c r="RSJ5" s="52"/>
      <c r="RSK5" s="52"/>
      <c r="RSL5" s="52"/>
      <c r="RSM5" s="52"/>
      <c r="RSN5" s="52"/>
      <c r="RSO5" s="52"/>
      <c r="RSP5" s="52"/>
      <c r="RSQ5" s="52"/>
      <c r="RSR5" s="52"/>
      <c r="RSS5" s="52"/>
      <c r="RST5" s="52"/>
      <c r="RSU5" s="52"/>
      <c r="RSV5" s="52"/>
      <c r="RSW5" s="52"/>
      <c r="RSX5" s="52"/>
      <c r="RSY5" s="52"/>
      <c r="RSZ5" s="52"/>
      <c r="RTA5" s="52"/>
      <c r="RTB5" s="52"/>
      <c r="RTC5" s="52"/>
      <c r="RTD5" s="52"/>
      <c r="RTE5" s="52"/>
      <c r="RTF5" s="52"/>
      <c r="RTG5" s="52"/>
      <c r="RTH5" s="52"/>
      <c r="RTI5" s="52"/>
      <c r="RTJ5" s="52"/>
      <c r="RTK5" s="52"/>
      <c r="RTL5" s="52"/>
      <c r="RTM5" s="52"/>
      <c r="RTN5" s="52"/>
      <c r="RTO5" s="52"/>
      <c r="RTP5" s="52"/>
      <c r="RTQ5" s="52"/>
      <c r="RTR5" s="52"/>
      <c r="RTS5" s="52"/>
      <c r="RTT5" s="52"/>
      <c r="RTU5" s="52"/>
      <c r="RTV5" s="52"/>
      <c r="RTW5" s="52"/>
      <c r="RTX5" s="52"/>
      <c r="RTY5" s="52"/>
      <c r="RTZ5" s="52"/>
      <c r="RUA5" s="52"/>
      <c r="RUB5" s="52"/>
      <c r="RUC5" s="52"/>
      <c r="RUD5" s="52"/>
      <c r="RUE5" s="52"/>
      <c r="RUF5" s="52"/>
      <c r="RUG5" s="52"/>
      <c r="RUH5" s="52"/>
      <c r="RUI5" s="52"/>
      <c r="RUJ5" s="52"/>
      <c r="RUK5" s="52"/>
      <c r="RUL5" s="52"/>
      <c r="RUM5" s="52"/>
      <c r="RUN5" s="52"/>
      <c r="RUO5" s="52"/>
      <c r="RUP5" s="52"/>
      <c r="RUQ5" s="52"/>
      <c r="RUR5" s="52"/>
      <c r="RUS5" s="52"/>
      <c r="RUT5" s="52"/>
      <c r="RUU5" s="52"/>
      <c r="RUV5" s="52"/>
      <c r="RUW5" s="52"/>
      <c r="RUX5" s="52"/>
      <c r="RUY5" s="52"/>
      <c r="RUZ5" s="52"/>
      <c r="RVA5" s="52"/>
      <c r="RVB5" s="52"/>
      <c r="RVC5" s="52"/>
      <c r="RVD5" s="52"/>
      <c r="RVE5" s="52"/>
      <c r="RVF5" s="52"/>
      <c r="RVG5" s="52"/>
      <c r="RVH5" s="52"/>
      <c r="RVI5" s="52"/>
      <c r="RVJ5" s="52"/>
      <c r="RVK5" s="52"/>
      <c r="RVL5" s="52"/>
      <c r="RVM5" s="52"/>
      <c r="RVN5" s="52"/>
      <c r="RVO5" s="52"/>
      <c r="RVP5" s="52"/>
      <c r="RVQ5" s="52"/>
      <c r="RVR5" s="52"/>
      <c r="RVS5" s="52"/>
      <c r="RVT5" s="52"/>
      <c r="RVU5" s="52"/>
      <c r="RVV5" s="52"/>
      <c r="RVW5" s="52"/>
      <c r="RVX5" s="52"/>
      <c r="RVY5" s="52"/>
      <c r="RVZ5" s="52"/>
      <c r="RWA5" s="52"/>
      <c r="RWB5" s="52"/>
      <c r="RWC5" s="52"/>
      <c r="RWD5" s="52"/>
      <c r="RWE5" s="52"/>
      <c r="RWF5" s="52"/>
      <c r="RWG5" s="52"/>
      <c r="RWH5" s="52"/>
      <c r="RWI5" s="52"/>
      <c r="RWJ5" s="52"/>
      <c r="RWK5" s="52"/>
      <c r="RWL5" s="52"/>
      <c r="RWM5" s="52"/>
      <c r="RWN5" s="52"/>
      <c r="RWO5" s="52"/>
      <c r="RWP5" s="52"/>
      <c r="RWQ5" s="52"/>
      <c r="RWR5" s="52"/>
      <c r="RWS5" s="52"/>
      <c r="RWT5" s="52"/>
      <c r="RWU5" s="52"/>
      <c r="RWV5" s="52"/>
      <c r="RWW5" s="52"/>
      <c r="RWX5" s="52"/>
      <c r="RWY5" s="52"/>
      <c r="RWZ5" s="52"/>
      <c r="RXA5" s="52"/>
      <c r="RXB5" s="52"/>
      <c r="RXC5" s="52"/>
      <c r="RXD5" s="52"/>
      <c r="RXE5" s="52"/>
      <c r="RXF5" s="52"/>
      <c r="RXG5" s="52"/>
      <c r="RXH5" s="52"/>
      <c r="RXI5" s="52"/>
      <c r="RXJ5" s="52"/>
      <c r="RXK5" s="52"/>
      <c r="RXL5" s="52"/>
      <c r="RXM5" s="52"/>
      <c r="RXN5" s="52"/>
      <c r="RXO5" s="52"/>
      <c r="RXP5" s="52"/>
      <c r="RXQ5" s="52"/>
      <c r="RXR5" s="52"/>
      <c r="RXS5" s="52"/>
      <c r="RXT5" s="52"/>
      <c r="RXU5" s="52"/>
      <c r="RXV5" s="52"/>
      <c r="RXW5" s="52"/>
      <c r="RXX5" s="52"/>
      <c r="RXY5" s="52"/>
      <c r="RXZ5" s="52"/>
      <c r="RYA5" s="52"/>
      <c r="RYB5" s="52"/>
      <c r="RYC5" s="52"/>
      <c r="RYD5" s="52"/>
      <c r="RYE5" s="52"/>
      <c r="RYF5" s="52"/>
      <c r="RYG5" s="52"/>
      <c r="RYH5" s="52"/>
      <c r="RYI5" s="52"/>
      <c r="RYJ5" s="52"/>
      <c r="RYK5" s="52"/>
      <c r="RYL5" s="52"/>
      <c r="RYM5" s="52"/>
      <c r="RYN5" s="52"/>
      <c r="RYO5" s="52"/>
      <c r="RYP5" s="52"/>
      <c r="RYQ5" s="52"/>
      <c r="RYR5" s="52"/>
      <c r="RYS5" s="52"/>
      <c r="RYT5" s="52"/>
      <c r="RYU5" s="52"/>
      <c r="RYV5" s="52"/>
      <c r="RYW5" s="52"/>
      <c r="RYX5" s="52"/>
      <c r="RYY5" s="52"/>
      <c r="RYZ5" s="52"/>
      <c r="RZA5" s="52"/>
      <c r="RZB5" s="52"/>
      <c r="RZC5" s="52"/>
      <c r="RZD5" s="52"/>
      <c r="RZE5" s="52"/>
      <c r="RZF5" s="52"/>
      <c r="RZG5" s="52"/>
      <c r="RZH5" s="52"/>
      <c r="RZI5" s="52"/>
      <c r="RZJ5" s="52"/>
      <c r="RZK5" s="52"/>
      <c r="RZL5" s="52"/>
      <c r="RZM5" s="52"/>
      <c r="RZN5" s="52"/>
      <c r="RZO5" s="52"/>
      <c r="RZP5" s="52"/>
      <c r="RZQ5" s="52"/>
      <c r="RZR5" s="52"/>
      <c r="RZS5" s="52"/>
      <c r="RZT5" s="52"/>
      <c r="RZU5" s="52"/>
      <c r="RZV5" s="52"/>
      <c r="RZW5" s="52"/>
      <c r="RZX5" s="52"/>
      <c r="RZY5" s="52"/>
      <c r="RZZ5" s="52"/>
      <c r="SAA5" s="52"/>
      <c r="SAB5" s="52"/>
      <c r="SAC5" s="52"/>
      <c r="SAD5" s="52"/>
      <c r="SAE5" s="52"/>
      <c r="SAF5" s="52"/>
      <c r="SAG5" s="52"/>
      <c r="SAH5" s="52"/>
      <c r="SAI5" s="52"/>
      <c r="SAJ5" s="52"/>
      <c r="SAK5" s="52"/>
      <c r="SAL5" s="52"/>
      <c r="SAM5" s="52"/>
      <c r="SAN5" s="52"/>
      <c r="SAO5" s="52"/>
      <c r="SAP5" s="52"/>
      <c r="SAQ5" s="52"/>
      <c r="SAR5" s="52"/>
      <c r="SAS5" s="52"/>
      <c r="SAT5" s="52"/>
      <c r="SAU5" s="52"/>
      <c r="SAV5" s="52"/>
      <c r="SAW5" s="52"/>
      <c r="SAX5" s="52"/>
      <c r="SAY5" s="52"/>
      <c r="SAZ5" s="52"/>
      <c r="SBA5" s="52"/>
      <c r="SBB5" s="52"/>
      <c r="SBC5" s="52"/>
      <c r="SBD5" s="52"/>
      <c r="SBE5" s="52"/>
      <c r="SBF5" s="52"/>
      <c r="SBG5" s="52"/>
      <c r="SBH5" s="52"/>
      <c r="SBI5" s="52"/>
      <c r="SBJ5" s="52"/>
      <c r="SBK5" s="52"/>
      <c r="SBL5" s="52"/>
      <c r="SBM5" s="52"/>
      <c r="SBN5" s="52"/>
      <c r="SBO5" s="52"/>
      <c r="SBP5" s="52"/>
      <c r="SBQ5" s="52"/>
      <c r="SBR5" s="52"/>
      <c r="SBS5" s="52"/>
      <c r="SBT5" s="52"/>
      <c r="SBU5" s="52"/>
      <c r="SBV5" s="52"/>
      <c r="SBW5" s="52"/>
      <c r="SBX5" s="52"/>
      <c r="SBY5" s="52"/>
      <c r="SBZ5" s="52"/>
      <c r="SCA5" s="52"/>
      <c r="SCB5" s="52"/>
      <c r="SCC5" s="52"/>
      <c r="SCD5" s="52"/>
      <c r="SCE5" s="52"/>
      <c r="SCF5" s="52"/>
      <c r="SCG5" s="52"/>
      <c r="SCH5" s="52"/>
      <c r="SCI5" s="52"/>
      <c r="SCJ5" s="52"/>
      <c r="SCK5" s="52"/>
      <c r="SCL5" s="52"/>
      <c r="SCM5" s="52"/>
      <c r="SCN5" s="52"/>
      <c r="SCO5" s="52"/>
      <c r="SCP5" s="52"/>
      <c r="SCQ5" s="52"/>
      <c r="SCR5" s="52"/>
      <c r="SCS5" s="52"/>
      <c r="SCT5" s="52"/>
      <c r="SCU5" s="52"/>
      <c r="SCV5" s="52"/>
      <c r="SCW5" s="52"/>
      <c r="SCX5" s="52"/>
      <c r="SCY5" s="52"/>
      <c r="SCZ5" s="52"/>
      <c r="SDA5" s="52"/>
      <c r="SDB5" s="52"/>
      <c r="SDC5" s="52"/>
      <c r="SDD5" s="52"/>
      <c r="SDE5" s="52"/>
      <c r="SDF5" s="52"/>
      <c r="SDG5" s="52"/>
      <c r="SDH5" s="52"/>
      <c r="SDI5" s="52"/>
      <c r="SDJ5" s="52"/>
      <c r="SDK5" s="52"/>
      <c r="SDL5" s="52"/>
      <c r="SDM5" s="52"/>
      <c r="SDN5" s="52"/>
      <c r="SDO5" s="52"/>
      <c r="SDP5" s="52"/>
      <c r="SDQ5" s="52"/>
      <c r="SDR5" s="52"/>
      <c r="SDS5" s="52"/>
      <c r="SDT5" s="52"/>
      <c r="SDU5" s="52"/>
      <c r="SDV5" s="52"/>
      <c r="SDW5" s="52"/>
      <c r="SDX5" s="52"/>
      <c r="SDY5" s="52"/>
      <c r="SDZ5" s="52"/>
      <c r="SEA5" s="52"/>
      <c r="SEB5" s="52"/>
      <c r="SEC5" s="52"/>
      <c r="SED5" s="52"/>
      <c r="SEE5" s="52"/>
      <c r="SEF5" s="52"/>
      <c r="SEG5" s="52"/>
      <c r="SEH5" s="52"/>
      <c r="SEI5" s="52"/>
      <c r="SEJ5" s="52"/>
      <c r="SEK5" s="52"/>
      <c r="SEL5" s="52"/>
      <c r="SEM5" s="52"/>
      <c r="SEN5" s="52"/>
      <c r="SEO5" s="52"/>
      <c r="SEP5" s="52"/>
      <c r="SEQ5" s="52"/>
      <c r="SER5" s="52"/>
      <c r="SES5" s="52"/>
      <c r="SET5" s="52"/>
      <c r="SEU5" s="52"/>
      <c r="SEV5" s="52"/>
      <c r="SEW5" s="52"/>
      <c r="SEX5" s="52"/>
      <c r="SEY5" s="52"/>
      <c r="SEZ5" s="52"/>
      <c r="SFA5" s="52"/>
      <c r="SFB5" s="52"/>
      <c r="SFC5" s="52"/>
      <c r="SFD5" s="52"/>
      <c r="SFE5" s="52"/>
      <c r="SFF5" s="52"/>
      <c r="SFG5" s="52"/>
      <c r="SFH5" s="52"/>
      <c r="SFI5" s="52"/>
      <c r="SFJ5" s="52"/>
      <c r="SFK5" s="52"/>
      <c r="SFL5" s="52"/>
      <c r="SFM5" s="52"/>
      <c r="SFN5" s="52"/>
      <c r="SFO5" s="52"/>
      <c r="SFP5" s="52"/>
      <c r="SFQ5" s="52"/>
      <c r="SFR5" s="52"/>
      <c r="SFS5" s="52"/>
      <c r="SFT5" s="52"/>
      <c r="SFU5" s="52"/>
      <c r="SFV5" s="52"/>
      <c r="SFW5" s="52"/>
      <c r="SFX5" s="52"/>
      <c r="SFY5" s="52"/>
      <c r="SFZ5" s="52"/>
      <c r="SGA5" s="52"/>
      <c r="SGB5" s="52"/>
      <c r="SGC5" s="52"/>
      <c r="SGD5" s="52"/>
      <c r="SGE5" s="52"/>
      <c r="SGF5" s="52"/>
      <c r="SGG5" s="52"/>
      <c r="SGH5" s="52"/>
      <c r="SGI5" s="52"/>
      <c r="SGJ5" s="52"/>
      <c r="SGK5" s="52"/>
      <c r="SGL5" s="52"/>
      <c r="SGM5" s="52"/>
      <c r="SGN5" s="52"/>
      <c r="SGO5" s="52"/>
      <c r="SGP5" s="52"/>
      <c r="SGQ5" s="52"/>
      <c r="SGR5" s="52"/>
      <c r="SGS5" s="52"/>
      <c r="SGT5" s="52"/>
      <c r="SGU5" s="52"/>
      <c r="SGV5" s="52"/>
      <c r="SGW5" s="52"/>
      <c r="SGX5" s="52"/>
      <c r="SGY5" s="52"/>
      <c r="SGZ5" s="52"/>
      <c r="SHA5" s="52"/>
      <c r="SHB5" s="52"/>
      <c r="SHC5" s="52"/>
      <c r="SHD5" s="52"/>
      <c r="SHE5" s="52"/>
      <c r="SHF5" s="52"/>
      <c r="SHG5" s="52"/>
      <c r="SHH5" s="52"/>
      <c r="SHI5" s="52"/>
      <c r="SHJ5" s="52"/>
      <c r="SHK5" s="52"/>
      <c r="SHL5" s="52"/>
      <c r="SHM5" s="52"/>
      <c r="SHN5" s="52"/>
      <c r="SHO5" s="52"/>
      <c r="SHP5" s="52"/>
      <c r="SHQ5" s="52"/>
      <c r="SHR5" s="52"/>
      <c r="SHS5" s="52"/>
      <c r="SHT5" s="52"/>
      <c r="SHU5" s="52"/>
      <c r="SHV5" s="52"/>
      <c r="SHW5" s="52"/>
      <c r="SHX5" s="52"/>
      <c r="SHY5" s="52"/>
      <c r="SHZ5" s="52"/>
      <c r="SIA5" s="52"/>
      <c r="SIB5" s="52"/>
      <c r="SIC5" s="52"/>
      <c r="SID5" s="52"/>
      <c r="SIE5" s="52"/>
      <c r="SIF5" s="52"/>
      <c r="SIG5" s="52"/>
      <c r="SIH5" s="52"/>
      <c r="SII5" s="52"/>
      <c r="SIJ5" s="52"/>
      <c r="SIK5" s="52"/>
      <c r="SIL5" s="52"/>
      <c r="SIM5" s="52"/>
      <c r="SIN5" s="52"/>
      <c r="SIO5" s="52"/>
      <c r="SIP5" s="52"/>
      <c r="SIQ5" s="52"/>
      <c r="SIR5" s="52"/>
      <c r="SIS5" s="52"/>
      <c r="SIT5" s="52"/>
      <c r="SIU5" s="52"/>
      <c r="SIV5" s="52"/>
      <c r="SIW5" s="52"/>
      <c r="SIX5" s="52"/>
      <c r="SIY5" s="52"/>
      <c r="SIZ5" s="52"/>
      <c r="SJA5" s="52"/>
      <c r="SJB5" s="52"/>
      <c r="SJC5" s="52"/>
      <c r="SJD5" s="52"/>
      <c r="SJE5" s="52"/>
      <c r="SJF5" s="52"/>
      <c r="SJG5" s="52"/>
      <c r="SJH5" s="52"/>
      <c r="SJI5" s="52"/>
      <c r="SJJ5" s="52"/>
      <c r="SJK5" s="52"/>
      <c r="SJL5" s="52"/>
      <c r="SJM5" s="52"/>
      <c r="SJN5" s="52"/>
      <c r="SJO5" s="52"/>
      <c r="SJP5" s="52"/>
      <c r="SJQ5" s="52"/>
      <c r="SJR5" s="52"/>
      <c r="SJS5" s="52"/>
      <c r="SJT5" s="52"/>
      <c r="SJU5" s="52"/>
      <c r="SJV5" s="52"/>
      <c r="SJW5" s="52"/>
      <c r="SJX5" s="52"/>
      <c r="SJY5" s="52"/>
      <c r="SJZ5" s="52"/>
      <c r="SKA5" s="52"/>
      <c r="SKB5" s="52"/>
      <c r="SKC5" s="52"/>
      <c r="SKD5" s="52"/>
      <c r="SKE5" s="52"/>
      <c r="SKF5" s="52"/>
      <c r="SKG5" s="52"/>
      <c r="SKH5" s="52"/>
      <c r="SKI5" s="52"/>
      <c r="SKJ5" s="52"/>
      <c r="SKK5" s="52"/>
      <c r="SKL5" s="52"/>
      <c r="SKM5" s="52"/>
      <c r="SKN5" s="52"/>
      <c r="SKO5" s="52"/>
      <c r="SKP5" s="52"/>
      <c r="SKQ5" s="52"/>
      <c r="SKR5" s="52"/>
      <c r="SKS5" s="52"/>
      <c r="SKT5" s="52"/>
      <c r="SKU5" s="52"/>
      <c r="SKV5" s="52"/>
      <c r="SKW5" s="52"/>
      <c r="SKX5" s="52"/>
      <c r="SKY5" s="52"/>
      <c r="SKZ5" s="52"/>
      <c r="SLA5" s="52"/>
      <c r="SLB5" s="52"/>
      <c r="SLC5" s="52"/>
      <c r="SLD5" s="52"/>
      <c r="SLE5" s="52"/>
      <c r="SLF5" s="52"/>
      <c r="SLG5" s="52"/>
      <c r="SLH5" s="52"/>
      <c r="SLI5" s="52"/>
      <c r="SLJ5" s="52"/>
      <c r="SLK5" s="52"/>
      <c r="SLL5" s="52"/>
      <c r="SLM5" s="52"/>
      <c r="SLN5" s="52"/>
      <c r="SLO5" s="52"/>
      <c r="SLP5" s="52"/>
      <c r="SLQ5" s="52"/>
      <c r="SLR5" s="52"/>
      <c r="SLS5" s="52"/>
      <c r="SLT5" s="52"/>
      <c r="SLU5" s="52"/>
      <c r="SLV5" s="52"/>
      <c r="SLW5" s="52"/>
      <c r="SLX5" s="52"/>
      <c r="SLY5" s="52"/>
      <c r="SLZ5" s="52"/>
      <c r="SMA5" s="52"/>
      <c r="SMB5" s="52"/>
      <c r="SMC5" s="52"/>
      <c r="SMD5" s="52"/>
      <c r="SME5" s="52"/>
      <c r="SMF5" s="52"/>
      <c r="SMG5" s="52"/>
      <c r="SMH5" s="52"/>
      <c r="SMI5" s="52"/>
      <c r="SMJ5" s="52"/>
      <c r="SMK5" s="52"/>
      <c r="SML5" s="52"/>
      <c r="SMM5" s="52"/>
      <c r="SMN5" s="52"/>
      <c r="SMO5" s="52"/>
      <c r="SMP5" s="52"/>
      <c r="SMQ5" s="52"/>
      <c r="SMR5" s="52"/>
      <c r="SMS5" s="52"/>
      <c r="SMT5" s="52"/>
      <c r="SMU5" s="52"/>
      <c r="SMV5" s="52"/>
      <c r="SMW5" s="52"/>
      <c r="SMX5" s="52"/>
      <c r="SMY5" s="52"/>
      <c r="SMZ5" s="52"/>
      <c r="SNA5" s="52"/>
      <c r="SNB5" s="52"/>
      <c r="SNC5" s="52"/>
      <c r="SND5" s="52"/>
      <c r="SNE5" s="52"/>
      <c r="SNF5" s="52"/>
      <c r="SNG5" s="52"/>
      <c r="SNH5" s="52"/>
      <c r="SNI5" s="52"/>
      <c r="SNJ5" s="52"/>
      <c r="SNK5" s="52"/>
      <c r="SNL5" s="52"/>
      <c r="SNM5" s="52"/>
      <c r="SNN5" s="52"/>
      <c r="SNO5" s="52"/>
      <c r="SNP5" s="52"/>
      <c r="SNQ5" s="52"/>
      <c r="SNR5" s="52"/>
      <c r="SNS5" s="52"/>
      <c r="SNT5" s="52"/>
      <c r="SNU5" s="52"/>
      <c r="SNV5" s="52"/>
      <c r="SNW5" s="52"/>
      <c r="SNX5" s="52"/>
      <c r="SNY5" s="52"/>
      <c r="SNZ5" s="52"/>
      <c r="SOA5" s="52"/>
      <c r="SOB5" s="52"/>
      <c r="SOC5" s="52"/>
      <c r="SOD5" s="52"/>
      <c r="SOE5" s="52"/>
      <c r="SOF5" s="52"/>
      <c r="SOG5" s="52"/>
      <c r="SOH5" s="52"/>
      <c r="SOI5" s="52"/>
      <c r="SOJ5" s="52"/>
      <c r="SOK5" s="52"/>
      <c r="SOL5" s="52"/>
      <c r="SOM5" s="52"/>
      <c r="SON5" s="52"/>
      <c r="SOO5" s="52"/>
      <c r="SOP5" s="52"/>
      <c r="SOQ5" s="52"/>
      <c r="SOR5" s="52"/>
      <c r="SOS5" s="52"/>
      <c r="SOT5" s="52"/>
      <c r="SOU5" s="52"/>
      <c r="SOV5" s="52"/>
      <c r="SOW5" s="52"/>
      <c r="SOX5" s="52"/>
      <c r="SOY5" s="52"/>
      <c r="SOZ5" s="52"/>
      <c r="SPA5" s="52"/>
      <c r="SPB5" s="52"/>
      <c r="SPC5" s="52"/>
      <c r="SPD5" s="52"/>
      <c r="SPE5" s="52"/>
      <c r="SPF5" s="52"/>
      <c r="SPG5" s="52"/>
      <c r="SPH5" s="52"/>
      <c r="SPI5" s="52"/>
      <c r="SPJ5" s="52"/>
      <c r="SPK5" s="52"/>
      <c r="SPL5" s="52"/>
      <c r="SPM5" s="52"/>
      <c r="SPN5" s="52"/>
      <c r="SPO5" s="52"/>
      <c r="SPP5" s="52"/>
      <c r="SPQ5" s="52"/>
      <c r="SPR5" s="52"/>
      <c r="SPS5" s="52"/>
      <c r="SPT5" s="52"/>
      <c r="SPU5" s="52"/>
      <c r="SPV5" s="52"/>
      <c r="SPW5" s="52"/>
      <c r="SPX5" s="52"/>
      <c r="SPY5" s="52"/>
      <c r="SPZ5" s="52"/>
      <c r="SQA5" s="52"/>
      <c r="SQB5" s="52"/>
      <c r="SQC5" s="52"/>
      <c r="SQD5" s="52"/>
      <c r="SQE5" s="52"/>
      <c r="SQF5" s="52"/>
      <c r="SQG5" s="52"/>
      <c r="SQH5" s="52"/>
      <c r="SQI5" s="52"/>
      <c r="SQJ5" s="52"/>
      <c r="SQK5" s="52"/>
      <c r="SQL5" s="52"/>
      <c r="SQM5" s="52"/>
      <c r="SQN5" s="52"/>
      <c r="SQO5" s="52"/>
      <c r="SQP5" s="52"/>
      <c r="SQQ5" s="52"/>
      <c r="SQR5" s="52"/>
      <c r="SQS5" s="52"/>
      <c r="SQT5" s="52"/>
      <c r="SQU5" s="52"/>
      <c r="SQV5" s="52"/>
      <c r="SQW5" s="52"/>
      <c r="SQX5" s="52"/>
      <c r="SQY5" s="52"/>
      <c r="SQZ5" s="52"/>
      <c r="SRA5" s="52"/>
      <c r="SRB5" s="52"/>
      <c r="SRC5" s="52"/>
      <c r="SRD5" s="52"/>
      <c r="SRE5" s="52"/>
      <c r="SRF5" s="52"/>
      <c r="SRG5" s="52"/>
      <c r="SRH5" s="52"/>
      <c r="SRI5" s="52"/>
      <c r="SRJ5" s="52"/>
      <c r="SRK5" s="52"/>
      <c r="SRL5" s="52"/>
      <c r="SRM5" s="52"/>
      <c r="SRN5" s="52"/>
      <c r="SRO5" s="52"/>
      <c r="SRP5" s="52"/>
      <c r="SRQ5" s="52"/>
      <c r="SRR5" s="52"/>
      <c r="SRS5" s="52"/>
      <c r="SRT5" s="52"/>
      <c r="SRU5" s="52"/>
      <c r="SRV5" s="52"/>
      <c r="SRW5" s="52"/>
      <c r="SRX5" s="52"/>
      <c r="SRY5" s="52"/>
      <c r="SRZ5" s="52"/>
      <c r="SSA5" s="52"/>
      <c r="SSB5" s="52"/>
      <c r="SSC5" s="52"/>
      <c r="SSD5" s="52"/>
      <c r="SSE5" s="52"/>
      <c r="SSF5" s="52"/>
      <c r="SSG5" s="52"/>
      <c r="SSH5" s="52"/>
      <c r="SSI5" s="52"/>
      <c r="SSJ5" s="52"/>
      <c r="SSK5" s="52"/>
      <c r="SSL5" s="52"/>
      <c r="SSM5" s="52"/>
      <c r="SSN5" s="52"/>
      <c r="SSO5" s="52"/>
      <c r="SSP5" s="52"/>
      <c r="SSQ5" s="52"/>
      <c r="SSR5" s="52"/>
      <c r="SSS5" s="52"/>
      <c r="SST5" s="52"/>
      <c r="SSU5" s="52"/>
      <c r="SSV5" s="52"/>
      <c r="SSW5" s="52"/>
      <c r="SSX5" s="52"/>
      <c r="SSY5" s="52"/>
      <c r="SSZ5" s="52"/>
      <c r="STA5" s="52"/>
      <c r="STB5" s="52"/>
      <c r="STC5" s="52"/>
      <c r="STD5" s="52"/>
      <c r="STE5" s="52"/>
      <c r="STF5" s="52"/>
      <c r="STG5" s="52"/>
      <c r="STH5" s="52"/>
      <c r="STI5" s="52"/>
      <c r="STJ5" s="52"/>
      <c r="STK5" s="52"/>
      <c r="STL5" s="52"/>
      <c r="STM5" s="52"/>
      <c r="STN5" s="52"/>
      <c r="STO5" s="52"/>
      <c r="STP5" s="52"/>
      <c r="STQ5" s="52"/>
      <c r="STR5" s="52"/>
      <c r="STS5" s="52"/>
      <c r="STT5" s="52"/>
      <c r="STU5" s="52"/>
      <c r="STV5" s="52"/>
      <c r="STW5" s="52"/>
      <c r="STX5" s="52"/>
      <c r="STY5" s="52"/>
      <c r="STZ5" s="52"/>
      <c r="SUA5" s="52"/>
      <c r="SUB5" s="52"/>
      <c r="SUC5" s="52"/>
      <c r="SUD5" s="52"/>
      <c r="SUE5" s="52"/>
      <c r="SUF5" s="52"/>
      <c r="SUG5" s="52"/>
      <c r="SUH5" s="52"/>
      <c r="SUI5" s="52"/>
      <c r="SUJ5" s="52"/>
      <c r="SUK5" s="52"/>
      <c r="SUL5" s="52"/>
      <c r="SUM5" s="52"/>
      <c r="SUN5" s="52"/>
      <c r="SUO5" s="52"/>
      <c r="SUP5" s="52"/>
      <c r="SUQ5" s="52"/>
      <c r="SUR5" s="52"/>
      <c r="SUS5" s="52"/>
      <c r="SUT5" s="52"/>
      <c r="SUU5" s="52"/>
      <c r="SUV5" s="52"/>
      <c r="SUW5" s="52"/>
      <c r="SUX5" s="52"/>
      <c r="SUY5" s="52"/>
      <c r="SUZ5" s="52"/>
      <c r="SVA5" s="52"/>
      <c r="SVB5" s="52"/>
      <c r="SVC5" s="52"/>
      <c r="SVD5" s="52"/>
      <c r="SVE5" s="52"/>
      <c r="SVF5" s="52"/>
      <c r="SVG5" s="52"/>
      <c r="SVH5" s="52"/>
      <c r="SVI5" s="52"/>
      <c r="SVJ5" s="52"/>
      <c r="SVK5" s="52"/>
      <c r="SVL5" s="52"/>
      <c r="SVM5" s="52"/>
      <c r="SVN5" s="52"/>
      <c r="SVO5" s="52"/>
      <c r="SVP5" s="52"/>
      <c r="SVQ5" s="52"/>
      <c r="SVR5" s="52"/>
      <c r="SVS5" s="52"/>
      <c r="SVT5" s="52"/>
      <c r="SVU5" s="52"/>
      <c r="SVV5" s="52"/>
      <c r="SVW5" s="52"/>
      <c r="SVX5" s="52"/>
      <c r="SVY5" s="52"/>
      <c r="SVZ5" s="52"/>
      <c r="SWA5" s="52"/>
      <c r="SWB5" s="52"/>
      <c r="SWC5" s="52"/>
      <c r="SWD5" s="52"/>
      <c r="SWE5" s="52"/>
      <c r="SWF5" s="52"/>
      <c r="SWG5" s="52"/>
      <c r="SWH5" s="52"/>
      <c r="SWI5" s="52"/>
      <c r="SWJ5" s="52"/>
      <c r="SWK5" s="52"/>
      <c r="SWL5" s="52"/>
      <c r="SWM5" s="52"/>
      <c r="SWN5" s="52"/>
      <c r="SWO5" s="52"/>
      <c r="SWP5" s="52"/>
      <c r="SWQ5" s="52"/>
      <c r="SWR5" s="52"/>
      <c r="SWS5" s="52"/>
      <c r="SWT5" s="52"/>
      <c r="SWU5" s="52"/>
      <c r="SWV5" s="52"/>
      <c r="SWW5" s="52"/>
      <c r="SWX5" s="52"/>
      <c r="SWY5" s="52"/>
      <c r="SWZ5" s="52"/>
      <c r="SXA5" s="52"/>
      <c r="SXB5" s="52"/>
      <c r="SXC5" s="52"/>
      <c r="SXD5" s="52"/>
      <c r="SXE5" s="52"/>
      <c r="SXF5" s="52"/>
      <c r="SXG5" s="52"/>
      <c r="SXH5" s="52"/>
      <c r="SXI5" s="52"/>
      <c r="SXJ5" s="52"/>
      <c r="SXK5" s="52"/>
      <c r="SXL5" s="52"/>
      <c r="SXM5" s="52"/>
      <c r="SXN5" s="52"/>
      <c r="SXO5" s="52"/>
      <c r="SXP5" s="52"/>
      <c r="SXQ5" s="52"/>
      <c r="SXR5" s="52"/>
      <c r="SXS5" s="52"/>
      <c r="SXT5" s="52"/>
      <c r="SXU5" s="52"/>
      <c r="SXV5" s="52"/>
      <c r="SXW5" s="52"/>
      <c r="SXX5" s="52"/>
      <c r="SXY5" s="52"/>
      <c r="SXZ5" s="52"/>
      <c r="SYA5" s="52"/>
      <c r="SYB5" s="52"/>
      <c r="SYC5" s="52"/>
      <c r="SYD5" s="52"/>
      <c r="SYE5" s="52"/>
      <c r="SYF5" s="52"/>
      <c r="SYG5" s="52"/>
      <c r="SYH5" s="52"/>
      <c r="SYI5" s="52"/>
      <c r="SYJ5" s="52"/>
      <c r="SYK5" s="52"/>
      <c r="SYL5" s="52"/>
      <c r="SYM5" s="52"/>
      <c r="SYN5" s="52"/>
      <c r="SYO5" s="52"/>
      <c r="SYP5" s="52"/>
      <c r="SYQ5" s="52"/>
      <c r="SYR5" s="52"/>
      <c r="SYS5" s="52"/>
      <c r="SYT5" s="52"/>
      <c r="SYU5" s="52"/>
      <c r="SYV5" s="52"/>
      <c r="SYW5" s="52"/>
      <c r="SYX5" s="52"/>
      <c r="SYY5" s="52"/>
      <c r="SYZ5" s="52"/>
      <c r="SZA5" s="52"/>
      <c r="SZB5" s="52"/>
      <c r="SZC5" s="52"/>
      <c r="SZD5" s="52"/>
      <c r="SZE5" s="52"/>
      <c r="SZF5" s="52"/>
      <c r="SZG5" s="52"/>
      <c r="SZH5" s="52"/>
      <c r="SZI5" s="52"/>
      <c r="SZJ5" s="52"/>
      <c r="SZK5" s="52"/>
      <c r="SZL5" s="52"/>
      <c r="SZM5" s="52"/>
      <c r="SZN5" s="52"/>
      <c r="SZO5" s="52"/>
      <c r="SZP5" s="52"/>
      <c r="SZQ5" s="52"/>
      <c r="SZR5" s="52"/>
      <c r="SZS5" s="52"/>
      <c r="SZT5" s="52"/>
      <c r="SZU5" s="52"/>
      <c r="SZV5" s="52"/>
      <c r="SZW5" s="52"/>
      <c r="SZX5" s="52"/>
      <c r="SZY5" s="52"/>
      <c r="SZZ5" s="52"/>
      <c r="TAA5" s="52"/>
      <c r="TAB5" s="52"/>
      <c r="TAC5" s="52"/>
      <c r="TAD5" s="52"/>
      <c r="TAE5" s="52"/>
      <c r="TAF5" s="52"/>
      <c r="TAG5" s="52"/>
      <c r="TAH5" s="52"/>
      <c r="TAI5" s="52"/>
      <c r="TAJ5" s="52"/>
      <c r="TAK5" s="52"/>
      <c r="TAL5" s="52"/>
      <c r="TAM5" s="52"/>
      <c r="TAN5" s="52"/>
      <c r="TAO5" s="52"/>
      <c r="TAP5" s="52"/>
      <c r="TAQ5" s="52"/>
      <c r="TAR5" s="52"/>
      <c r="TAS5" s="52"/>
      <c r="TAT5" s="52"/>
      <c r="TAU5" s="52"/>
      <c r="TAV5" s="52"/>
      <c r="TAW5" s="52"/>
      <c r="TAX5" s="52"/>
      <c r="TAY5" s="52"/>
      <c r="TAZ5" s="52"/>
      <c r="TBA5" s="52"/>
      <c r="TBB5" s="52"/>
      <c r="TBC5" s="52"/>
      <c r="TBD5" s="52"/>
      <c r="TBE5" s="52"/>
      <c r="TBF5" s="52"/>
      <c r="TBG5" s="52"/>
      <c r="TBH5" s="52"/>
      <c r="TBI5" s="52"/>
      <c r="TBJ5" s="52"/>
      <c r="TBK5" s="52"/>
      <c r="TBL5" s="52"/>
      <c r="TBM5" s="52"/>
      <c r="TBN5" s="52"/>
      <c r="TBO5" s="52"/>
      <c r="TBP5" s="52"/>
      <c r="TBQ5" s="52"/>
      <c r="TBR5" s="52"/>
      <c r="TBS5" s="52"/>
      <c r="TBT5" s="52"/>
      <c r="TBU5" s="52"/>
      <c r="TBV5" s="52"/>
      <c r="TBW5" s="52"/>
      <c r="TBX5" s="52"/>
      <c r="TBY5" s="52"/>
      <c r="TBZ5" s="52"/>
      <c r="TCA5" s="52"/>
      <c r="TCB5" s="52"/>
      <c r="TCC5" s="52"/>
      <c r="TCD5" s="52"/>
      <c r="TCE5" s="52"/>
      <c r="TCF5" s="52"/>
      <c r="TCG5" s="52"/>
      <c r="TCH5" s="52"/>
      <c r="TCI5" s="52"/>
      <c r="TCJ5" s="52"/>
      <c r="TCK5" s="52"/>
      <c r="TCL5" s="52"/>
      <c r="TCM5" s="52"/>
      <c r="TCN5" s="52"/>
      <c r="TCO5" s="52"/>
      <c r="TCP5" s="52"/>
      <c r="TCQ5" s="52"/>
      <c r="TCR5" s="52"/>
      <c r="TCS5" s="52"/>
      <c r="TCT5" s="52"/>
      <c r="TCU5" s="52"/>
      <c r="TCV5" s="52"/>
      <c r="TCW5" s="52"/>
      <c r="TCX5" s="52"/>
      <c r="TCY5" s="52"/>
      <c r="TCZ5" s="52"/>
      <c r="TDA5" s="52"/>
      <c r="TDB5" s="52"/>
      <c r="TDC5" s="52"/>
      <c r="TDD5" s="52"/>
      <c r="TDE5" s="52"/>
      <c r="TDF5" s="52"/>
      <c r="TDG5" s="52"/>
      <c r="TDH5" s="52"/>
      <c r="TDI5" s="52"/>
      <c r="TDJ5" s="52"/>
      <c r="TDK5" s="52"/>
      <c r="TDL5" s="52"/>
      <c r="TDM5" s="52"/>
      <c r="TDN5" s="52"/>
      <c r="TDO5" s="52"/>
      <c r="TDP5" s="52"/>
      <c r="TDQ5" s="52"/>
      <c r="TDR5" s="52"/>
      <c r="TDS5" s="52"/>
      <c r="TDT5" s="52"/>
      <c r="TDU5" s="52"/>
      <c r="TDV5" s="52"/>
      <c r="TDW5" s="52"/>
      <c r="TDX5" s="52"/>
      <c r="TDY5" s="52"/>
      <c r="TDZ5" s="52"/>
      <c r="TEA5" s="52"/>
      <c r="TEB5" s="52"/>
      <c r="TEC5" s="52"/>
      <c r="TED5" s="52"/>
      <c r="TEE5" s="52"/>
      <c r="TEF5" s="52"/>
      <c r="TEG5" s="52"/>
      <c r="TEH5" s="52"/>
      <c r="TEI5" s="52"/>
      <c r="TEJ5" s="52"/>
      <c r="TEK5" s="52"/>
      <c r="TEL5" s="52"/>
      <c r="TEM5" s="52"/>
      <c r="TEN5" s="52"/>
      <c r="TEO5" s="52"/>
      <c r="TEP5" s="52"/>
      <c r="TEQ5" s="52"/>
      <c r="TER5" s="52"/>
      <c r="TES5" s="52"/>
      <c r="TET5" s="52"/>
      <c r="TEU5" s="52"/>
      <c r="TEV5" s="52"/>
      <c r="TEW5" s="52"/>
      <c r="TEX5" s="52"/>
      <c r="TEY5" s="52"/>
      <c r="TEZ5" s="52"/>
      <c r="TFA5" s="52"/>
      <c r="TFB5" s="52"/>
      <c r="TFC5" s="52"/>
      <c r="TFD5" s="52"/>
      <c r="TFE5" s="52"/>
      <c r="TFF5" s="52"/>
      <c r="TFG5" s="52"/>
      <c r="TFH5" s="52"/>
      <c r="TFI5" s="52"/>
      <c r="TFJ5" s="52"/>
      <c r="TFK5" s="52"/>
      <c r="TFL5" s="52"/>
      <c r="TFM5" s="52"/>
      <c r="TFN5" s="52"/>
      <c r="TFO5" s="52"/>
      <c r="TFP5" s="52"/>
      <c r="TFQ5" s="52"/>
      <c r="TFR5" s="52"/>
      <c r="TFS5" s="52"/>
      <c r="TFT5" s="52"/>
      <c r="TFU5" s="52"/>
      <c r="TFV5" s="52"/>
      <c r="TFW5" s="52"/>
      <c r="TFX5" s="52"/>
      <c r="TFY5" s="52"/>
      <c r="TFZ5" s="52"/>
      <c r="TGA5" s="52"/>
      <c r="TGB5" s="52"/>
      <c r="TGC5" s="52"/>
      <c r="TGD5" s="52"/>
      <c r="TGE5" s="52"/>
      <c r="TGF5" s="52"/>
      <c r="TGG5" s="52"/>
      <c r="TGH5" s="52"/>
      <c r="TGI5" s="52"/>
      <c r="TGJ5" s="52"/>
      <c r="TGK5" s="52"/>
      <c r="TGL5" s="52"/>
      <c r="TGM5" s="52"/>
      <c r="TGN5" s="52"/>
      <c r="TGO5" s="52"/>
      <c r="TGP5" s="52"/>
      <c r="TGQ5" s="52"/>
      <c r="TGR5" s="52"/>
      <c r="TGS5" s="52"/>
      <c r="TGT5" s="52"/>
      <c r="TGU5" s="52"/>
      <c r="TGV5" s="52"/>
      <c r="TGW5" s="52"/>
      <c r="TGX5" s="52"/>
      <c r="TGY5" s="52"/>
      <c r="TGZ5" s="52"/>
      <c r="THA5" s="52"/>
      <c r="THB5" s="52"/>
      <c r="THC5" s="52"/>
      <c r="THD5" s="52"/>
      <c r="THE5" s="52"/>
      <c r="THF5" s="52"/>
      <c r="THG5" s="52"/>
      <c r="THH5" s="52"/>
      <c r="THI5" s="52"/>
      <c r="THJ5" s="52"/>
      <c r="THK5" s="52"/>
      <c r="THL5" s="52"/>
      <c r="THM5" s="52"/>
      <c r="THN5" s="52"/>
      <c r="THO5" s="52"/>
      <c r="THP5" s="52"/>
      <c r="THQ5" s="52"/>
      <c r="THR5" s="52"/>
      <c r="THS5" s="52"/>
      <c r="THT5" s="52"/>
      <c r="THU5" s="52"/>
      <c r="THV5" s="52"/>
      <c r="THW5" s="52"/>
      <c r="THX5" s="52"/>
      <c r="THY5" s="52"/>
      <c r="THZ5" s="52"/>
      <c r="TIA5" s="52"/>
      <c r="TIB5" s="52"/>
      <c r="TIC5" s="52"/>
      <c r="TID5" s="52"/>
      <c r="TIE5" s="52"/>
      <c r="TIF5" s="52"/>
      <c r="TIG5" s="52"/>
      <c r="TIH5" s="52"/>
      <c r="TII5" s="52"/>
      <c r="TIJ5" s="52"/>
      <c r="TIK5" s="52"/>
      <c r="TIL5" s="52"/>
      <c r="TIM5" s="52"/>
      <c r="TIN5" s="52"/>
      <c r="TIO5" s="52"/>
      <c r="TIP5" s="52"/>
      <c r="TIQ5" s="52"/>
      <c r="TIR5" s="52"/>
      <c r="TIS5" s="52"/>
      <c r="TIT5" s="52"/>
      <c r="TIU5" s="52"/>
      <c r="TIV5" s="52"/>
      <c r="TIW5" s="52"/>
      <c r="TIX5" s="52"/>
      <c r="TIY5" s="52"/>
      <c r="TIZ5" s="52"/>
      <c r="TJA5" s="52"/>
      <c r="TJB5" s="52"/>
      <c r="TJC5" s="52"/>
      <c r="TJD5" s="52"/>
      <c r="TJE5" s="52"/>
      <c r="TJF5" s="52"/>
      <c r="TJG5" s="52"/>
      <c r="TJH5" s="52"/>
      <c r="TJI5" s="52"/>
      <c r="TJJ5" s="52"/>
      <c r="TJK5" s="52"/>
      <c r="TJL5" s="52"/>
      <c r="TJM5" s="52"/>
      <c r="TJN5" s="52"/>
      <c r="TJO5" s="52"/>
      <c r="TJP5" s="52"/>
      <c r="TJQ5" s="52"/>
      <c r="TJR5" s="52"/>
      <c r="TJS5" s="52"/>
      <c r="TJT5" s="52"/>
      <c r="TJU5" s="52"/>
      <c r="TJV5" s="52"/>
      <c r="TJW5" s="52"/>
      <c r="TJX5" s="52"/>
      <c r="TJY5" s="52"/>
      <c r="TJZ5" s="52"/>
      <c r="TKA5" s="52"/>
      <c r="TKB5" s="52"/>
      <c r="TKC5" s="52"/>
      <c r="TKD5" s="52"/>
      <c r="TKE5" s="52"/>
      <c r="TKF5" s="52"/>
      <c r="TKG5" s="52"/>
      <c r="TKH5" s="52"/>
      <c r="TKI5" s="52"/>
      <c r="TKJ5" s="52"/>
      <c r="TKK5" s="52"/>
      <c r="TKL5" s="52"/>
      <c r="TKM5" s="52"/>
      <c r="TKN5" s="52"/>
      <c r="TKO5" s="52"/>
      <c r="TKP5" s="52"/>
      <c r="TKQ5" s="52"/>
      <c r="TKR5" s="52"/>
      <c r="TKS5" s="52"/>
      <c r="TKT5" s="52"/>
      <c r="TKU5" s="52"/>
      <c r="TKV5" s="52"/>
      <c r="TKW5" s="52"/>
      <c r="TKX5" s="52"/>
      <c r="TKY5" s="52"/>
      <c r="TKZ5" s="52"/>
      <c r="TLA5" s="52"/>
      <c r="TLB5" s="52"/>
      <c r="TLC5" s="52"/>
      <c r="TLD5" s="52"/>
      <c r="TLE5" s="52"/>
      <c r="TLF5" s="52"/>
      <c r="TLG5" s="52"/>
      <c r="TLH5" s="52"/>
      <c r="TLI5" s="52"/>
      <c r="TLJ5" s="52"/>
      <c r="TLK5" s="52"/>
      <c r="TLL5" s="52"/>
      <c r="TLM5" s="52"/>
      <c r="TLN5" s="52"/>
      <c r="TLO5" s="52"/>
      <c r="TLP5" s="52"/>
      <c r="TLQ5" s="52"/>
      <c r="TLR5" s="52"/>
      <c r="TLS5" s="52"/>
      <c r="TLT5" s="52"/>
      <c r="TLU5" s="52"/>
      <c r="TLV5" s="52"/>
      <c r="TLW5" s="52"/>
      <c r="TLX5" s="52"/>
      <c r="TLY5" s="52"/>
      <c r="TLZ5" s="52"/>
      <c r="TMA5" s="52"/>
      <c r="TMB5" s="52"/>
      <c r="TMC5" s="52"/>
      <c r="TMD5" s="52"/>
      <c r="TME5" s="52"/>
      <c r="TMF5" s="52"/>
      <c r="TMG5" s="52"/>
      <c r="TMH5" s="52"/>
      <c r="TMI5" s="52"/>
      <c r="TMJ5" s="52"/>
      <c r="TMK5" s="52"/>
      <c r="TML5" s="52"/>
      <c r="TMM5" s="52"/>
      <c r="TMN5" s="52"/>
      <c r="TMO5" s="52"/>
      <c r="TMP5" s="52"/>
      <c r="TMQ5" s="52"/>
      <c r="TMR5" s="52"/>
      <c r="TMS5" s="52"/>
      <c r="TMT5" s="52"/>
      <c r="TMU5" s="52"/>
      <c r="TMV5" s="52"/>
      <c r="TMW5" s="52"/>
      <c r="TMX5" s="52"/>
      <c r="TMY5" s="52"/>
      <c r="TMZ5" s="52"/>
      <c r="TNA5" s="52"/>
      <c r="TNB5" s="52"/>
      <c r="TNC5" s="52"/>
      <c r="TND5" s="52"/>
      <c r="TNE5" s="52"/>
      <c r="TNF5" s="52"/>
      <c r="TNG5" s="52"/>
      <c r="TNH5" s="52"/>
      <c r="TNI5" s="52"/>
      <c r="TNJ5" s="52"/>
      <c r="TNK5" s="52"/>
      <c r="TNL5" s="52"/>
      <c r="TNM5" s="52"/>
      <c r="TNN5" s="52"/>
      <c r="TNO5" s="52"/>
      <c r="TNP5" s="52"/>
      <c r="TNQ5" s="52"/>
      <c r="TNR5" s="52"/>
      <c r="TNS5" s="52"/>
      <c r="TNT5" s="52"/>
      <c r="TNU5" s="52"/>
      <c r="TNV5" s="52"/>
      <c r="TNW5" s="52"/>
      <c r="TNX5" s="52"/>
      <c r="TNY5" s="52"/>
      <c r="TNZ5" s="52"/>
      <c r="TOA5" s="52"/>
      <c r="TOB5" s="52"/>
      <c r="TOC5" s="52"/>
      <c r="TOD5" s="52"/>
      <c r="TOE5" s="52"/>
      <c r="TOF5" s="52"/>
      <c r="TOG5" s="52"/>
      <c r="TOH5" s="52"/>
      <c r="TOI5" s="52"/>
      <c r="TOJ5" s="52"/>
      <c r="TOK5" s="52"/>
      <c r="TOL5" s="52"/>
      <c r="TOM5" s="52"/>
      <c r="TON5" s="52"/>
      <c r="TOO5" s="52"/>
      <c r="TOP5" s="52"/>
      <c r="TOQ5" s="52"/>
      <c r="TOR5" s="52"/>
      <c r="TOS5" s="52"/>
      <c r="TOT5" s="52"/>
      <c r="TOU5" s="52"/>
      <c r="TOV5" s="52"/>
      <c r="TOW5" s="52"/>
      <c r="TOX5" s="52"/>
      <c r="TOY5" s="52"/>
      <c r="TOZ5" s="52"/>
      <c r="TPA5" s="52"/>
      <c r="TPB5" s="52"/>
      <c r="TPC5" s="52"/>
      <c r="TPD5" s="52"/>
      <c r="TPE5" s="52"/>
      <c r="TPF5" s="52"/>
      <c r="TPG5" s="52"/>
      <c r="TPH5" s="52"/>
      <c r="TPI5" s="52"/>
      <c r="TPJ5" s="52"/>
      <c r="TPK5" s="52"/>
      <c r="TPL5" s="52"/>
      <c r="TPM5" s="52"/>
      <c r="TPN5" s="52"/>
      <c r="TPO5" s="52"/>
      <c r="TPP5" s="52"/>
      <c r="TPQ5" s="52"/>
      <c r="TPR5" s="52"/>
      <c r="TPS5" s="52"/>
      <c r="TPT5" s="52"/>
      <c r="TPU5" s="52"/>
      <c r="TPV5" s="52"/>
      <c r="TPW5" s="52"/>
      <c r="TPX5" s="52"/>
      <c r="TPY5" s="52"/>
      <c r="TPZ5" s="52"/>
      <c r="TQA5" s="52"/>
      <c r="TQB5" s="52"/>
      <c r="TQC5" s="52"/>
      <c r="TQD5" s="52"/>
      <c r="TQE5" s="52"/>
      <c r="TQF5" s="52"/>
      <c r="TQG5" s="52"/>
      <c r="TQH5" s="52"/>
      <c r="TQI5" s="52"/>
      <c r="TQJ5" s="52"/>
      <c r="TQK5" s="52"/>
      <c r="TQL5" s="52"/>
      <c r="TQM5" s="52"/>
      <c r="TQN5" s="52"/>
      <c r="TQO5" s="52"/>
      <c r="TQP5" s="52"/>
      <c r="TQQ5" s="52"/>
      <c r="TQR5" s="52"/>
      <c r="TQS5" s="52"/>
      <c r="TQT5" s="52"/>
      <c r="TQU5" s="52"/>
      <c r="TQV5" s="52"/>
      <c r="TQW5" s="52"/>
      <c r="TQX5" s="52"/>
      <c r="TQY5" s="52"/>
      <c r="TQZ5" s="52"/>
      <c r="TRA5" s="52"/>
      <c r="TRB5" s="52"/>
      <c r="TRC5" s="52"/>
      <c r="TRD5" s="52"/>
      <c r="TRE5" s="52"/>
      <c r="TRF5" s="52"/>
      <c r="TRG5" s="52"/>
      <c r="TRH5" s="52"/>
      <c r="TRI5" s="52"/>
      <c r="TRJ5" s="52"/>
      <c r="TRK5" s="52"/>
      <c r="TRL5" s="52"/>
      <c r="TRM5" s="52"/>
      <c r="TRN5" s="52"/>
      <c r="TRO5" s="52"/>
      <c r="TRP5" s="52"/>
      <c r="TRQ5" s="52"/>
      <c r="TRR5" s="52"/>
      <c r="TRS5" s="52"/>
      <c r="TRT5" s="52"/>
      <c r="TRU5" s="52"/>
      <c r="TRV5" s="52"/>
      <c r="TRW5" s="52"/>
      <c r="TRX5" s="52"/>
      <c r="TRY5" s="52"/>
      <c r="TRZ5" s="52"/>
      <c r="TSA5" s="52"/>
      <c r="TSB5" s="52"/>
      <c r="TSC5" s="52"/>
      <c r="TSD5" s="52"/>
      <c r="TSE5" s="52"/>
      <c r="TSF5" s="52"/>
      <c r="TSG5" s="52"/>
      <c r="TSH5" s="52"/>
      <c r="TSI5" s="52"/>
      <c r="TSJ5" s="52"/>
      <c r="TSK5" s="52"/>
      <c r="TSL5" s="52"/>
      <c r="TSM5" s="52"/>
      <c r="TSN5" s="52"/>
      <c r="TSO5" s="52"/>
      <c r="TSP5" s="52"/>
      <c r="TSQ5" s="52"/>
      <c r="TSR5" s="52"/>
      <c r="TSS5" s="52"/>
      <c r="TST5" s="52"/>
      <c r="TSU5" s="52"/>
      <c r="TSV5" s="52"/>
      <c r="TSW5" s="52"/>
      <c r="TSX5" s="52"/>
      <c r="TSY5" s="52"/>
      <c r="TSZ5" s="52"/>
      <c r="TTA5" s="52"/>
      <c r="TTB5" s="52"/>
      <c r="TTC5" s="52"/>
      <c r="TTD5" s="52"/>
      <c r="TTE5" s="52"/>
      <c r="TTF5" s="52"/>
      <c r="TTG5" s="52"/>
      <c r="TTH5" s="52"/>
      <c r="TTI5" s="52"/>
      <c r="TTJ5" s="52"/>
      <c r="TTK5" s="52"/>
      <c r="TTL5" s="52"/>
      <c r="TTM5" s="52"/>
      <c r="TTN5" s="52"/>
      <c r="TTO5" s="52"/>
      <c r="TTP5" s="52"/>
      <c r="TTQ5" s="52"/>
      <c r="TTR5" s="52"/>
      <c r="TTS5" s="52"/>
      <c r="TTT5" s="52"/>
      <c r="TTU5" s="52"/>
      <c r="TTV5" s="52"/>
      <c r="TTW5" s="52"/>
      <c r="TTX5" s="52"/>
      <c r="TTY5" s="52"/>
      <c r="TTZ5" s="52"/>
      <c r="TUA5" s="52"/>
      <c r="TUB5" s="52"/>
      <c r="TUC5" s="52"/>
      <c r="TUD5" s="52"/>
      <c r="TUE5" s="52"/>
      <c r="TUF5" s="52"/>
      <c r="TUG5" s="52"/>
      <c r="TUH5" s="52"/>
      <c r="TUI5" s="52"/>
      <c r="TUJ5" s="52"/>
      <c r="TUK5" s="52"/>
      <c r="TUL5" s="52"/>
      <c r="TUM5" s="52"/>
      <c r="TUN5" s="52"/>
      <c r="TUO5" s="52"/>
      <c r="TUP5" s="52"/>
      <c r="TUQ5" s="52"/>
      <c r="TUR5" s="52"/>
      <c r="TUS5" s="52"/>
      <c r="TUT5" s="52"/>
      <c r="TUU5" s="52"/>
      <c r="TUV5" s="52"/>
      <c r="TUW5" s="52"/>
      <c r="TUX5" s="52"/>
      <c r="TUY5" s="52"/>
      <c r="TUZ5" s="52"/>
      <c r="TVA5" s="52"/>
      <c r="TVB5" s="52"/>
      <c r="TVC5" s="52"/>
      <c r="TVD5" s="52"/>
      <c r="TVE5" s="52"/>
      <c r="TVF5" s="52"/>
      <c r="TVG5" s="52"/>
      <c r="TVH5" s="52"/>
      <c r="TVI5" s="52"/>
      <c r="TVJ5" s="52"/>
      <c r="TVK5" s="52"/>
      <c r="TVL5" s="52"/>
      <c r="TVM5" s="52"/>
      <c r="TVN5" s="52"/>
      <c r="TVO5" s="52"/>
      <c r="TVP5" s="52"/>
      <c r="TVQ5" s="52"/>
      <c r="TVR5" s="52"/>
      <c r="TVS5" s="52"/>
      <c r="TVT5" s="52"/>
      <c r="TVU5" s="52"/>
      <c r="TVV5" s="52"/>
      <c r="TVW5" s="52"/>
      <c r="TVX5" s="52"/>
      <c r="TVY5" s="52"/>
      <c r="TVZ5" s="52"/>
      <c r="TWA5" s="52"/>
      <c r="TWB5" s="52"/>
      <c r="TWC5" s="52"/>
      <c r="TWD5" s="52"/>
      <c r="TWE5" s="52"/>
      <c r="TWF5" s="52"/>
      <c r="TWG5" s="52"/>
      <c r="TWH5" s="52"/>
      <c r="TWI5" s="52"/>
      <c r="TWJ5" s="52"/>
      <c r="TWK5" s="52"/>
      <c r="TWL5" s="52"/>
      <c r="TWM5" s="52"/>
      <c r="TWN5" s="52"/>
      <c r="TWO5" s="52"/>
      <c r="TWP5" s="52"/>
      <c r="TWQ5" s="52"/>
      <c r="TWR5" s="52"/>
      <c r="TWS5" s="52"/>
      <c r="TWT5" s="52"/>
      <c r="TWU5" s="52"/>
      <c r="TWV5" s="52"/>
      <c r="TWW5" s="52"/>
      <c r="TWX5" s="52"/>
      <c r="TWY5" s="52"/>
      <c r="TWZ5" s="52"/>
      <c r="TXA5" s="52"/>
      <c r="TXB5" s="52"/>
      <c r="TXC5" s="52"/>
      <c r="TXD5" s="52"/>
      <c r="TXE5" s="52"/>
      <c r="TXF5" s="52"/>
      <c r="TXG5" s="52"/>
      <c r="TXH5" s="52"/>
      <c r="TXI5" s="52"/>
      <c r="TXJ5" s="52"/>
      <c r="TXK5" s="52"/>
      <c r="TXL5" s="52"/>
      <c r="TXM5" s="52"/>
      <c r="TXN5" s="52"/>
      <c r="TXO5" s="52"/>
      <c r="TXP5" s="52"/>
      <c r="TXQ5" s="52"/>
      <c r="TXR5" s="52"/>
      <c r="TXS5" s="52"/>
      <c r="TXT5" s="52"/>
      <c r="TXU5" s="52"/>
      <c r="TXV5" s="52"/>
      <c r="TXW5" s="52"/>
      <c r="TXX5" s="52"/>
      <c r="TXY5" s="52"/>
      <c r="TXZ5" s="52"/>
      <c r="TYA5" s="52"/>
      <c r="TYB5" s="52"/>
      <c r="TYC5" s="52"/>
      <c r="TYD5" s="52"/>
      <c r="TYE5" s="52"/>
      <c r="TYF5" s="52"/>
      <c r="TYG5" s="52"/>
      <c r="TYH5" s="52"/>
      <c r="TYI5" s="52"/>
      <c r="TYJ5" s="52"/>
      <c r="TYK5" s="52"/>
      <c r="TYL5" s="52"/>
      <c r="TYM5" s="52"/>
      <c r="TYN5" s="52"/>
      <c r="TYO5" s="52"/>
      <c r="TYP5" s="52"/>
      <c r="TYQ5" s="52"/>
      <c r="TYR5" s="52"/>
      <c r="TYS5" s="52"/>
      <c r="TYT5" s="52"/>
      <c r="TYU5" s="52"/>
      <c r="TYV5" s="52"/>
      <c r="TYW5" s="52"/>
      <c r="TYX5" s="52"/>
      <c r="TYY5" s="52"/>
      <c r="TYZ5" s="52"/>
      <c r="TZA5" s="52"/>
      <c r="TZB5" s="52"/>
      <c r="TZC5" s="52"/>
      <c r="TZD5" s="52"/>
      <c r="TZE5" s="52"/>
      <c r="TZF5" s="52"/>
      <c r="TZG5" s="52"/>
      <c r="TZH5" s="52"/>
      <c r="TZI5" s="52"/>
      <c r="TZJ5" s="52"/>
      <c r="TZK5" s="52"/>
      <c r="TZL5" s="52"/>
      <c r="TZM5" s="52"/>
      <c r="TZN5" s="52"/>
      <c r="TZO5" s="52"/>
      <c r="TZP5" s="52"/>
      <c r="TZQ5" s="52"/>
      <c r="TZR5" s="52"/>
      <c r="TZS5" s="52"/>
      <c r="TZT5" s="52"/>
      <c r="TZU5" s="52"/>
      <c r="TZV5" s="52"/>
      <c r="TZW5" s="52"/>
      <c r="TZX5" s="52"/>
      <c r="TZY5" s="52"/>
      <c r="TZZ5" s="52"/>
      <c r="UAA5" s="52"/>
      <c r="UAB5" s="52"/>
      <c r="UAC5" s="52"/>
      <c r="UAD5" s="52"/>
      <c r="UAE5" s="52"/>
      <c r="UAF5" s="52"/>
      <c r="UAG5" s="52"/>
      <c r="UAH5" s="52"/>
      <c r="UAI5" s="52"/>
      <c r="UAJ5" s="52"/>
      <c r="UAK5" s="52"/>
      <c r="UAL5" s="52"/>
      <c r="UAM5" s="52"/>
      <c r="UAN5" s="52"/>
      <c r="UAO5" s="52"/>
      <c r="UAP5" s="52"/>
      <c r="UAQ5" s="52"/>
      <c r="UAR5" s="52"/>
      <c r="UAS5" s="52"/>
      <c r="UAT5" s="52"/>
      <c r="UAU5" s="52"/>
      <c r="UAV5" s="52"/>
      <c r="UAW5" s="52"/>
      <c r="UAX5" s="52"/>
      <c r="UAY5" s="52"/>
      <c r="UAZ5" s="52"/>
      <c r="UBA5" s="52"/>
      <c r="UBB5" s="52"/>
      <c r="UBC5" s="52"/>
      <c r="UBD5" s="52"/>
      <c r="UBE5" s="52"/>
      <c r="UBF5" s="52"/>
      <c r="UBG5" s="52"/>
      <c r="UBH5" s="52"/>
      <c r="UBI5" s="52"/>
      <c r="UBJ5" s="52"/>
      <c r="UBK5" s="52"/>
      <c r="UBL5" s="52"/>
      <c r="UBM5" s="52"/>
      <c r="UBN5" s="52"/>
      <c r="UBO5" s="52"/>
      <c r="UBP5" s="52"/>
      <c r="UBQ5" s="52"/>
      <c r="UBR5" s="52"/>
      <c r="UBS5" s="52"/>
      <c r="UBT5" s="52"/>
      <c r="UBU5" s="52"/>
      <c r="UBV5" s="52"/>
      <c r="UBW5" s="52"/>
      <c r="UBX5" s="52"/>
      <c r="UBY5" s="52"/>
      <c r="UBZ5" s="52"/>
      <c r="UCA5" s="52"/>
      <c r="UCB5" s="52"/>
      <c r="UCC5" s="52"/>
      <c r="UCD5" s="52"/>
      <c r="UCE5" s="52"/>
      <c r="UCF5" s="52"/>
      <c r="UCG5" s="52"/>
      <c r="UCH5" s="52"/>
      <c r="UCI5" s="52"/>
      <c r="UCJ5" s="52"/>
      <c r="UCK5" s="52"/>
      <c r="UCL5" s="52"/>
      <c r="UCM5" s="52"/>
      <c r="UCN5" s="52"/>
      <c r="UCO5" s="52"/>
      <c r="UCP5" s="52"/>
      <c r="UCQ5" s="52"/>
      <c r="UCR5" s="52"/>
      <c r="UCS5" s="52"/>
      <c r="UCT5" s="52"/>
      <c r="UCU5" s="52"/>
      <c r="UCV5" s="52"/>
      <c r="UCW5" s="52"/>
      <c r="UCX5" s="52"/>
      <c r="UCY5" s="52"/>
      <c r="UCZ5" s="52"/>
      <c r="UDA5" s="52"/>
      <c r="UDB5" s="52"/>
      <c r="UDC5" s="52"/>
      <c r="UDD5" s="52"/>
      <c r="UDE5" s="52"/>
      <c r="UDF5" s="52"/>
      <c r="UDG5" s="52"/>
      <c r="UDH5" s="52"/>
      <c r="UDI5" s="52"/>
      <c r="UDJ5" s="52"/>
      <c r="UDK5" s="52"/>
      <c r="UDL5" s="52"/>
      <c r="UDM5" s="52"/>
      <c r="UDN5" s="52"/>
      <c r="UDO5" s="52"/>
      <c r="UDP5" s="52"/>
      <c r="UDQ5" s="52"/>
      <c r="UDR5" s="52"/>
      <c r="UDS5" s="52"/>
      <c r="UDT5" s="52"/>
      <c r="UDU5" s="52"/>
      <c r="UDV5" s="52"/>
      <c r="UDW5" s="52"/>
      <c r="UDX5" s="52"/>
      <c r="UDY5" s="52"/>
      <c r="UDZ5" s="52"/>
      <c r="UEA5" s="52"/>
      <c r="UEB5" s="52"/>
      <c r="UEC5" s="52"/>
      <c r="UED5" s="52"/>
      <c r="UEE5" s="52"/>
      <c r="UEF5" s="52"/>
      <c r="UEG5" s="52"/>
      <c r="UEH5" s="52"/>
      <c r="UEI5" s="52"/>
      <c r="UEJ5" s="52"/>
      <c r="UEK5" s="52"/>
      <c r="UEL5" s="52"/>
      <c r="UEM5" s="52"/>
      <c r="UEN5" s="52"/>
      <c r="UEO5" s="52"/>
      <c r="UEP5" s="52"/>
      <c r="UEQ5" s="52"/>
      <c r="UER5" s="52"/>
      <c r="UES5" s="52"/>
      <c r="UET5" s="52"/>
      <c r="UEU5" s="52"/>
      <c r="UEV5" s="52"/>
      <c r="UEW5" s="52"/>
      <c r="UEX5" s="52"/>
      <c r="UEY5" s="52"/>
      <c r="UEZ5" s="52"/>
      <c r="UFA5" s="52"/>
      <c r="UFB5" s="52"/>
      <c r="UFC5" s="52"/>
      <c r="UFD5" s="52"/>
      <c r="UFE5" s="52"/>
      <c r="UFF5" s="52"/>
      <c r="UFG5" s="52"/>
      <c r="UFH5" s="52"/>
      <c r="UFI5" s="52"/>
      <c r="UFJ5" s="52"/>
      <c r="UFK5" s="52"/>
      <c r="UFL5" s="52"/>
      <c r="UFM5" s="52"/>
      <c r="UFN5" s="52"/>
      <c r="UFO5" s="52"/>
      <c r="UFP5" s="52"/>
      <c r="UFQ5" s="52"/>
      <c r="UFR5" s="52"/>
      <c r="UFS5" s="52"/>
      <c r="UFT5" s="52"/>
      <c r="UFU5" s="52"/>
      <c r="UFV5" s="52"/>
      <c r="UFW5" s="52"/>
      <c r="UFX5" s="52"/>
      <c r="UFY5" s="52"/>
      <c r="UFZ5" s="52"/>
      <c r="UGA5" s="52"/>
      <c r="UGB5" s="52"/>
      <c r="UGC5" s="52"/>
      <c r="UGD5" s="52"/>
      <c r="UGE5" s="52"/>
      <c r="UGF5" s="52"/>
      <c r="UGG5" s="52"/>
      <c r="UGH5" s="52"/>
      <c r="UGI5" s="52"/>
      <c r="UGJ5" s="52"/>
      <c r="UGK5" s="52"/>
      <c r="UGL5" s="52"/>
      <c r="UGM5" s="52"/>
      <c r="UGN5" s="52"/>
      <c r="UGO5" s="52"/>
      <c r="UGP5" s="52"/>
      <c r="UGQ5" s="52"/>
      <c r="UGR5" s="52"/>
      <c r="UGS5" s="52"/>
      <c r="UGT5" s="52"/>
      <c r="UGU5" s="52"/>
      <c r="UGV5" s="52"/>
      <c r="UGW5" s="52"/>
      <c r="UGX5" s="52"/>
      <c r="UGY5" s="52"/>
      <c r="UGZ5" s="52"/>
      <c r="UHA5" s="52"/>
      <c r="UHB5" s="52"/>
      <c r="UHC5" s="52"/>
      <c r="UHD5" s="52"/>
      <c r="UHE5" s="52"/>
      <c r="UHF5" s="52"/>
      <c r="UHG5" s="52"/>
      <c r="UHH5" s="52"/>
      <c r="UHI5" s="52"/>
      <c r="UHJ5" s="52"/>
      <c r="UHK5" s="52"/>
      <c r="UHL5" s="52"/>
      <c r="UHM5" s="52"/>
      <c r="UHN5" s="52"/>
      <c r="UHO5" s="52"/>
      <c r="UHP5" s="52"/>
      <c r="UHQ5" s="52"/>
      <c r="UHR5" s="52"/>
      <c r="UHS5" s="52"/>
      <c r="UHT5" s="52"/>
      <c r="UHU5" s="52"/>
      <c r="UHV5" s="52"/>
      <c r="UHW5" s="52"/>
      <c r="UHX5" s="52"/>
      <c r="UHY5" s="52"/>
      <c r="UHZ5" s="52"/>
      <c r="UIA5" s="52"/>
      <c r="UIB5" s="52"/>
      <c r="UIC5" s="52"/>
      <c r="UID5" s="52"/>
      <c r="UIE5" s="52"/>
      <c r="UIF5" s="52"/>
      <c r="UIG5" s="52"/>
      <c r="UIH5" s="52"/>
      <c r="UII5" s="52"/>
      <c r="UIJ5" s="52"/>
      <c r="UIK5" s="52"/>
      <c r="UIL5" s="52"/>
      <c r="UIM5" s="52"/>
      <c r="UIN5" s="52"/>
      <c r="UIO5" s="52"/>
      <c r="UIP5" s="52"/>
      <c r="UIQ5" s="52"/>
      <c r="UIR5" s="52"/>
      <c r="UIS5" s="52"/>
      <c r="UIT5" s="52"/>
      <c r="UIU5" s="52"/>
      <c r="UIV5" s="52"/>
      <c r="UIW5" s="52"/>
      <c r="UIX5" s="52"/>
      <c r="UIY5" s="52"/>
      <c r="UIZ5" s="52"/>
      <c r="UJA5" s="52"/>
      <c r="UJB5" s="52"/>
      <c r="UJC5" s="52"/>
      <c r="UJD5" s="52"/>
      <c r="UJE5" s="52"/>
      <c r="UJF5" s="52"/>
      <c r="UJG5" s="52"/>
      <c r="UJH5" s="52"/>
      <c r="UJI5" s="52"/>
      <c r="UJJ5" s="52"/>
      <c r="UJK5" s="52"/>
      <c r="UJL5" s="52"/>
      <c r="UJM5" s="52"/>
      <c r="UJN5" s="52"/>
      <c r="UJO5" s="52"/>
      <c r="UJP5" s="52"/>
      <c r="UJQ5" s="52"/>
      <c r="UJR5" s="52"/>
      <c r="UJS5" s="52"/>
      <c r="UJT5" s="52"/>
      <c r="UJU5" s="52"/>
      <c r="UJV5" s="52"/>
      <c r="UJW5" s="52"/>
      <c r="UJX5" s="52"/>
      <c r="UJY5" s="52"/>
      <c r="UJZ5" s="52"/>
      <c r="UKA5" s="52"/>
      <c r="UKB5" s="52"/>
      <c r="UKC5" s="52"/>
      <c r="UKD5" s="52"/>
      <c r="UKE5" s="52"/>
      <c r="UKF5" s="52"/>
      <c r="UKG5" s="52"/>
      <c r="UKH5" s="52"/>
      <c r="UKI5" s="52"/>
      <c r="UKJ5" s="52"/>
      <c r="UKK5" s="52"/>
      <c r="UKL5" s="52"/>
      <c r="UKM5" s="52"/>
      <c r="UKN5" s="52"/>
      <c r="UKO5" s="52"/>
      <c r="UKP5" s="52"/>
      <c r="UKQ5" s="52"/>
      <c r="UKR5" s="52"/>
      <c r="UKS5" s="52"/>
      <c r="UKT5" s="52"/>
      <c r="UKU5" s="52"/>
      <c r="UKV5" s="52"/>
      <c r="UKW5" s="52"/>
      <c r="UKX5" s="52"/>
      <c r="UKY5" s="52"/>
      <c r="UKZ5" s="52"/>
      <c r="ULA5" s="52"/>
      <c r="ULB5" s="52"/>
      <c r="ULC5" s="52"/>
      <c r="ULD5" s="52"/>
      <c r="ULE5" s="52"/>
      <c r="ULF5" s="52"/>
      <c r="ULG5" s="52"/>
      <c r="ULH5" s="52"/>
      <c r="ULI5" s="52"/>
      <c r="ULJ5" s="52"/>
      <c r="ULK5" s="52"/>
      <c r="ULL5" s="52"/>
      <c r="ULM5" s="52"/>
      <c r="ULN5" s="52"/>
      <c r="ULO5" s="52"/>
      <c r="ULP5" s="52"/>
      <c r="ULQ5" s="52"/>
      <c r="ULR5" s="52"/>
      <c r="ULS5" s="52"/>
      <c r="ULT5" s="52"/>
      <c r="ULU5" s="52"/>
      <c r="ULV5" s="52"/>
      <c r="ULW5" s="52"/>
      <c r="ULX5" s="52"/>
      <c r="ULY5" s="52"/>
      <c r="ULZ5" s="52"/>
      <c r="UMA5" s="52"/>
      <c r="UMB5" s="52"/>
      <c r="UMC5" s="52"/>
      <c r="UMD5" s="52"/>
      <c r="UME5" s="52"/>
      <c r="UMF5" s="52"/>
      <c r="UMG5" s="52"/>
      <c r="UMH5" s="52"/>
      <c r="UMI5" s="52"/>
      <c r="UMJ5" s="52"/>
      <c r="UMK5" s="52"/>
      <c r="UML5" s="52"/>
      <c r="UMM5" s="52"/>
      <c r="UMN5" s="52"/>
      <c r="UMO5" s="52"/>
      <c r="UMP5" s="52"/>
      <c r="UMQ5" s="52"/>
      <c r="UMR5" s="52"/>
      <c r="UMS5" s="52"/>
      <c r="UMT5" s="52"/>
      <c r="UMU5" s="52"/>
      <c r="UMV5" s="52"/>
      <c r="UMW5" s="52"/>
      <c r="UMX5" s="52"/>
      <c r="UMY5" s="52"/>
      <c r="UMZ5" s="52"/>
      <c r="UNA5" s="52"/>
      <c r="UNB5" s="52"/>
      <c r="UNC5" s="52"/>
      <c r="UND5" s="52"/>
      <c r="UNE5" s="52"/>
      <c r="UNF5" s="52"/>
      <c r="UNG5" s="52"/>
      <c r="UNH5" s="52"/>
      <c r="UNI5" s="52"/>
      <c r="UNJ5" s="52"/>
      <c r="UNK5" s="52"/>
      <c r="UNL5" s="52"/>
      <c r="UNM5" s="52"/>
      <c r="UNN5" s="52"/>
      <c r="UNO5" s="52"/>
      <c r="UNP5" s="52"/>
      <c r="UNQ5" s="52"/>
      <c r="UNR5" s="52"/>
      <c r="UNS5" s="52"/>
      <c r="UNT5" s="52"/>
      <c r="UNU5" s="52"/>
      <c r="UNV5" s="52"/>
      <c r="UNW5" s="52"/>
      <c r="UNX5" s="52"/>
      <c r="UNY5" s="52"/>
      <c r="UNZ5" s="52"/>
      <c r="UOA5" s="52"/>
      <c r="UOB5" s="52"/>
      <c r="UOC5" s="52"/>
      <c r="UOD5" s="52"/>
      <c r="UOE5" s="52"/>
      <c r="UOF5" s="52"/>
      <c r="UOG5" s="52"/>
      <c r="UOH5" s="52"/>
      <c r="UOI5" s="52"/>
      <c r="UOJ5" s="52"/>
      <c r="UOK5" s="52"/>
      <c r="UOL5" s="52"/>
      <c r="UOM5" s="52"/>
      <c r="UON5" s="52"/>
      <c r="UOO5" s="52"/>
      <c r="UOP5" s="52"/>
      <c r="UOQ5" s="52"/>
      <c r="UOR5" s="52"/>
      <c r="UOS5" s="52"/>
      <c r="UOT5" s="52"/>
      <c r="UOU5" s="52"/>
      <c r="UOV5" s="52"/>
      <c r="UOW5" s="52"/>
      <c r="UOX5" s="52"/>
      <c r="UOY5" s="52"/>
      <c r="UOZ5" s="52"/>
      <c r="UPA5" s="52"/>
      <c r="UPB5" s="52"/>
      <c r="UPC5" s="52"/>
      <c r="UPD5" s="52"/>
      <c r="UPE5" s="52"/>
      <c r="UPF5" s="52"/>
      <c r="UPG5" s="52"/>
      <c r="UPH5" s="52"/>
      <c r="UPI5" s="52"/>
      <c r="UPJ5" s="52"/>
      <c r="UPK5" s="52"/>
      <c r="UPL5" s="52"/>
      <c r="UPM5" s="52"/>
      <c r="UPN5" s="52"/>
      <c r="UPO5" s="52"/>
      <c r="UPP5" s="52"/>
      <c r="UPQ5" s="52"/>
      <c r="UPR5" s="52"/>
      <c r="UPS5" s="52"/>
      <c r="UPT5" s="52"/>
      <c r="UPU5" s="52"/>
      <c r="UPV5" s="52"/>
      <c r="UPW5" s="52"/>
      <c r="UPX5" s="52"/>
      <c r="UPY5" s="52"/>
      <c r="UPZ5" s="52"/>
      <c r="UQA5" s="52"/>
      <c r="UQB5" s="52"/>
      <c r="UQC5" s="52"/>
      <c r="UQD5" s="52"/>
      <c r="UQE5" s="52"/>
      <c r="UQF5" s="52"/>
      <c r="UQG5" s="52"/>
      <c r="UQH5" s="52"/>
      <c r="UQI5" s="52"/>
      <c r="UQJ5" s="52"/>
      <c r="UQK5" s="52"/>
      <c r="UQL5" s="52"/>
      <c r="UQM5" s="52"/>
      <c r="UQN5" s="52"/>
      <c r="UQO5" s="52"/>
      <c r="UQP5" s="52"/>
      <c r="UQQ5" s="52"/>
      <c r="UQR5" s="52"/>
      <c r="UQS5" s="52"/>
      <c r="UQT5" s="52"/>
      <c r="UQU5" s="52"/>
      <c r="UQV5" s="52"/>
      <c r="UQW5" s="52"/>
      <c r="UQX5" s="52"/>
      <c r="UQY5" s="52"/>
      <c r="UQZ5" s="52"/>
      <c r="URA5" s="52"/>
      <c r="URB5" s="52"/>
      <c r="URC5" s="52"/>
      <c r="URD5" s="52"/>
      <c r="URE5" s="52"/>
      <c r="URF5" s="52"/>
      <c r="URG5" s="52"/>
      <c r="URH5" s="52"/>
      <c r="URI5" s="52"/>
      <c r="URJ5" s="52"/>
      <c r="URK5" s="52"/>
      <c r="URL5" s="52"/>
      <c r="URM5" s="52"/>
      <c r="URN5" s="52"/>
      <c r="URO5" s="52"/>
      <c r="URP5" s="52"/>
      <c r="URQ5" s="52"/>
      <c r="URR5" s="52"/>
      <c r="URS5" s="52"/>
      <c r="URT5" s="52"/>
      <c r="URU5" s="52"/>
      <c r="URV5" s="52"/>
      <c r="URW5" s="52"/>
      <c r="URX5" s="52"/>
      <c r="URY5" s="52"/>
      <c r="URZ5" s="52"/>
      <c r="USA5" s="52"/>
      <c r="USB5" s="52"/>
      <c r="USC5" s="52"/>
      <c r="USD5" s="52"/>
      <c r="USE5" s="52"/>
      <c r="USF5" s="52"/>
      <c r="USG5" s="52"/>
      <c r="USH5" s="52"/>
      <c r="USI5" s="52"/>
      <c r="USJ5" s="52"/>
      <c r="USK5" s="52"/>
      <c r="USL5" s="52"/>
      <c r="USM5" s="52"/>
      <c r="USN5" s="52"/>
      <c r="USO5" s="52"/>
      <c r="USP5" s="52"/>
      <c r="USQ5" s="52"/>
      <c r="USR5" s="52"/>
      <c r="USS5" s="52"/>
      <c r="UST5" s="52"/>
      <c r="USU5" s="52"/>
      <c r="USV5" s="52"/>
      <c r="USW5" s="52"/>
      <c r="USX5" s="52"/>
      <c r="USY5" s="52"/>
      <c r="USZ5" s="52"/>
      <c r="UTA5" s="52"/>
      <c r="UTB5" s="52"/>
      <c r="UTC5" s="52"/>
      <c r="UTD5" s="52"/>
      <c r="UTE5" s="52"/>
      <c r="UTF5" s="52"/>
      <c r="UTG5" s="52"/>
      <c r="UTH5" s="52"/>
      <c r="UTI5" s="52"/>
      <c r="UTJ5" s="52"/>
      <c r="UTK5" s="52"/>
      <c r="UTL5" s="52"/>
      <c r="UTM5" s="52"/>
      <c r="UTN5" s="52"/>
      <c r="UTO5" s="52"/>
      <c r="UTP5" s="52"/>
      <c r="UTQ5" s="52"/>
      <c r="UTR5" s="52"/>
      <c r="UTS5" s="52"/>
      <c r="UTT5" s="52"/>
      <c r="UTU5" s="52"/>
      <c r="UTV5" s="52"/>
      <c r="UTW5" s="52"/>
      <c r="UTX5" s="52"/>
      <c r="UTY5" s="52"/>
      <c r="UTZ5" s="52"/>
      <c r="UUA5" s="52"/>
      <c r="UUB5" s="52"/>
      <c r="UUC5" s="52"/>
      <c r="UUD5" s="52"/>
      <c r="UUE5" s="52"/>
      <c r="UUF5" s="52"/>
      <c r="UUG5" s="52"/>
      <c r="UUH5" s="52"/>
      <c r="UUI5" s="52"/>
      <c r="UUJ5" s="52"/>
      <c r="UUK5" s="52"/>
      <c r="UUL5" s="52"/>
      <c r="UUM5" s="52"/>
      <c r="UUN5" s="52"/>
      <c r="UUO5" s="52"/>
      <c r="UUP5" s="52"/>
      <c r="UUQ5" s="52"/>
      <c r="UUR5" s="52"/>
      <c r="UUS5" s="52"/>
      <c r="UUT5" s="52"/>
      <c r="UUU5" s="52"/>
      <c r="UUV5" s="52"/>
      <c r="UUW5" s="52"/>
      <c r="UUX5" s="52"/>
      <c r="UUY5" s="52"/>
      <c r="UUZ5" s="52"/>
      <c r="UVA5" s="52"/>
      <c r="UVB5" s="52"/>
      <c r="UVC5" s="52"/>
      <c r="UVD5" s="52"/>
      <c r="UVE5" s="52"/>
      <c r="UVF5" s="52"/>
      <c r="UVG5" s="52"/>
      <c r="UVH5" s="52"/>
      <c r="UVI5" s="52"/>
      <c r="UVJ5" s="52"/>
      <c r="UVK5" s="52"/>
      <c r="UVL5" s="52"/>
      <c r="UVM5" s="52"/>
      <c r="UVN5" s="52"/>
      <c r="UVO5" s="52"/>
      <c r="UVP5" s="52"/>
      <c r="UVQ5" s="52"/>
      <c r="UVR5" s="52"/>
      <c r="UVS5" s="52"/>
      <c r="UVT5" s="52"/>
      <c r="UVU5" s="52"/>
      <c r="UVV5" s="52"/>
      <c r="UVW5" s="52"/>
      <c r="UVX5" s="52"/>
      <c r="UVY5" s="52"/>
      <c r="UVZ5" s="52"/>
      <c r="UWA5" s="52"/>
      <c r="UWB5" s="52"/>
      <c r="UWC5" s="52"/>
      <c r="UWD5" s="52"/>
      <c r="UWE5" s="52"/>
      <c r="UWF5" s="52"/>
      <c r="UWG5" s="52"/>
      <c r="UWH5" s="52"/>
      <c r="UWI5" s="52"/>
      <c r="UWJ5" s="52"/>
      <c r="UWK5" s="52"/>
      <c r="UWL5" s="52"/>
      <c r="UWM5" s="52"/>
      <c r="UWN5" s="52"/>
      <c r="UWO5" s="52"/>
      <c r="UWP5" s="52"/>
      <c r="UWQ5" s="52"/>
      <c r="UWR5" s="52"/>
      <c r="UWS5" s="52"/>
      <c r="UWT5" s="52"/>
      <c r="UWU5" s="52"/>
      <c r="UWV5" s="52"/>
      <c r="UWW5" s="52"/>
      <c r="UWX5" s="52"/>
      <c r="UWY5" s="52"/>
      <c r="UWZ5" s="52"/>
      <c r="UXA5" s="52"/>
      <c r="UXB5" s="52"/>
      <c r="UXC5" s="52"/>
      <c r="UXD5" s="52"/>
      <c r="UXE5" s="52"/>
      <c r="UXF5" s="52"/>
      <c r="UXG5" s="52"/>
      <c r="UXH5" s="52"/>
      <c r="UXI5" s="52"/>
      <c r="UXJ5" s="52"/>
      <c r="UXK5" s="52"/>
      <c r="UXL5" s="52"/>
      <c r="UXM5" s="52"/>
      <c r="UXN5" s="52"/>
      <c r="UXO5" s="52"/>
      <c r="UXP5" s="52"/>
      <c r="UXQ5" s="52"/>
      <c r="UXR5" s="52"/>
      <c r="UXS5" s="52"/>
      <c r="UXT5" s="52"/>
      <c r="UXU5" s="52"/>
      <c r="UXV5" s="52"/>
      <c r="UXW5" s="52"/>
      <c r="UXX5" s="52"/>
      <c r="UXY5" s="52"/>
      <c r="UXZ5" s="52"/>
      <c r="UYA5" s="52"/>
      <c r="UYB5" s="52"/>
      <c r="UYC5" s="52"/>
      <c r="UYD5" s="52"/>
      <c r="UYE5" s="52"/>
      <c r="UYF5" s="52"/>
      <c r="UYG5" s="52"/>
      <c r="UYH5" s="52"/>
      <c r="UYI5" s="52"/>
      <c r="UYJ5" s="52"/>
      <c r="UYK5" s="52"/>
      <c r="UYL5" s="52"/>
      <c r="UYM5" s="52"/>
      <c r="UYN5" s="52"/>
      <c r="UYO5" s="52"/>
      <c r="UYP5" s="52"/>
      <c r="UYQ5" s="52"/>
      <c r="UYR5" s="52"/>
      <c r="UYS5" s="52"/>
      <c r="UYT5" s="52"/>
      <c r="UYU5" s="52"/>
      <c r="UYV5" s="52"/>
      <c r="UYW5" s="52"/>
      <c r="UYX5" s="52"/>
      <c r="UYY5" s="52"/>
      <c r="UYZ5" s="52"/>
      <c r="UZA5" s="52"/>
      <c r="UZB5" s="52"/>
      <c r="UZC5" s="52"/>
      <c r="UZD5" s="52"/>
      <c r="UZE5" s="52"/>
      <c r="UZF5" s="52"/>
      <c r="UZG5" s="52"/>
      <c r="UZH5" s="52"/>
      <c r="UZI5" s="52"/>
      <c r="UZJ5" s="52"/>
      <c r="UZK5" s="52"/>
      <c r="UZL5" s="52"/>
      <c r="UZM5" s="52"/>
      <c r="UZN5" s="52"/>
      <c r="UZO5" s="52"/>
      <c r="UZP5" s="52"/>
      <c r="UZQ5" s="52"/>
      <c r="UZR5" s="52"/>
      <c r="UZS5" s="52"/>
      <c r="UZT5" s="52"/>
      <c r="UZU5" s="52"/>
      <c r="UZV5" s="52"/>
      <c r="UZW5" s="52"/>
      <c r="UZX5" s="52"/>
      <c r="UZY5" s="52"/>
      <c r="UZZ5" s="52"/>
      <c r="VAA5" s="52"/>
      <c r="VAB5" s="52"/>
      <c r="VAC5" s="52"/>
      <c r="VAD5" s="52"/>
      <c r="VAE5" s="52"/>
      <c r="VAF5" s="52"/>
      <c r="VAG5" s="52"/>
      <c r="VAH5" s="52"/>
      <c r="VAI5" s="52"/>
      <c r="VAJ5" s="52"/>
      <c r="VAK5" s="52"/>
      <c r="VAL5" s="52"/>
      <c r="VAM5" s="52"/>
      <c r="VAN5" s="52"/>
      <c r="VAO5" s="52"/>
      <c r="VAP5" s="52"/>
      <c r="VAQ5" s="52"/>
      <c r="VAR5" s="52"/>
      <c r="VAS5" s="52"/>
      <c r="VAT5" s="52"/>
      <c r="VAU5" s="52"/>
      <c r="VAV5" s="52"/>
      <c r="VAW5" s="52"/>
      <c r="VAX5" s="52"/>
      <c r="VAY5" s="52"/>
      <c r="VAZ5" s="52"/>
      <c r="VBA5" s="52"/>
      <c r="VBB5" s="52"/>
      <c r="VBC5" s="52"/>
      <c r="VBD5" s="52"/>
      <c r="VBE5" s="52"/>
      <c r="VBF5" s="52"/>
      <c r="VBG5" s="52"/>
      <c r="VBH5" s="52"/>
      <c r="VBI5" s="52"/>
      <c r="VBJ5" s="52"/>
      <c r="VBK5" s="52"/>
      <c r="VBL5" s="52"/>
      <c r="VBM5" s="52"/>
      <c r="VBN5" s="52"/>
      <c r="VBO5" s="52"/>
      <c r="VBP5" s="52"/>
      <c r="VBQ5" s="52"/>
      <c r="VBR5" s="52"/>
      <c r="VBS5" s="52"/>
      <c r="VBT5" s="52"/>
      <c r="VBU5" s="52"/>
      <c r="VBV5" s="52"/>
      <c r="VBW5" s="52"/>
      <c r="VBX5" s="52"/>
      <c r="VBY5" s="52"/>
      <c r="VBZ5" s="52"/>
      <c r="VCA5" s="52"/>
      <c r="VCB5" s="52"/>
      <c r="VCC5" s="52"/>
      <c r="VCD5" s="52"/>
      <c r="VCE5" s="52"/>
      <c r="VCF5" s="52"/>
      <c r="VCG5" s="52"/>
      <c r="VCH5" s="52"/>
      <c r="VCI5" s="52"/>
      <c r="VCJ5" s="52"/>
      <c r="VCK5" s="52"/>
      <c r="VCL5" s="52"/>
      <c r="VCM5" s="52"/>
      <c r="VCN5" s="52"/>
      <c r="VCO5" s="52"/>
      <c r="VCP5" s="52"/>
      <c r="VCQ5" s="52"/>
      <c r="VCR5" s="52"/>
      <c r="VCS5" s="52"/>
      <c r="VCT5" s="52"/>
      <c r="VCU5" s="52"/>
      <c r="VCV5" s="52"/>
      <c r="VCW5" s="52"/>
      <c r="VCX5" s="52"/>
      <c r="VCY5" s="52"/>
      <c r="VCZ5" s="52"/>
      <c r="VDA5" s="52"/>
      <c r="VDB5" s="52"/>
      <c r="VDC5" s="52"/>
      <c r="VDD5" s="52"/>
      <c r="VDE5" s="52"/>
      <c r="VDF5" s="52"/>
      <c r="VDG5" s="52"/>
      <c r="VDH5" s="52"/>
      <c r="VDI5" s="52"/>
      <c r="VDJ5" s="52"/>
      <c r="VDK5" s="52"/>
      <c r="VDL5" s="52"/>
      <c r="VDM5" s="52"/>
      <c r="VDN5" s="52"/>
      <c r="VDO5" s="52"/>
      <c r="VDP5" s="52"/>
      <c r="VDQ5" s="52"/>
      <c r="VDR5" s="52"/>
      <c r="VDS5" s="52"/>
      <c r="VDT5" s="52"/>
      <c r="VDU5" s="52"/>
      <c r="VDV5" s="52"/>
      <c r="VDW5" s="52"/>
      <c r="VDX5" s="52"/>
      <c r="VDY5" s="52"/>
      <c r="VDZ5" s="52"/>
      <c r="VEA5" s="52"/>
      <c r="VEB5" s="52"/>
      <c r="VEC5" s="52"/>
      <c r="VED5" s="52"/>
      <c r="VEE5" s="52"/>
      <c r="VEF5" s="52"/>
      <c r="VEG5" s="52"/>
      <c r="VEH5" s="52"/>
      <c r="VEI5" s="52"/>
      <c r="VEJ5" s="52"/>
      <c r="VEK5" s="52"/>
      <c r="VEL5" s="52"/>
      <c r="VEM5" s="52"/>
      <c r="VEN5" s="52"/>
      <c r="VEO5" s="52"/>
      <c r="VEP5" s="52"/>
      <c r="VEQ5" s="52"/>
      <c r="VER5" s="52"/>
      <c r="VES5" s="52"/>
      <c r="VET5" s="52"/>
      <c r="VEU5" s="52"/>
      <c r="VEV5" s="52"/>
      <c r="VEW5" s="52"/>
      <c r="VEX5" s="52"/>
      <c r="VEY5" s="52"/>
      <c r="VEZ5" s="52"/>
      <c r="VFA5" s="52"/>
      <c r="VFB5" s="52"/>
      <c r="VFC5" s="52"/>
      <c r="VFD5" s="52"/>
      <c r="VFE5" s="52"/>
      <c r="VFF5" s="52"/>
      <c r="VFG5" s="52"/>
      <c r="VFH5" s="52"/>
      <c r="VFI5" s="52"/>
      <c r="VFJ5" s="52"/>
      <c r="VFK5" s="52"/>
      <c r="VFL5" s="52"/>
      <c r="VFM5" s="52"/>
      <c r="VFN5" s="52"/>
      <c r="VFO5" s="52"/>
      <c r="VFP5" s="52"/>
      <c r="VFQ5" s="52"/>
      <c r="VFR5" s="52"/>
      <c r="VFS5" s="52"/>
      <c r="VFT5" s="52"/>
      <c r="VFU5" s="52"/>
      <c r="VFV5" s="52"/>
      <c r="VFW5" s="52"/>
      <c r="VFX5" s="52"/>
      <c r="VFY5" s="52"/>
      <c r="VFZ5" s="52"/>
      <c r="VGA5" s="52"/>
      <c r="VGB5" s="52"/>
      <c r="VGC5" s="52"/>
      <c r="VGD5" s="52"/>
      <c r="VGE5" s="52"/>
      <c r="VGF5" s="52"/>
      <c r="VGG5" s="52"/>
      <c r="VGH5" s="52"/>
      <c r="VGI5" s="52"/>
      <c r="VGJ5" s="52"/>
      <c r="VGK5" s="52"/>
      <c r="VGL5" s="52"/>
      <c r="VGM5" s="52"/>
      <c r="VGN5" s="52"/>
      <c r="VGO5" s="52"/>
      <c r="VGP5" s="52"/>
      <c r="VGQ5" s="52"/>
      <c r="VGR5" s="52"/>
      <c r="VGS5" s="52"/>
      <c r="VGT5" s="52"/>
      <c r="VGU5" s="52"/>
      <c r="VGV5" s="52"/>
      <c r="VGW5" s="52"/>
      <c r="VGX5" s="52"/>
      <c r="VGY5" s="52"/>
      <c r="VGZ5" s="52"/>
      <c r="VHA5" s="52"/>
      <c r="VHB5" s="52"/>
      <c r="VHC5" s="52"/>
      <c r="VHD5" s="52"/>
      <c r="VHE5" s="52"/>
      <c r="VHF5" s="52"/>
      <c r="VHG5" s="52"/>
      <c r="VHH5" s="52"/>
      <c r="VHI5" s="52"/>
      <c r="VHJ5" s="52"/>
      <c r="VHK5" s="52"/>
      <c r="VHL5" s="52"/>
      <c r="VHM5" s="52"/>
      <c r="VHN5" s="52"/>
      <c r="VHO5" s="52"/>
      <c r="VHP5" s="52"/>
      <c r="VHQ5" s="52"/>
      <c r="VHR5" s="52"/>
      <c r="VHS5" s="52"/>
      <c r="VHT5" s="52"/>
      <c r="VHU5" s="52"/>
      <c r="VHV5" s="52"/>
      <c r="VHW5" s="52"/>
      <c r="VHX5" s="52"/>
      <c r="VHY5" s="52"/>
      <c r="VHZ5" s="52"/>
      <c r="VIA5" s="52"/>
      <c r="VIB5" s="52"/>
      <c r="VIC5" s="52"/>
      <c r="VID5" s="52"/>
      <c r="VIE5" s="52"/>
      <c r="VIF5" s="52"/>
      <c r="VIG5" s="52"/>
      <c r="VIH5" s="52"/>
      <c r="VII5" s="52"/>
      <c r="VIJ5" s="52"/>
      <c r="VIK5" s="52"/>
      <c r="VIL5" s="52"/>
      <c r="VIM5" s="52"/>
      <c r="VIN5" s="52"/>
      <c r="VIO5" s="52"/>
      <c r="VIP5" s="52"/>
      <c r="VIQ5" s="52"/>
      <c r="VIR5" s="52"/>
      <c r="VIS5" s="52"/>
      <c r="VIT5" s="52"/>
      <c r="VIU5" s="52"/>
      <c r="VIV5" s="52"/>
      <c r="VIW5" s="52"/>
      <c r="VIX5" s="52"/>
      <c r="VIY5" s="52"/>
      <c r="VIZ5" s="52"/>
      <c r="VJA5" s="52"/>
      <c r="VJB5" s="52"/>
      <c r="VJC5" s="52"/>
      <c r="VJD5" s="52"/>
      <c r="VJE5" s="52"/>
      <c r="VJF5" s="52"/>
      <c r="VJG5" s="52"/>
      <c r="VJH5" s="52"/>
      <c r="VJI5" s="52"/>
      <c r="VJJ5" s="52"/>
      <c r="VJK5" s="52"/>
      <c r="VJL5" s="52"/>
      <c r="VJM5" s="52"/>
      <c r="VJN5" s="52"/>
      <c r="VJO5" s="52"/>
      <c r="VJP5" s="52"/>
      <c r="VJQ5" s="52"/>
      <c r="VJR5" s="52"/>
      <c r="VJS5" s="52"/>
      <c r="VJT5" s="52"/>
      <c r="VJU5" s="52"/>
      <c r="VJV5" s="52"/>
      <c r="VJW5" s="52"/>
      <c r="VJX5" s="52"/>
      <c r="VJY5" s="52"/>
      <c r="VJZ5" s="52"/>
      <c r="VKA5" s="52"/>
      <c r="VKB5" s="52"/>
      <c r="VKC5" s="52"/>
      <c r="VKD5" s="52"/>
      <c r="VKE5" s="52"/>
      <c r="VKF5" s="52"/>
      <c r="VKG5" s="52"/>
      <c r="VKH5" s="52"/>
      <c r="VKI5" s="52"/>
      <c r="VKJ5" s="52"/>
      <c r="VKK5" s="52"/>
      <c r="VKL5" s="52"/>
      <c r="VKM5" s="52"/>
      <c r="VKN5" s="52"/>
      <c r="VKO5" s="52"/>
      <c r="VKP5" s="52"/>
      <c r="VKQ5" s="52"/>
      <c r="VKR5" s="52"/>
      <c r="VKS5" s="52"/>
      <c r="VKT5" s="52"/>
      <c r="VKU5" s="52"/>
      <c r="VKV5" s="52"/>
      <c r="VKW5" s="52"/>
      <c r="VKX5" s="52"/>
      <c r="VKY5" s="52"/>
      <c r="VKZ5" s="52"/>
      <c r="VLA5" s="52"/>
      <c r="VLB5" s="52"/>
      <c r="VLC5" s="52"/>
      <c r="VLD5" s="52"/>
      <c r="VLE5" s="52"/>
      <c r="VLF5" s="52"/>
      <c r="VLG5" s="52"/>
      <c r="VLH5" s="52"/>
      <c r="VLI5" s="52"/>
      <c r="VLJ5" s="52"/>
      <c r="VLK5" s="52"/>
      <c r="VLL5" s="52"/>
      <c r="VLM5" s="52"/>
      <c r="VLN5" s="52"/>
      <c r="VLO5" s="52"/>
      <c r="VLP5" s="52"/>
      <c r="VLQ5" s="52"/>
      <c r="VLR5" s="52"/>
      <c r="VLS5" s="52"/>
      <c r="VLT5" s="52"/>
      <c r="VLU5" s="52"/>
      <c r="VLV5" s="52"/>
      <c r="VLW5" s="52"/>
      <c r="VLX5" s="52"/>
      <c r="VLY5" s="52"/>
      <c r="VLZ5" s="52"/>
      <c r="VMA5" s="52"/>
      <c r="VMB5" s="52"/>
      <c r="VMC5" s="52"/>
      <c r="VMD5" s="52"/>
      <c r="VME5" s="52"/>
      <c r="VMF5" s="52"/>
      <c r="VMG5" s="52"/>
      <c r="VMH5" s="52"/>
      <c r="VMI5" s="52"/>
      <c r="VMJ5" s="52"/>
      <c r="VMK5" s="52"/>
      <c r="VML5" s="52"/>
      <c r="VMM5" s="52"/>
      <c r="VMN5" s="52"/>
      <c r="VMO5" s="52"/>
      <c r="VMP5" s="52"/>
      <c r="VMQ5" s="52"/>
      <c r="VMR5" s="52"/>
      <c r="VMS5" s="52"/>
      <c r="VMT5" s="52"/>
      <c r="VMU5" s="52"/>
      <c r="VMV5" s="52"/>
      <c r="VMW5" s="52"/>
      <c r="VMX5" s="52"/>
      <c r="VMY5" s="52"/>
      <c r="VMZ5" s="52"/>
      <c r="VNA5" s="52"/>
      <c r="VNB5" s="52"/>
      <c r="VNC5" s="52"/>
      <c r="VND5" s="52"/>
      <c r="VNE5" s="52"/>
      <c r="VNF5" s="52"/>
      <c r="VNG5" s="52"/>
      <c r="VNH5" s="52"/>
      <c r="VNI5" s="52"/>
      <c r="VNJ5" s="52"/>
      <c r="VNK5" s="52"/>
      <c r="VNL5" s="52"/>
      <c r="VNM5" s="52"/>
      <c r="VNN5" s="52"/>
      <c r="VNO5" s="52"/>
      <c r="VNP5" s="52"/>
      <c r="VNQ5" s="52"/>
      <c r="VNR5" s="52"/>
      <c r="VNS5" s="52"/>
      <c r="VNT5" s="52"/>
      <c r="VNU5" s="52"/>
      <c r="VNV5" s="52"/>
      <c r="VNW5" s="52"/>
      <c r="VNX5" s="52"/>
      <c r="VNY5" s="52"/>
      <c r="VNZ5" s="52"/>
      <c r="VOA5" s="52"/>
      <c r="VOB5" s="52"/>
      <c r="VOC5" s="52"/>
      <c r="VOD5" s="52"/>
      <c r="VOE5" s="52"/>
      <c r="VOF5" s="52"/>
      <c r="VOG5" s="52"/>
      <c r="VOH5" s="52"/>
      <c r="VOI5" s="52"/>
      <c r="VOJ5" s="52"/>
      <c r="VOK5" s="52"/>
      <c r="VOL5" s="52"/>
      <c r="VOM5" s="52"/>
      <c r="VON5" s="52"/>
      <c r="VOO5" s="52"/>
      <c r="VOP5" s="52"/>
      <c r="VOQ5" s="52"/>
      <c r="VOR5" s="52"/>
      <c r="VOS5" s="52"/>
      <c r="VOT5" s="52"/>
      <c r="VOU5" s="52"/>
      <c r="VOV5" s="52"/>
      <c r="VOW5" s="52"/>
      <c r="VOX5" s="52"/>
      <c r="VOY5" s="52"/>
      <c r="VOZ5" s="52"/>
      <c r="VPA5" s="52"/>
      <c r="VPB5" s="52"/>
      <c r="VPC5" s="52"/>
      <c r="VPD5" s="52"/>
      <c r="VPE5" s="52"/>
      <c r="VPF5" s="52"/>
      <c r="VPG5" s="52"/>
      <c r="VPH5" s="52"/>
      <c r="VPI5" s="52"/>
      <c r="VPJ5" s="52"/>
      <c r="VPK5" s="52"/>
      <c r="VPL5" s="52"/>
      <c r="VPM5" s="52"/>
      <c r="VPN5" s="52"/>
      <c r="VPO5" s="52"/>
      <c r="VPP5" s="52"/>
      <c r="VPQ5" s="52"/>
      <c r="VPR5" s="52"/>
      <c r="VPS5" s="52"/>
      <c r="VPT5" s="52"/>
      <c r="VPU5" s="52"/>
      <c r="VPV5" s="52"/>
      <c r="VPW5" s="52"/>
      <c r="VPX5" s="52"/>
      <c r="VPY5" s="52"/>
      <c r="VPZ5" s="52"/>
      <c r="VQA5" s="52"/>
      <c r="VQB5" s="52"/>
      <c r="VQC5" s="52"/>
      <c r="VQD5" s="52"/>
      <c r="VQE5" s="52"/>
      <c r="VQF5" s="52"/>
      <c r="VQG5" s="52"/>
      <c r="VQH5" s="52"/>
      <c r="VQI5" s="52"/>
      <c r="VQJ5" s="52"/>
      <c r="VQK5" s="52"/>
      <c r="VQL5" s="52"/>
      <c r="VQM5" s="52"/>
      <c r="VQN5" s="52"/>
      <c r="VQO5" s="52"/>
      <c r="VQP5" s="52"/>
      <c r="VQQ5" s="52"/>
      <c r="VQR5" s="52"/>
      <c r="VQS5" s="52"/>
      <c r="VQT5" s="52"/>
      <c r="VQU5" s="52"/>
      <c r="VQV5" s="52"/>
      <c r="VQW5" s="52"/>
      <c r="VQX5" s="52"/>
      <c r="VQY5" s="52"/>
      <c r="VQZ5" s="52"/>
      <c r="VRA5" s="52"/>
      <c r="VRB5" s="52"/>
      <c r="VRC5" s="52"/>
      <c r="VRD5" s="52"/>
      <c r="VRE5" s="52"/>
      <c r="VRF5" s="52"/>
      <c r="VRG5" s="52"/>
      <c r="VRH5" s="52"/>
      <c r="VRI5" s="52"/>
      <c r="VRJ5" s="52"/>
      <c r="VRK5" s="52"/>
      <c r="VRL5" s="52"/>
      <c r="VRM5" s="52"/>
      <c r="VRN5" s="52"/>
      <c r="VRO5" s="52"/>
      <c r="VRP5" s="52"/>
      <c r="VRQ5" s="52"/>
      <c r="VRR5" s="52"/>
      <c r="VRS5" s="52"/>
      <c r="VRT5" s="52"/>
      <c r="VRU5" s="52"/>
      <c r="VRV5" s="52"/>
      <c r="VRW5" s="52"/>
      <c r="VRX5" s="52"/>
      <c r="VRY5" s="52"/>
      <c r="VRZ5" s="52"/>
      <c r="VSA5" s="52"/>
      <c r="VSB5" s="52"/>
      <c r="VSC5" s="52"/>
      <c r="VSD5" s="52"/>
      <c r="VSE5" s="52"/>
      <c r="VSF5" s="52"/>
      <c r="VSG5" s="52"/>
      <c r="VSH5" s="52"/>
      <c r="VSI5" s="52"/>
      <c r="VSJ5" s="52"/>
      <c r="VSK5" s="52"/>
      <c r="VSL5" s="52"/>
      <c r="VSM5" s="52"/>
      <c r="VSN5" s="52"/>
      <c r="VSO5" s="52"/>
      <c r="VSP5" s="52"/>
      <c r="VSQ5" s="52"/>
      <c r="VSR5" s="52"/>
      <c r="VSS5" s="52"/>
      <c r="VST5" s="52"/>
      <c r="VSU5" s="52"/>
      <c r="VSV5" s="52"/>
      <c r="VSW5" s="52"/>
      <c r="VSX5" s="52"/>
      <c r="VSY5" s="52"/>
      <c r="VSZ5" s="52"/>
      <c r="VTA5" s="52"/>
      <c r="VTB5" s="52"/>
      <c r="VTC5" s="52"/>
      <c r="VTD5" s="52"/>
      <c r="VTE5" s="52"/>
      <c r="VTF5" s="52"/>
      <c r="VTG5" s="52"/>
      <c r="VTH5" s="52"/>
      <c r="VTI5" s="52"/>
      <c r="VTJ5" s="52"/>
      <c r="VTK5" s="52"/>
      <c r="VTL5" s="52"/>
      <c r="VTM5" s="52"/>
      <c r="VTN5" s="52"/>
      <c r="VTO5" s="52"/>
      <c r="VTP5" s="52"/>
      <c r="VTQ5" s="52"/>
      <c r="VTR5" s="52"/>
      <c r="VTS5" s="52"/>
      <c r="VTT5" s="52"/>
      <c r="VTU5" s="52"/>
      <c r="VTV5" s="52"/>
      <c r="VTW5" s="52"/>
      <c r="VTX5" s="52"/>
      <c r="VTY5" s="52"/>
      <c r="VTZ5" s="52"/>
      <c r="VUA5" s="52"/>
      <c r="VUB5" s="52"/>
      <c r="VUC5" s="52"/>
      <c r="VUD5" s="52"/>
      <c r="VUE5" s="52"/>
      <c r="VUF5" s="52"/>
      <c r="VUG5" s="52"/>
      <c r="VUH5" s="52"/>
      <c r="VUI5" s="52"/>
      <c r="VUJ5" s="52"/>
      <c r="VUK5" s="52"/>
      <c r="VUL5" s="52"/>
      <c r="VUM5" s="52"/>
      <c r="VUN5" s="52"/>
      <c r="VUO5" s="52"/>
      <c r="VUP5" s="52"/>
      <c r="VUQ5" s="52"/>
      <c r="VUR5" s="52"/>
      <c r="VUS5" s="52"/>
      <c r="VUT5" s="52"/>
      <c r="VUU5" s="52"/>
      <c r="VUV5" s="52"/>
      <c r="VUW5" s="52"/>
      <c r="VUX5" s="52"/>
      <c r="VUY5" s="52"/>
      <c r="VUZ5" s="52"/>
      <c r="VVA5" s="52"/>
      <c r="VVB5" s="52"/>
      <c r="VVC5" s="52"/>
      <c r="VVD5" s="52"/>
      <c r="VVE5" s="52"/>
      <c r="VVF5" s="52"/>
      <c r="VVG5" s="52"/>
      <c r="VVH5" s="52"/>
      <c r="VVI5" s="52"/>
      <c r="VVJ5" s="52"/>
      <c r="VVK5" s="52"/>
      <c r="VVL5" s="52"/>
      <c r="VVM5" s="52"/>
      <c r="VVN5" s="52"/>
      <c r="VVO5" s="52"/>
      <c r="VVP5" s="52"/>
      <c r="VVQ5" s="52"/>
      <c r="VVR5" s="52"/>
      <c r="VVS5" s="52"/>
      <c r="VVT5" s="52"/>
      <c r="VVU5" s="52"/>
      <c r="VVV5" s="52"/>
      <c r="VVW5" s="52"/>
      <c r="VVX5" s="52"/>
      <c r="VVY5" s="52"/>
      <c r="VVZ5" s="52"/>
      <c r="VWA5" s="52"/>
      <c r="VWB5" s="52"/>
      <c r="VWC5" s="52"/>
      <c r="VWD5" s="52"/>
      <c r="VWE5" s="52"/>
      <c r="VWF5" s="52"/>
      <c r="VWG5" s="52"/>
      <c r="VWH5" s="52"/>
      <c r="VWI5" s="52"/>
      <c r="VWJ5" s="52"/>
      <c r="VWK5" s="52"/>
      <c r="VWL5" s="52"/>
      <c r="VWM5" s="52"/>
      <c r="VWN5" s="52"/>
      <c r="VWO5" s="52"/>
      <c r="VWP5" s="52"/>
      <c r="VWQ5" s="52"/>
      <c r="VWR5" s="52"/>
      <c r="VWS5" s="52"/>
      <c r="VWT5" s="52"/>
      <c r="VWU5" s="52"/>
      <c r="VWV5" s="52"/>
      <c r="VWW5" s="52"/>
      <c r="VWX5" s="52"/>
      <c r="VWY5" s="52"/>
      <c r="VWZ5" s="52"/>
      <c r="VXA5" s="52"/>
      <c r="VXB5" s="52"/>
      <c r="VXC5" s="52"/>
      <c r="VXD5" s="52"/>
      <c r="VXE5" s="52"/>
      <c r="VXF5" s="52"/>
      <c r="VXG5" s="52"/>
      <c r="VXH5" s="52"/>
      <c r="VXI5" s="52"/>
      <c r="VXJ5" s="52"/>
      <c r="VXK5" s="52"/>
      <c r="VXL5" s="52"/>
      <c r="VXM5" s="52"/>
      <c r="VXN5" s="52"/>
      <c r="VXO5" s="52"/>
      <c r="VXP5" s="52"/>
      <c r="VXQ5" s="52"/>
      <c r="VXR5" s="52"/>
      <c r="VXS5" s="52"/>
      <c r="VXT5" s="52"/>
      <c r="VXU5" s="52"/>
      <c r="VXV5" s="52"/>
      <c r="VXW5" s="52"/>
      <c r="VXX5" s="52"/>
      <c r="VXY5" s="52"/>
      <c r="VXZ5" s="52"/>
      <c r="VYA5" s="52"/>
      <c r="VYB5" s="52"/>
      <c r="VYC5" s="52"/>
      <c r="VYD5" s="52"/>
      <c r="VYE5" s="52"/>
      <c r="VYF5" s="52"/>
      <c r="VYG5" s="52"/>
      <c r="VYH5" s="52"/>
      <c r="VYI5" s="52"/>
      <c r="VYJ5" s="52"/>
      <c r="VYK5" s="52"/>
      <c r="VYL5" s="52"/>
      <c r="VYM5" s="52"/>
      <c r="VYN5" s="52"/>
      <c r="VYO5" s="52"/>
      <c r="VYP5" s="52"/>
      <c r="VYQ5" s="52"/>
      <c r="VYR5" s="52"/>
      <c r="VYS5" s="52"/>
      <c r="VYT5" s="52"/>
      <c r="VYU5" s="52"/>
      <c r="VYV5" s="52"/>
      <c r="VYW5" s="52"/>
      <c r="VYX5" s="52"/>
      <c r="VYY5" s="52"/>
      <c r="VYZ5" s="52"/>
      <c r="VZA5" s="52"/>
      <c r="VZB5" s="52"/>
      <c r="VZC5" s="52"/>
      <c r="VZD5" s="52"/>
      <c r="VZE5" s="52"/>
      <c r="VZF5" s="52"/>
      <c r="VZG5" s="52"/>
      <c r="VZH5" s="52"/>
      <c r="VZI5" s="52"/>
      <c r="VZJ5" s="52"/>
      <c r="VZK5" s="52"/>
      <c r="VZL5" s="52"/>
      <c r="VZM5" s="52"/>
      <c r="VZN5" s="52"/>
      <c r="VZO5" s="52"/>
      <c r="VZP5" s="52"/>
      <c r="VZQ5" s="52"/>
      <c r="VZR5" s="52"/>
      <c r="VZS5" s="52"/>
      <c r="VZT5" s="52"/>
      <c r="VZU5" s="52"/>
      <c r="VZV5" s="52"/>
      <c r="VZW5" s="52"/>
      <c r="VZX5" s="52"/>
      <c r="VZY5" s="52"/>
      <c r="VZZ5" s="52"/>
      <c r="WAA5" s="52"/>
      <c r="WAB5" s="52"/>
      <c r="WAC5" s="52"/>
      <c r="WAD5" s="52"/>
      <c r="WAE5" s="52"/>
      <c r="WAF5" s="52"/>
      <c r="WAG5" s="52"/>
      <c r="WAH5" s="52"/>
      <c r="WAI5" s="52"/>
      <c r="WAJ5" s="52"/>
      <c r="WAK5" s="52"/>
      <c r="WAL5" s="52"/>
      <c r="WAM5" s="52"/>
      <c r="WAN5" s="52"/>
      <c r="WAO5" s="52"/>
      <c r="WAP5" s="52"/>
      <c r="WAQ5" s="52"/>
      <c r="WAR5" s="52"/>
      <c r="WAS5" s="52"/>
      <c r="WAT5" s="52"/>
      <c r="WAU5" s="52"/>
      <c r="WAV5" s="52"/>
      <c r="WAW5" s="52"/>
      <c r="WAX5" s="52"/>
      <c r="WAY5" s="52"/>
      <c r="WAZ5" s="52"/>
      <c r="WBA5" s="52"/>
      <c r="WBB5" s="52"/>
      <c r="WBC5" s="52"/>
      <c r="WBD5" s="52"/>
      <c r="WBE5" s="52"/>
      <c r="WBF5" s="52"/>
      <c r="WBG5" s="52"/>
      <c r="WBH5" s="52"/>
      <c r="WBI5" s="52"/>
      <c r="WBJ5" s="52"/>
      <c r="WBK5" s="52"/>
      <c r="WBL5" s="52"/>
      <c r="WBM5" s="52"/>
      <c r="WBN5" s="52"/>
      <c r="WBO5" s="52"/>
      <c r="WBP5" s="52"/>
      <c r="WBQ5" s="52"/>
      <c r="WBR5" s="52"/>
      <c r="WBS5" s="52"/>
      <c r="WBT5" s="52"/>
      <c r="WBU5" s="52"/>
      <c r="WBV5" s="52"/>
      <c r="WBW5" s="52"/>
      <c r="WBX5" s="52"/>
      <c r="WBY5" s="52"/>
      <c r="WBZ5" s="52"/>
      <c r="WCA5" s="52"/>
      <c r="WCB5" s="52"/>
      <c r="WCC5" s="52"/>
      <c r="WCD5" s="52"/>
      <c r="WCE5" s="52"/>
      <c r="WCF5" s="52"/>
      <c r="WCG5" s="52"/>
      <c r="WCH5" s="52"/>
      <c r="WCI5" s="52"/>
      <c r="WCJ5" s="52"/>
      <c r="WCK5" s="52"/>
      <c r="WCL5" s="52"/>
      <c r="WCM5" s="52"/>
      <c r="WCN5" s="52"/>
      <c r="WCO5" s="52"/>
      <c r="WCP5" s="52"/>
      <c r="WCQ5" s="52"/>
      <c r="WCR5" s="52"/>
      <c r="WCS5" s="52"/>
      <c r="WCT5" s="52"/>
      <c r="WCU5" s="52"/>
      <c r="WCV5" s="52"/>
      <c r="WCW5" s="52"/>
      <c r="WCX5" s="52"/>
      <c r="WCY5" s="52"/>
      <c r="WCZ5" s="52"/>
      <c r="WDA5" s="52"/>
      <c r="WDB5" s="52"/>
      <c r="WDC5" s="52"/>
      <c r="WDD5" s="52"/>
      <c r="WDE5" s="52"/>
      <c r="WDF5" s="52"/>
      <c r="WDG5" s="52"/>
      <c r="WDH5" s="52"/>
      <c r="WDI5" s="52"/>
      <c r="WDJ5" s="52"/>
      <c r="WDK5" s="52"/>
      <c r="WDL5" s="52"/>
      <c r="WDM5" s="52"/>
      <c r="WDN5" s="52"/>
      <c r="WDO5" s="52"/>
      <c r="WDP5" s="52"/>
      <c r="WDQ5" s="52"/>
      <c r="WDR5" s="52"/>
      <c r="WDS5" s="52"/>
      <c r="WDT5" s="52"/>
      <c r="WDU5" s="52"/>
      <c r="WDV5" s="52"/>
      <c r="WDW5" s="52"/>
      <c r="WDX5" s="52"/>
      <c r="WDY5" s="52"/>
      <c r="WDZ5" s="52"/>
      <c r="WEA5" s="52"/>
      <c r="WEB5" s="52"/>
      <c r="WEC5" s="52"/>
      <c r="WED5" s="52"/>
      <c r="WEE5" s="52"/>
      <c r="WEF5" s="52"/>
      <c r="WEG5" s="52"/>
      <c r="WEH5" s="52"/>
      <c r="WEI5" s="52"/>
      <c r="WEJ5" s="52"/>
      <c r="WEK5" s="52"/>
      <c r="WEL5" s="52"/>
      <c r="WEM5" s="52"/>
      <c r="WEN5" s="52"/>
      <c r="WEO5" s="52"/>
      <c r="WEP5" s="52"/>
      <c r="WEQ5" s="52"/>
      <c r="WER5" s="52"/>
      <c r="WES5" s="52"/>
      <c r="WET5" s="52"/>
      <c r="WEU5" s="52"/>
      <c r="WEV5" s="52"/>
      <c r="WEW5" s="52"/>
      <c r="WEX5" s="52"/>
      <c r="WEY5" s="52"/>
      <c r="WEZ5" s="52"/>
      <c r="WFA5" s="52"/>
      <c r="WFB5" s="52"/>
      <c r="WFC5" s="52"/>
      <c r="WFD5" s="52"/>
      <c r="WFE5" s="52"/>
      <c r="WFF5" s="52"/>
      <c r="WFG5" s="52"/>
      <c r="WFH5" s="52"/>
      <c r="WFI5" s="52"/>
      <c r="WFJ5" s="52"/>
      <c r="WFK5" s="52"/>
      <c r="WFL5" s="52"/>
      <c r="WFM5" s="52"/>
      <c r="WFN5" s="52"/>
      <c r="WFO5" s="52"/>
      <c r="WFP5" s="52"/>
      <c r="WFQ5" s="52"/>
      <c r="WFR5" s="52"/>
      <c r="WFS5" s="52"/>
      <c r="WFT5" s="52"/>
      <c r="WFU5" s="52"/>
      <c r="WFV5" s="52"/>
      <c r="WFW5" s="52"/>
      <c r="WFX5" s="52"/>
      <c r="WFY5" s="52"/>
      <c r="WFZ5" s="52"/>
      <c r="WGA5" s="52"/>
      <c r="WGB5" s="52"/>
      <c r="WGC5" s="52"/>
      <c r="WGD5" s="52"/>
      <c r="WGE5" s="52"/>
      <c r="WGF5" s="52"/>
      <c r="WGG5" s="52"/>
      <c r="WGH5" s="52"/>
      <c r="WGI5" s="52"/>
      <c r="WGJ5" s="52"/>
      <c r="WGK5" s="52"/>
      <c r="WGL5" s="52"/>
      <c r="WGM5" s="52"/>
      <c r="WGN5" s="52"/>
      <c r="WGO5" s="52"/>
      <c r="WGP5" s="52"/>
      <c r="WGQ5" s="52"/>
      <c r="WGR5" s="52"/>
      <c r="WGS5" s="52"/>
      <c r="WGT5" s="52"/>
      <c r="WGU5" s="52"/>
      <c r="WGV5" s="52"/>
      <c r="WGW5" s="52"/>
      <c r="WGX5" s="52"/>
      <c r="WGY5" s="52"/>
      <c r="WGZ5" s="52"/>
      <c r="WHA5" s="52"/>
      <c r="WHB5" s="52"/>
      <c r="WHC5" s="52"/>
      <c r="WHD5" s="52"/>
      <c r="WHE5" s="52"/>
      <c r="WHF5" s="52"/>
      <c r="WHG5" s="52"/>
      <c r="WHH5" s="52"/>
      <c r="WHI5" s="52"/>
      <c r="WHJ5" s="52"/>
      <c r="WHK5" s="52"/>
      <c r="WHL5" s="52"/>
      <c r="WHM5" s="52"/>
      <c r="WHN5" s="52"/>
      <c r="WHO5" s="52"/>
      <c r="WHP5" s="52"/>
      <c r="WHQ5" s="52"/>
      <c r="WHR5" s="52"/>
      <c r="WHS5" s="52"/>
      <c r="WHT5" s="52"/>
      <c r="WHU5" s="52"/>
      <c r="WHV5" s="52"/>
      <c r="WHW5" s="52"/>
      <c r="WHX5" s="52"/>
      <c r="WHY5" s="52"/>
      <c r="WHZ5" s="52"/>
      <c r="WIA5" s="52"/>
      <c r="WIB5" s="52"/>
      <c r="WIC5" s="52"/>
      <c r="WID5" s="52"/>
      <c r="WIE5" s="52"/>
      <c r="WIF5" s="52"/>
      <c r="WIG5" s="52"/>
      <c r="WIH5" s="52"/>
      <c r="WII5" s="52"/>
      <c r="WIJ5" s="52"/>
      <c r="WIK5" s="52"/>
      <c r="WIL5" s="52"/>
      <c r="WIM5" s="52"/>
      <c r="WIN5" s="52"/>
      <c r="WIO5" s="52"/>
      <c r="WIP5" s="52"/>
      <c r="WIQ5" s="52"/>
      <c r="WIR5" s="52"/>
      <c r="WIS5" s="52"/>
      <c r="WIT5" s="52"/>
      <c r="WIU5" s="52"/>
      <c r="WIV5" s="52"/>
      <c r="WIW5" s="52"/>
      <c r="WIX5" s="52"/>
      <c r="WIY5" s="52"/>
      <c r="WIZ5" s="52"/>
      <c r="WJA5" s="52"/>
      <c r="WJB5" s="52"/>
      <c r="WJC5" s="52"/>
      <c r="WJD5" s="52"/>
      <c r="WJE5" s="52"/>
      <c r="WJF5" s="52"/>
      <c r="WJG5" s="52"/>
      <c r="WJH5" s="52"/>
      <c r="WJI5" s="52"/>
      <c r="WJJ5" s="52"/>
      <c r="WJK5" s="52"/>
      <c r="WJL5" s="52"/>
      <c r="WJM5" s="52"/>
      <c r="WJN5" s="52"/>
      <c r="WJO5" s="52"/>
      <c r="WJP5" s="52"/>
      <c r="WJQ5" s="52"/>
      <c r="WJR5" s="52"/>
      <c r="WJS5" s="52"/>
      <c r="WJT5" s="52"/>
      <c r="WJU5" s="52"/>
      <c r="WJV5" s="52"/>
      <c r="WJW5" s="52"/>
      <c r="WJX5" s="52"/>
      <c r="WJY5" s="52"/>
      <c r="WJZ5" s="52"/>
      <c r="WKA5" s="52"/>
      <c r="WKB5" s="52"/>
      <c r="WKC5" s="52"/>
      <c r="WKD5" s="52"/>
      <c r="WKE5" s="52"/>
      <c r="WKF5" s="52"/>
      <c r="WKG5" s="52"/>
      <c r="WKH5" s="52"/>
      <c r="WKI5" s="52"/>
      <c r="WKJ5" s="52"/>
      <c r="WKK5" s="52"/>
      <c r="WKL5" s="52"/>
      <c r="WKM5" s="52"/>
      <c r="WKN5" s="52"/>
      <c r="WKO5" s="52"/>
      <c r="WKP5" s="52"/>
      <c r="WKQ5" s="52"/>
      <c r="WKR5" s="52"/>
      <c r="WKS5" s="52"/>
      <c r="WKT5" s="52"/>
      <c r="WKU5" s="52"/>
      <c r="WKV5" s="52"/>
      <c r="WKW5" s="52"/>
      <c r="WKX5" s="52"/>
      <c r="WKY5" s="52"/>
      <c r="WKZ5" s="52"/>
      <c r="WLA5" s="52"/>
      <c r="WLB5" s="52"/>
      <c r="WLC5" s="52"/>
      <c r="WLD5" s="52"/>
      <c r="WLE5" s="52"/>
      <c r="WLF5" s="52"/>
      <c r="WLG5" s="52"/>
      <c r="WLH5" s="52"/>
      <c r="WLI5" s="52"/>
      <c r="WLJ5" s="52"/>
      <c r="WLK5" s="52"/>
      <c r="WLL5" s="52"/>
      <c r="WLM5" s="52"/>
      <c r="WLN5" s="52"/>
      <c r="WLO5" s="52"/>
      <c r="WLP5" s="52"/>
      <c r="WLQ5" s="52"/>
      <c r="WLR5" s="52"/>
      <c r="WLS5" s="52"/>
      <c r="WLT5" s="52"/>
      <c r="WLU5" s="52"/>
      <c r="WLV5" s="52"/>
      <c r="WLW5" s="52"/>
      <c r="WLX5" s="52"/>
      <c r="WLY5" s="52"/>
      <c r="WLZ5" s="52"/>
      <c r="WMA5" s="52"/>
      <c r="WMB5" s="52"/>
      <c r="WMC5" s="52"/>
      <c r="WMD5" s="52"/>
      <c r="WME5" s="52"/>
      <c r="WMF5" s="52"/>
      <c r="WMG5" s="52"/>
      <c r="WMH5" s="52"/>
      <c r="WMI5" s="52"/>
      <c r="WMJ5" s="52"/>
      <c r="WMK5" s="52"/>
      <c r="WML5" s="52"/>
      <c r="WMM5" s="52"/>
      <c r="WMN5" s="52"/>
      <c r="WMO5" s="52"/>
      <c r="WMP5" s="52"/>
      <c r="WMQ5" s="52"/>
      <c r="WMR5" s="52"/>
      <c r="WMS5" s="52"/>
      <c r="WMT5" s="52"/>
      <c r="WMU5" s="52"/>
      <c r="WMV5" s="52"/>
      <c r="WMW5" s="52"/>
      <c r="WMX5" s="52"/>
      <c r="WMY5" s="52"/>
      <c r="WMZ5" s="52"/>
      <c r="WNA5" s="52"/>
      <c r="WNB5" s="52"/>
      <c r="WNC5" s="52"/>
      <c r="WND5" s="52"/>
      <c r="WNE5" s="52"/>
      <c r="WNF5" s="52"/>
      <c r="WNG5" s="52"/>
      <c r="WNH5" s="52"/>
      <c r="WNI5" s="52"/>
      <c r="WNJ5" s="52"/>
      <c r="WNK5" s="52"/>
      <c r="WNL5" s="52"/>
      <c r="WNM5" s="52"/>
      <c r="WNN5" s="52"/>
      <c r="WNO5" s="52"/>
      <c r="WNP5" s="52"/>
      <c r="WNQ5" s="52"/>
      <c r="WNR5" s="52"/>
      <c r="WNS5" s="52"/>
      <c r="WNT5" s="52"/>
      <c r="WNU5" s="52"/>
      <c r="WNV5" s="52"/>
      <c r="WNW5" s="52"/>
      <c r="WNX5" s="52"/>
      <c r="WNY5" s="52"/>
      <c r="WNZ5" s="52"/>
      <c r="WOA5" s="52"/>
      <c r="WOB5" s="52"/>
      <c r="WOC5" s="52"/>
      <c r="WOD5" s="52"/>
      <c r="WOE5" s="52"/>
      <c r="WOF5" s="52"/>
      <c r="WOG5" s="52"/>
      <c r="WOH5" s="52"/>
      <c r="WOI5" s="52"/>
      <c r="WOJ5" s="52"/>
      <c r="WOK5" s="52"/>
      <c r="WOL5" s="52"/>
      <c r="WOM5" s="52"/>
      <c r="WON5" s="52"/>
      <c r="WOO5" s="52"/>
      <c r="WOP5" s="52"/>
      <c r="WOQ5" s="52"/>
      <c r="WOR5" s="52"/>
      <c r="WOS5" s="52"/>
      <c r="WOT5" s="52"/>
      <c r="WOU5" s="52"/>
      <c r="WOV5" s="52"/>
      <c r="WOW5" s="52"/>
      <c r="WOX5" s="52"/>
      <c r="WOY5" s="52"/>
      <c r="WOZ5" s="52"/>
      <c r="WPA5" s="52"/>
      <c r="WPB5" s="52"/>
      <c r="WPC5" s="52"/>
      <c r="WPD5" s="52"/>
      <c r="WPE5" s="52"/>
      <c r="WPF5" s="52"/>
      <c r="WPG5" s="52"/>
      <c r="WPH5" s="52"/>
      <c r="WPI5" s="52"/>
      <c r="WPJ5" s="52"/>
      <c r="WPK5" s="52"/>
      <c r="WPL5" s="52"/>
      <c r="WPM5" s="52"/>
      <c r="WPN5" s="52"/>
      <c r="WPO5" s="52"/>
      <c r="WPP5" s="52"/>
      <c r="WPQ5" s="52"/>
      <c r="WPR5" s="52"/>
      <c r="WPS5" s="52"/>
      <c r="WPT5" s="52"/>
      <c r="WPU5" s="52"/>
      <c r="WPV5" s="52"/>
      <c r="WPW5" s="52"/>
      <c r="WPX5" s="52"/>
      <c r="WPY5" s="52"/>
      <c r="WPZ5" s="52"/>
      <c r="WQA5" s="52"/>
      <c r="WQB5" s="52"/>
      <c r="WQC5" s="52"/>
      <c r="WQD5" s="52"/>
      <c r="WQE5" s="52"/>
      <c r="WQF5" s="52"/>
      <c r="WQG5" s="52"/>
      <c r="WQH5" s="52"/>
      <c r="WQI5" s="52"/>
      <c r="WQJ5" s="52"/>
      <c r="WQK5" s="52"/>
      <c r="WQL5" s="52"/>
      <c r="WQM5" s="52"/>
      <c r="WQN5" s="52"/>
      <c r="WQO5" s="52"/>
      <c r="WQP5" s="52"/>
      <c r="WQQ5" s="52"/>
      <c r="WQR5" s="52"/>
      <c r="WQS5" s="52"/>
      <c r="WQT5" s="52"/>
      <c r="WQU5" s="52"/>
      <c r="WQV5" s="52"/>
      <c r="WQW5" s="52"/>
      <c r="WQX5" s="52"/>
      <c r="WQY5" s="52"/>
      <c r="WQZ5" s="52"/>
      <c r="WRA5" s="52"/>
      <c r="WRB5" s="52"/>
      <c r="WRC5" s="52"/>
      <c r="WRD5" s="52"/>
      <c r="WRE5" s="52"/>
      <c r="WRF5" s="52"/>
      <c r="WRG5" s="52"/>
      <c r="WRH5" s="52"/>
      <c r="WRI5" s="52"/>
      <c r="WRJ5" s="52"/>
      <c r="WRK5" s="52"/>
      <c r="WRL5" s="52"/>
      <c r="WRM5" s="52"/>
      <c r="WRN5" s="52"/>
      <c r="WRO5" s="52"/>
      <c r="WRP5" s="52"/>
      <c r="WRQ5" s="52"/>
      <c r="WRR5" s="52"/>
      <c r="WRS5" s="52"/>
      <c r="WRT5" s="52"/>
      <c r="WRU5" s="52"/>
      <c r="WRV5" s="52"/>
      <c r="WRW5" s="52"/>
      <c r="WRX5" s="52"/>
      <c r="WRY5" s="52"/>
      <c r="WRZ5" s="52"/>
      <c r="WSA5" s="52"/>
      <c r="WSB5" s="52"/>
      <c r="WSC5" s="52"/>
      <c r="WSD5" s="52"/>
      <c r="WSE5" s="52"/>
      <c r="WSF5" s="52"/>
      <c r="WSG5" s="52"/>
      <c r="WSH5" s="52"/>
      <c r="WSI5" s="52"/>
      <c r="WSJ5" s="52"/>
      <c r="WSK5" s="52"/>
      <c r="WSL5" s="52"/>
      <c r="WSM5" s="52"/>
      <c r="WSN5" s="52"/>
      <c r="WSO5" s="52"/>
      <c r="WSP5" s="52"/>
      <c r="WSQ5" s="52"/>
      <c r="WSR5" s="52"/>
      <c r="WSS5" s="52"/>
      <c r="WST5" s="52"/>
      <c r="WSU5" s="52"/>
      <c r="WSV5" s="52"/>
      <c r="WSW5" s="52"/>
      <c r="WSX5" s="52"/>
      <c r="WSY5" s="52"/>
      <c r="WSZ5" s="52"/>
      <c r="WTA5" s="52"/>
      <c r="WTB5" s="52"/>
      <c r="WTC5" s="52"/>
      <c r="WTD5" s="52"/>
      <c r="WTE5" s="52"/>
      <c r="WTF5" s="52"/>
      <c r="WTG5" s="52"/>
      <c r="WTH5" s="52"/>
      <c r="WTI5" s="52"/>
      <c r="WTJ5" s="52"/>
      <c r="WTK5" s="52"/>
      <c r="WTL5" s="52"/>
      <c r="WTM5" s="52"/>
      <c r="WTN5" s="52"/>
      <c r="WTO5" s="52"/>
      <c r="WTP5" s="52"/>
      <c r="WTQ5" s="52"/>
      <c r="WTR5" s="52"/>
      <c r="WTS5" s="52"/>
      <c r="WTT5" s="52"/>
      <c r="WTU5" s="52"/>
      <c r="WTV5" s="52"/>
      <c r="WTW5" s="52"/>
      <c r="WTX5" s="52"/>
      <c r="WTY5" s="52"/>
      <c r="WTZ5" s="52"/>
      <c r="WUA5" s="52"/>
      <c r="WUB5" s="52"/>
      <c r="WUC5" s="52"/>
      <c r="WUD5" s="52"/>
      <c r="WUE5" s="52"/>
      <c r="WUF5" s="52"/>
      <c r="WUG5" s="52"/>
      <c r="WUH5" s="52"/>
      <c r="WUI5" s="52"/>
      <c r="WUJ5" s="52"/>
      <c r="WUK5" s="52"/>
      <c r="WUL5" s="52"/>
      <c r="WUM5" s="52"/>
      <c r="WUN5" s="52"/>
      <c r="WUO5" s="52"/>
      <c r="WUP5" s="52"/>
      <c r="WUQ5" s="52"/>
      <c r="WUR5" s="52"/>
      <c r="WUS5" s="52"/>
      <c r="WUT5" s="52"/>
      <c r="WUU5" s="52"/>
      <c r="WUV5" s="52"/>
      <c r="WUW5" s="52"/>
      <c r="WUX5" s="52"/>
      <c r="WUY5" s="52"/>
      <c r="WUZ5" s="52"/>
      <c r="WVA5" s="52"/>
      <c r="WVB5" s="52"/>
      <c r="WVC5" s="52"/>
      <c r="WVD5" s="52"/>
      <c r="WVE5" s="52"/>
      <c r="WVF5" s="52"/>
      <c r="WVG5" s="52"/>
      <c r="WVH5" s="52"/>
      <c r="WVI5" s="52"/>
      <c r="WVJ5" s="52"/>
      <c r="WVK5" s="52"/>
      <c r="WVL5" s="52"/>
      <c r="WVM5" s="52"/>
      <c r="WVN5" s="52"/>
      <c r="WVO5" s="52"/>
      <c r="WVP5" s="52"/>
      <c r="WVQ5" s="52"/>
      <c r="WVR5" s="52"/>
      <c r="WVS5" s="52"/>
      <c r="WVT5" s="52"/>
      <c r="WVU5" s="52"/>
      <c r="WVV5" s="52"/>
      <c r="WVW5" s="52"/>
      <c r="WVX5" s="52"/>
      <c r="WVY5" s="52"/>
      <c r="WVZ5" s="52"/>
      <c r="WWA5" s="52"/>
      <c r="WWB5" s="52"/>
      <c r="WWC5" s="52"/>
      <c r="WWD5" s="52"/>
      <c r="WWE5" s="52"/>
      <c r="WWF5" s="52"/>
      <c r="WWG5" s="52"/>
      <c r="WWH5" s="52"/>
      <c r="WWI5" s="52"/>
      <c r="WWJ5" s="52"/>
      <c r="WWK5" s="52"/>
      <c r="WWL5" s="52"/>
      <c r="WWM5" s="52"/>
      <c r="WWN5" s="52"/>
      <c r="WWO5" s="52"/>
      <c r="WWP5" s="52"/>
      <c r="WWQ5" s="52"/>
      <c r="WWR5" s="52"/>
      <c r="WWS5" s="52"/>
      <c r="WWT5" s="52"/>
      <c r="WWU5" s="52"/>
      <c r="WWV5" s="52"/>
      <c r="WWW5" s="52"/>
      <c r="WWX5" s="52"/>
      <c r="WWY5" s="52"/>
      <c r="WWZ5" s="52"/>
      <c r="WXA5" s="52"/>
      <c r="WXB5" s="52"/>
      <c r="WXC5" s="52"/>
      <c r="WXD5" s="52"/>
      <c r="WXE5" s="52"/>
      <c r="WXF5" s="52"/>
      <c r="WXG5" s="52"/>
      <c r="WXH5" s="52"/>
      <c r="WXI5" s="52"/>
      <c r="WXJ5" s="52"/>
      <c r="WXK5" s="52"/>
      <c r="WXL5" s="52"/>
      <c r="WXM5" s="52"/>
      <c r="WXN5" s="52"/>
      <c r="WXO5" s="52"/>
      <c r="WXP5" s="52"/>
      <c r="WXQ5" s="52"/>
      <c r="WXR5" s="52"/>
      <c r="WXS5" s="52"/>
      <c r="WXT5" s="52"/>
      <c r="WXU5" s="52"/>
      <c r="WXV5" s="52"/>
      <c r="WXW5" s="52"/>
      <c r="WXX5" s="52"/>
      <c r="WXY5" s="52"/>
      <c r="WXZ5" s="52"/>
      <c r="WYA5" s="52"/>
      <c r="WYB5" s="52"/>
      <c r="WYC5" s="52"/>
      <c r="WYD5" s="52"/>
      <c r="WYE5" s="52"/>
      <c r="WYF5" s="52"/>
      <c r="WYG5" s="52"/>
      <c r="WYH5" s="52"/>
      <c r="WYI5" s="52"/>
      <c r="WYJ5" s="52"/>
      <c r="WYK5" s="52"/>
      <c r="WYL5" s="52"/>
      <c r="WYM5" s="52"/>
      <c r="WYN5" s="52"/>
      <c r="WYO5" s="52"/>
      <c r="WYP5" s="52"/>
      <c r="WYQ5" s="52"/>
      <c r="WYR5" s="52"/>
      <c r="WYS5" s="52"/>
      <c r="WYT5" s="52"/>
      <c r="WYU5" s="52"/>
      <c r="WYV5" s="52"/>
      <c r="WYW5" s="52"/>
      <c r="WYX5" s="52"/>
      <c r="WYY5" s="52"/>
      <c r="WYZ5" s="52"/>
      <c r="WZA5" s="52"/>
      <c r="WZB5" s="52"/>
      <c r="WZC5" s="52"/>
      <c r="WZD5" s="52"/>
      <c r="WZE5" s="52"/>
      <c r="WZF5" s="52"/>
      <c r="WZG5" s="52"/>
      <c r="WZH5" s="52"/>
      <c r="WZI5" s="52"/>
      <c r="WZJ5" s="52"/>
      <c r="WZK5" s="52"/>
      <c r="WZL5" s="52"/>
      <c r="WZM5" s="52"/>
      <c r="WZN5" s="52"/>
      <c r="WZO5" s="52"/>
      <c r="WZP5" s="52"/>
      <c r="WZQ5" s="52"/>
      <c r="WZR5" s="52"/>
      <c r="WZS5" s="52"/>
      <c r="WZT5" s="52"/>
      <c r="WZU5" s="52"/>
      <c r="WZV5" s="52"/>
      <c r="WZW5" s="52"/>
      <c r="WZX5" s="52"/>
      <c r="WZY5" s="52"/>
      <c r="WZZ5" s="52"/>
      <c r="XAA5" s="52"/>
      <c r="XAB5" s="52"/>
      <c r="XAC5" s="52"/>
      <c r="XAD5" s="52"/>
      <c r="XAE5" s="52"/>
      <c r="XAF5" s="52"/>
      <c r="XAG5" s="52"/>
      <c r="XAH5" s="52"/>
      <c r="XAI5" s="52"/>
      <c r="XAJ5" s="52"/>
      <c r="XAK5" s="52"/>
      <c r="XAL5" s="52"/>
      <c r="XAM5" s="52"/>
      <c r="XAN5" s="52"/>
      <c r="XAO5" s="52"/>
      <c r="XAP5" s="52"/>
      <c r="XAQ5" s="52"/>
      <c r="XAR5" s="52"/>
      <c r="XAS5" s="52"/>
      <c r="XAT5" s="52"/>
      <c r="XAU5" s="52"/>
      <c r="XAV5" s="52"/>
      <c r="XAW5" s="52"/>
      <c r="XAX5" s="52"/>
      <c r="XAY5" s="52"/>
      <c r="XAZ5" s="52"/>
      <c r="XBA5" s="52"/>
      <c r="XBB5" s="52"/>
      <c r="XBC5" s="52"/>
      <c r="XBD5" s="52"/>
      <c r="XBE5" s="52"/>
      <c r="XBF5" s="52"/>
      <c r="XBG5" s="52"/>
      <c r="XBH5" s="52"/>
      <c r="XBI5" s="52"/>
      <c r="XBJ5" s="52"/>
      <c r="XBK5" s="52"/>
      <c r="XBL5" s="52"/>
      <c r="XBM5" s="52"/>
      <c r="XBN5" s="52"/>
      <c r="XBO5" s="52"/>
      <c r="XBP5" s="52"/>
      <c r="XBQ5" s="52"/>
      <c r="XBR5" s="52"/>
      <c r="XBS5" s="52"/>
      <c r="XBT5" s="52"/>
      <c r="XBU5" s="52"/>
      <c r="XBV5" s="52"/>
      <c r="XBW5" s="52"/>
      <c r="XBX5" s="52"/>
      <c r="XBY5" s="52"/>
      <c r="XBZ5" s="52"/>
      <c r="XCA5" s="52"/>
      <c r="XCB5" s="52"/>
      <c r="XCC5" s="52"/>
      <c r="XCD5" s="52"/>
      <c r="XCE5" s="52"/>
      <c r="XCF5" s="52"/>
      <c r="XCG5" s="52"/>
      <c r="XCH5" s="52"/>
      <c r="XCI5" s="52"/>
      <c r="XCJ5" s="52"/>
      <c r="XCK5" s="52"/>
      <c r="XCL5" s="52"/>
      <c r="XCM5" s="52"/>
      <c r="XCN5" s="52"/>
      <c r="XCO5" s="52"/>
      <c r="XCP5" s="52"/>
      <c r="XCQ5" s="52"/>
      <c r="XCR5" s="52"/>
      <c r="XCS5" s="52"/>
      <c r="XCT5" s="52"/>
      <c r="XCU5" s="52"/>
      <c r="XCV5" s="52"/>
      <c r="XCW5" s="52"/>
      <c r="XCX5" s="52"/>
      <c r="XCY5" s="52"/>
      <c r="XCZ5" s="52"/>
      <c r="XDA5" s="52"/>
      <c r="XDB5" s="52"/>
      <c r="XDC5" s="52"/>
      <c r="XDD5" s="52"/>
      <c r="XDE5" s="52"/>
      <c r="XDF5" s="52"/>
      <c r="XDG5" s="52"/>
      <c r="XDH5" s="52"/>
      <c r="XDI5" s="52"/>
      <c r="XDJ5" s="52"/>
      <c r="XDK5" s="52"/>
      <c r="XDL5" s="52"/>
      <c r="XDM5" s="52"/>
      <c r="XDN5" s="52"/>
      <c r="XDO5" s="52"/>
      <c r="XDP5" s="52"/>
      <c r="XDQ5" s="52"/>
      <c r="XDR5" s="52"/>
      <c r="XDS5" s="52"/>
      <c r="XDT5" s="52"/>
      <c r="XDU5" s="52"/>
      <c r="XDV5" s="52"/>
      <c r="XDW5" s="52"/>
      <c r="XDX5" s="52"/>
      <c r="XDY5" s="52"/>
      <c r="XDZ5" s="52"/>
      <c r="XEA5" s="52"/>
      <c r="XEB5" s="52"/>
      <c r="XEC5" s="52"/>
      <c r="XED5" s="52"/>
      <c r="XEE5" s="52"/>
      <c r="XEF5" s="52"/>
      <c r="XEG5" s="52"/>
      <c r="XEH5" s="52"/>
      <c r="XEI5" s="52"/>
      <c r="XEJ5" s="52"/>
      <c r="XEK5" s="52"/>
      <c r="XEL5" s="52"/>
      <c r="XEM5" s="52"/>
      <c r="XEN5" s="52"/>
      <c r="XEO5" s="52"/>
      <c r="XEP5" s="52"/>
      <c r="XEQ5" s="52"/>
      <c r="XER5" s="52"/>
      <c r="XES5" s="52"/>
      <c r="XET5" s="52"/>
      <c r="XEU5" s="52"/>
      <c r="XEV5" s="52"/>
    </row>
    <row r="6" ht="20.1" customHeight="1" spans="1:6">
      <c r="A6" s="59" t="s">
        <v>679</v>
      </c>
      <c r="B6" s="60">
        <f t="shared" ref="B6:D6" si="0">SUM(B7,B13,B19)</f>
        <v>2</v>
      </c>
      <c r="C6" s="60">
        <f t="shared" si="0"/>
        <v>1</v>
      </c>
      <c r="D6" s="60">
        <f t="shared" si="0"/>
        <v>0</v>
      </c>
      <c r="E6" s="60">
        <f t="shared" ref="E6:E69" si="1">IF(B6=0,"",ROUND(D6/B6*100,1))</f>
        <v>0</v>
      </c>
      <c r="F6" s="60">
        <f t="shared" ref="F6:F69" si="2">IF(C6=0,"",ROUND(D6/C6*100,1))</f>
        <v>0</v>
      </c>
    </row>
    <row r="7" ht="20.1" customHeight="1" spans="1:6">
      <c r="A7" s="61" t="s">
        <v>680</v>
      </c>
      <c r="B7" s="60">
        <f t="shared" ref="B7:D7" si="3">SUM(B8:B12)</f>
        <v>2</v>
      </c>
      <c r="C7" s="60">
        <f t="shared" si="3"/>
        <v>1</v>
      </c>
      <c r="D7" s="60">
        <f t="shared" si="3"/>
        <v>0</v>
      </c>
      <c r="E7" s="60">
        <f t="shared" si="1"/>
        <v>0</v>
      </c>
      <c r="F7" s="60">
        <f t="shared" si="2"/>
        <v>0</v>
      </c>
    </row>
    <row r="8" ht="20.1" hidden="1" customHeight="1" spans="1:6">
      <c r="A8" s="61" t="s">
        <v>681</v>
      </c>
      <c r="B8" s="60"/>
      <c r="C8" s="60"/>
      <c r="D8" s="60"/>
      <c r="E8" s="60" t="str">
        <f t="shared" si="1"/>
        <v/>
      </c>
      <c r="F8" s="60" t="str">
        <f t="shared" si="2"/>
        <v/>
      </c>
    </row>
    <row r="9" ht="20.1" hidden="1" customHeight="1" spans="1:6">
      <c r="A9" s="61" t="s">
        <v>682</v>
      </c>
      <c r="B9" s="60"/>
      <c r="C9" s="60"/>
      <c r="D9" s="60"/>
      <c r="E9" s="60" t="str">
        <f t="shared" si="1"/>
        <v/>
      </c>
      <c r="F9" s="60" t="str">
        <f t="shared" si="2"/>
        <v/>
      </c>
    </row>
    <row r="10" ht="20.1" hidden="1" customHeight="1" spans="1:6">
      <c r="A10" s="61" t="s">
        <v>683</v>
      </c>
      <c r="B10" s="60"/>
      <c r="C10" s="60"/>
      <c r="D10" s="60"/>
      <c r="E10" s="60" t="str">
        <f t="shared" si="1"/>
        <v/>
      </c>
      <c r="F10" s="60" t="str">
        <f t="shared" si="2"/>
        <v/>
      </c>
    </row>
    <row r="11" ht="20.1" hidden="1" customHeight="1" spans="1:6">
      <c r="A11" s="61" t="s">
        <v>684</v>
      </c>
      <c r="B11" s="60"/>
      <c r="C11" s="60"/>
      <c r="D11" s="60"/>
      <c r="E11" s="60" t="str">
        <f t="shared" si="1"/>
        <v/>
      </c>
      <c r="F11" s="60" t="str">
        <f t="shared" si="2"/>
        <v/>
      </c>
    </row>
    <row r="12" ht="20.1" customHeight="1" spans="1:6">
      <c r="A12" s="61" t="s">
        <v>685</v>
      </c>
      <c r="B12" s="60">
        <v>2</v>
      </c>
      <c r="C12" s="60">
        <v>1</v>
      </c>
      <c r="D12" s="60"/>
      <c r="E12" s="60">
        <f t="shared" si="1"/>
        <v>0</v>
      </c>
      <c r="F12" s="60">
        <f t="shared" si="2"/>
        <v>0</v>
      </c>
    </row>
    <row r="13" ht="20.1" hidden="1" customHeight="1" spans="1:6">
      <c r="A13" s="61" t="s">
        <v>686</v>
      </c>
      <c r="B13" s="60">
        <f t="shared" ref="B13:D13" si="4">SUM(B14:B18)</f>
        <v>0</v>
      </c>
      <c r="C13" s="60">
        <f t="shared" si="4"/>
        <v>0</v>
      </c>
      <c r="D13" s="60">
        <f t="shared" si="4"/>
        <v>0</v>
      </c>
      <c r="E13" s="60" t="str">
        <f t="shared" si="1"/>
        <v/>
      </c>
      <c r="F13" s="60" t="str">
        <f t="shared" si="2"/>
        <v/>
      </c>
    </row>
    <row r="14" ht="20.1" hidden="1" customHeight="1" spans="1:6">
      <c r="A14" s="61" t="s">
        <v>687</v>
      </c>
      <c r="B14" s="60"/>
      <c r="C14" s="60"/>
      <c r="D14" s="60"/>
      <c r="E14" s="60" t="str">
        <f t="shared" si="1"/>
        <v/>
      </c>
      <c r="F14" s="60" t="str">
        <f t="shared" si="2"/>
        <v/>
      </c>
    </row>
    <row r="15" ht="20.1" hidden="1" customHeight="1" spans="1:6">
      <c r="A15" s="61" t="s">
        <v>688</v>
      </c>
      <c r="B15" s="60"/>
      <c r="C15" s="60"/>
      <c r="D15" s="60"/>
      <c r="E15" s="60" t="str">
        <f t="shared" si="1"/>
        <v/>
      </c>
      <c r="F15" s="60" t="str">
        <f t="shared" si="2"/>
        <v/>
      </c>
    </row>
    <row r="16" ht="20.1" hidden="1" customHeight="1" spans="1:6">
      <c r="A16" s="61" t="s">
        <v>689</v>
      </c>
      <c r="B16" s="60"/>
      <c r="C16" s="60"/>
      <c r="D16" s="60"/>
      <c r="E16" s="60" t="str">
        <f t="shared" si="1"/>
        <v/>
      </c>
      <c r="F16" s="60" t="str">
        <f t="shared" si="2"/>
        <v/>
      </c>
    </row>
    <row r="17" ht="20.1" hidden="1" customHeight="1" spans="1:6">
      <c r="A17" s="61" t="s">
        <v>690</v>
      </c>
      <c r="B17" s="60"/>
      <c r="C17" s="60"/>
      <c r="D17" s="60"/>
      <c r="E17" s="60" t="str">
        <f t="shared" si="1"/>
        <v/>
      </c>
      <c r="F17" s="60" t="str">
        <f t="shared" si="2"/>
        <v/>
      </c>
    </row>
    <row r="18" ht="20.1" hidden="1" customHeight="1" spans="1:6">
      <c r="A18" s="61" t="s">
        <v>691</v>
      </c>
      <c r="B18" s="60"/>
      <c r="C18" s="60"/>
      <c r="D18" s="60"/>
      <c r="E18" s="60" t="str">
        <f t="shared" si="1"/>
        <v/>
      </c>
      <c r="F18" s="60" t="str">
        <f t="shared" si="2"/>
        <v/>
      </c>
    </row>
    <row r="19" ht="20.1" hidden="1" customHeight="1" spans="1:6">
      <c r="A19" s="61" t="s">
        <v>692</v>
      </c>
      <c r="B19" s="60">
        <f t="shared" ref="B19:D19" si="5">SUM(B20:B21)</f>
        <v>0</v>
      </c>
      <c r="C19" s="60">
        <f t="shared" si="5"/>
        <v>0</v>
      </c>
      <c r="D19" s="60">
        <f t="shared" si="5"/>
        <v>0</v>
      </c>
      <c r="E19" s="60" t="str">
        <f t="shared" si="1"/>
        <v/>
      </c>
      <c r="F19" s="60" t="str">
        <f t="shared" si="2"/>
        <v/>
      </c>
    </row>
    <row r="20" ht="20.1" hidden="1" customHeight="1" spans="1:6">
      <c r="A20" s="48" t="s">
        <v>693</v>
      </c>
      <c r="B20" s="60"/>
      <c r="C20" s="60"/>
      <c r="D20" s="60"/>
      <c r="E20" s="60" t="str">
        <f t="shared" si="1"/>
        <v/>
      </c>
      <c r="F20" s="60" t="str">
        <f t="shared" si="2"/>
        <v/>
      </c>
    </row>
    <row r="21" ht="20.1" hidden="1" customHeight="1" spans="1:6">
      <c r="A21" s="48" t="s">
        <v>694</v>
      </c>
      <c r="B21" s="60"/>
      <c r="C21" s="60"/>
      <c r="D21" s="60"/>
      <c r="E21" s="60" t="str">
        <f t="shared" si="1"/>
        <v/>
      </c>
      <c r="F21" s="60" t="str">
        <f t="shared" si="2"/>
        <v/>
      </c>
    </row>
    <row r="22" ht="20.1" hidden="1" customHeight="1" spans="1:6">
      <c r="A22" s="59" t="s">
        <v>695</v>
      </c>
      <c r="B22" s="60">
        <f t="shared" ref="B22:D22" si="6">SUM(B23,B27,B31)</f>
        <v>0</v>
      </c>
      <c r="C22" s="60">
        <f t="shared" si="6"/>
        <v>0</v>
      </c>
      <c r="D22" s="60">
        <f t="shared" si="6"/>
        <v>0</v>
      </c>
      <c r="E22" s="60" t="str">
        <f t="shared" si="1"/>
        <v/>
      </c>
      <c r="F22" s="60" t="str">
        <f t="shared" si="2"/>
        <v/>
      </c>
    </row>
    <row r="23" ht="20.1" hidden="1" customHeight="1" spans="1:6">
      <c r="A23" s="61" t="s">
        <v>696</v>
      </c>
      <c r="B23" s="60">
        <f t="shared" ref="B23:D23" si="7">SUM(B24:B26)</f>
        <v>0</v>
      </c>
      <c r="C23" s="60">
        <f t="shared" si="7"/>
        <v>0</v>
      </c>
      <c r="D23" s="60">
        <f t="shared" si="7"/>
        <v>0</v>
      </c>
      <c r="E23" s="60" t="str">
        <f t="shared" si="1"/>
        <v/>
      </c>
      <c r="F23" s="60" t="str">
        <f t="shared" si="2"/>
        <v/>
      </c>
    </row>
    <row r="24" ht="20.1" hidden="1" customHeight="1" spans="1:6">
      <c r="A24" s="61" t="s">
        <v>697</v>
      </c>
      <c r="B24" s="60"/>
      <c r="C24" s="60"/>
      <c r="D24" s="60"/>
      <c r="E24" s="60" t="str">
        <f t="shared" si="1"/>
        <v/>
      </c>
      <c r="F24" s="60" t="str">
        <f t="shared" si="2"/>
        <v/>
      </c>
    </row>
    <row r="25" ht="20.1" hidden="1" customHeight="1" spans="1:6">
      <c r="A25" s="61" t="s">
        <v>698</v>
      </c>
      <c r="B25" s="60"/>
      <c r="C25" s="60"/>
      <c r="D25" s="60"/>
      <c r="E25" s="60" t="str">
        <f t="shared" si="1"/>
        <v/>
      </c>
      <c r="F25" s="60" t="str">
        <f t="shared" si="2"/>
        <v/>
      </c>
    </row>
    <row r="26" ht="20.1" hidden="1" customHeight="1" spans="1:6">
      <c r="A26" s="61" t="s">
        <v>699</v>
      </c>
      <c r="B26" s="60"/>
      <c r="C26" s="60"/>
      <c r="D26" s="60"/>
      <c r="E26" s="60" t="str">
        <f t="shared" si="1"/>
        <v/>
      </c>
      <c r="F26" s="60" t="str">
        <f t="shared" si="2"/>
        <v/>
      </c>
    </row>
    <row r="27" ht="20.1" hidden="1" customHeight="1" spans="1:6">
      <c r="A27" s="61" t="s">
        <v>700</v>
      </c>
      <c r="B27" s="60">
        <f t="shared" ref="B27:D27" si="8">SUM(B28:B30)</f>
        <v>0</v>
      </c>
      <c r="C27" s="60">
        <f t="shared" si="8"/>
        <v>0</v>
      </c>
      <c r="D27" s="60">
        <f t="shared" si="8"/>
        <v>0</v>
      </c>
      <c r="E27" s="60" t="str">
        <f t="shared" si="1"/>
        <v/>
      </c>
      <c r="F27" s="60" t="str">
        <f t="shared" si="2"/>
        <v/>
      </c>
    </row>
    <row r="28" ht="20.1" hidden="1" customHeight="1" spans="1:6">
      <c r="A28" s="61" t="s">
        <v>697</v>
      </c>
      <c r="B28" s="60"/>
      <c r="C28" s="60"/>
      <c r="D28" s="60"/>
      <c r="E28" s="60" t="str">
        <f t="shared" si="1"/>
        <v/>
      </c>
      <c r="F28" s="60" t="str">
        <f t="shared" si="2"/>
        <v/>
      </c>
    </row>
    <row r="29" ht="20.1" hidden="1" customHeight="1" spans="1:6">
      <c r="A29" s="61" t="s">
        <v>698</v>
      </c>
      <c r="B29" s="60"/>
      <c r="C29" s="60"/>
      <c r="D29" s="60"/>
      <c r="E29" s="60" t="str">
        <f t="shared" si="1"/>
        <v/>
      </c>
      <c r="F29" s="60" t="str">
        <f t="shared" si="2"/>
        <v/>
      </c>
    </row>
    <row r="30" ht="20.1" hidden="1" customHeight="1" spans="1:6">
      <c r="A30" s="62" t="s">
        <v>701</v>
      </c>
      <c r="B30" s="60"/>
      <c r="C30" s="60"/>
      <c r="D30" s="60"/>
      <c r="E30" s="60" t="str">
        <f t="shared" si="1"/>
        <v/>
      </c>
      <c r="F30" s="60" t="str">
        <f t="shared" si="2"/>
        <v/>
      </c>
    </row>
    <row r="31" ht="20.1" hidden="1" customHeight="1" spans="1:6">
      <c r="A31" s="61" t="s">
        <v>702</v>
      </c>
      <c r="B31" s="60">
        <f t="shared" ref="B31:D31" si="9">SUM(B32:B33)</f>
        <v>0</v>
      </c>
      <c r="C31" s="60">
        <f t="shared" si="9"/>
        <v>0</v>
      </c>
      <c r="D31" s="60">
        <f t="shared" si="9"/>
        <v>0</v>
      </c>
      <c r="E31" s="60" t="str">
        <f t="shared" si="1"/>
        <v/>
      </c>
      <c r="F31" s="60" t="str">
        <f t="shared" si="2"/>
        <v/>
      </c>
    </row>
    <row r="32" ht="20.1" hidden="1" customHeight="1" spans="1:6">
      <c r="A32" s="48" t="s">
        <v>698</v>
      </c>
      <c r="B32" s="60"/>
      <c r="C32" s="60"/>
      <c r="D32" s="60"/>
      <c r="E32" s="60" t="str">
        <f t="shared" si="1"/>
        <v/>
      </c>
      <c r="F32" s="60" t="str">
        <f t="shared" si="2"/>
        <v/>
      </c>
    </row>
    <row r="33" ht="20.1" hidden="1" customHeight="1" spans="1:6">
      <c r="A33" s="48" t="s">
        <v>703</v>
      </c>
      <c r="B33" s="60"/>
      <c r="C33" s="60"/>
      <c r="D33" s="60"/>
      <c r="E33" s="60" t="str">
        <f t="shared" si="1"/>
        <v/>
      </c>
      <c r="F33" s="60" t="str">
        <f t="shared" si="2"/>
        <v/>
      </c>
    </row>
    <row r="34" ht="20.1" hidden="1" customHeight="1" spans="1:6">
      <c r="A34" s="59" t="s">
        <v>704</v>
      </c>
      <c r="B34" s="60">
        <f t="shared" ref="B34:D34" si="10">SUM(B35,B40)</f>
        <v>0</v>
      </c>
      <c r="C34" s="60">
        <f t="shared" si="10"/>
        <v>0</v>
      </c>
      <c r="D34" s="60">
        <f t="shared" si="10"/>
        <v>0</v>
      </c>
      <c r="E34" s="60" t="str">
        <f t="shared" si="1"/>
        <v/>
      </c>
      <c r="F34" s="60" t="str">
        <f t="shared" si="2"/>
        <v/>
      </c>
    </row>
    <row r="35" ht="20.1" hidden="1" customHeight="1" spans="1:6">
      <c r="A35" s="59" t="s">
        <v>705</v>
      </c>
      <c r="B35" s="60">
        <f t="shared" ref="B35:D35" si="11">SUM(B36:B39)</f>
        <v>0</v>
      </c>
      <c r="C35" s="60">
        <f t="shared" si="11"/>
        <v>0</v>
      </c>
      <c r="D35" s="60">
        <f t="shared" si="11"/>
        <v>0</v>
      </c>
      <c r="E35" s="60" t="str">
        <f t="shared" si="1"/>
        <v/>
      </c>
      <c r="F35" s="60" t="str">
        <f t="shared" si="2"/>
        <v/>
      </c>
    </row>
    <row r="36" ht="20.1" hidden="1" customHeight="1" spans="1:6">
      <c r="A36" s="59" t="s">
        <v>706</v>
      </c>
      <c r="B36" s="60"/>
      <c r="C36" s="60"/>
      <c r="D36" s="60"/>
      <c r="E36" s="60" t="str">
        <f t="shared" si="1"/>
        <v/>
      </c>
      <c r="F36" s="60" t="str">
        <f t="shared" si="2"/>
        <v/>
      </c>
    </row>
    <row r="37" ht="20.1" hidden="1" customHeight="1" spans="1:6">
      <c r="A37" s="59" t="s">
        <v>707</v>
      </c>
      <c r="B37" s="60"/>
      <c r="C37" s="60"/>
      <c r="D37" s="60"/>
      <c r="E37" s="60" t="str">
        <f t="shared" si="1"/>
        <v/>
      </c>
      <c r="F37" s="60" t="str">
        <f t="shared" si="2"/>
        <v/>
      </c>
    </row>
    <row r="38" ht="20.1" hidden="1" customHeight="1" spans="1:6">
      <c r="A38" s="59" t="s">
        <v>708</v>
      </c>
      <c r="B38" s="60"/>
      <c r="C38" s="60"/>
      <c r="D38" s="60"/>
      <c r="E38" s="60" t="str">
        <f t="shared" si="1"/>
        <v/>
      </c>
      <c r="F38" s="60" t="str">
        <f t="shared" si="2"/>
        <v/>
      </c>
    </row>
    <row r="39" ht="20.1" hidden="1" customHeight="1" spans="1:6">
      <c r="A39" s="59" t="s">
        <v>709</v>
      </c>
      <c r="B39" s="60"/>
      <c r="C39" s="60"/>
      <c r="D39" s="60"/>
      <c r="E39" s="60" t="str">
        <f t="shared" si="1"/>
        <v/>
      </c>
      <c r="F39" s="60" t="str">
        <f t="shared" si="2"/>
        <v/>
      </c>
    </row>
    <row r="40" ht="20.1" hidden="1" customHeight="1" spans="1:6">
      <c r="A40" s="59" t="s">
        <v>710</v>
      </c>
      <c r="B40" s="60">
        <f t="shared" ref="B40:D40" si="12">SUM(B41:B44)</f>
        <v>0</v>
      </c>
      <c r="C40" s="60">
        <f t="shared" si="12"/>
        <v>0</v>
      </c>
      <c r="D40" s="60">
        <f t="shared" si="12"/>
        <v>0</v>
      </c>
      <c r="E40" s="60" t="str">
        <f t="shared" si="1"/>
        <v/>
      </c>
      <c r="F40" s="60" t="str">
        <f t="shared" si="2"/>
        <v/>
      </c>
    </row>
    <row r="41" ht="20.1" hidden="1" customHeight="1" spans="1:6">
      <c r="A41" s="59" t="s">
        <v>711</v>
      </c>
      <c r="B41" s="60"/>
      <c r="C41" s="60"/>
      <c r="D41" s="60"/>
      <c r="E41" s="60" t="str">
        <f t="shared" si="1"/>
        <v/>
      </c>
      <c r="F41" s="60" t="str">
        <f t="shared" si="2"/>
        <v/>
      </c>
    </row>
    <row r="42" ht="20.1" hidden="1" customHeight="1" spans="1:6">
      <c r="A42" s="59" t="s">
        <v>712</v>
      </c>
      <c r="B42" s="60"/>
      <c r="C42" s="60"/>
      <c r="D42" s="60"/>
      <c r="E42" s="60" t="str">
        <f t="shared" si="1"/>
        <v/>
      </c>
      <c r="F42" s="60" t="str">
        <f t="shared" si="2"/>
        <v/>
      </c>
    </row>
    <row r="43" ht="20.1" hidden="1" customHeight="1" spans="1:6">
      <c r="A43" s="59" t="s">
        <v>713</v>
      </c>
      <c r="B43" s="60"/>
      <c r="C43" s="60"/>
      <c r="D43" s="60"/>
      <c r="E43" s="60" t="str">
        <f t="shared" si="1"/>
        <v/>
      </c>
      <c r="F43" s="60" t="str">
        <f t="shared" si="2"/>
        <v/>
      </c>
    </row>
    <row r="44" ht="20.1" hidden="1" customHeight="1" spans="1:6">
      <c r="A44" s="59" t="s">
        <v>714</v>
      </c>
      <c r="B44" s="60"/>
      <c r="C44" s="60"/>
      <c r="D44" s="60"/>
      <c r="E44" s="60" t="str">
        <f t="shared" si="1"/>
        <v/>
      </c>
      <c r="F44" s="60" t="str">
        <f t="shared" si="2"/>
        <v/>
      </c>
    </row>
    <row r="45" ht="20.1" customHeight="1" spans="1:6">
      <c r="A45" s="59" t="s">
        <v>715</v>
      </c>
      <c r="B45" s="60">
        <f t="shared" ref="B45:D45" si="13">SUM(B46,B62,B66,B67,B73,B77,B81,B85,B91,B94)</f>
        <v>39771</v>
      </c>
      <c r="C45" s="60">
        <f t="shared" si="13"/>
        <v>18009</v>
      </c>
      <c r="D45" s="60">
        <f t="shared" si="13"/>
        <v>34700</v>
      </c>
      <c r="E45" s="60">
        <f t="shared" si="1"/>
        <v>87.2</v>
      </c>
      <c r="F45" s="60">
        <f t="shared" si="2"/>
        <v>192.7</v>
      </c>
    </row>
    <row r="46" s="54" customFormat="1" ht="20.1" customHeight="1" spans="1:6">
      <c r="A46" s="59" t="s">
        <v>716</v>
      </c>
      <c r="B46" s="60">
        <f t="shared" ref="B46:D46" si="14">SUM(B47:B61)</f>
        <v>0</v>
      </c>
      <c r="C46" s="60">
        <f t="shared" si="14"/>
        <v>10223</v>
      </c>
      <c r="D46" s="60">
        <f t="shared" si="14"/>
        <v>0</v>
      </c>
      <c r="E46" s="60" t="str">
        <f t="shared" si="1"/>
        <v/>
      </c>
      <c r="F46" s="60">
        <f t="shared" si="2"/>
        <v>0</v>
      </c>
    </row>
    <row r="47" ht="20.1" hidden="1" customHeight="1" spans="1:6">
      <c r="A47" s="62" t="s">
        <v>717</v>
      </c>
      <c r="B47" s="60"/>
      <c r="C47" s="60"/>
      <c r="D47" s="60"/>
      <c r="E47" s="60" t="str">
        <f t="shared" si="1"/>
        <v/>
      </c>
      <c r="F47" s="60" t="str">
        <f t="shared" si="2"/>
        <v/>
      </c>
    </row>
    <row r="48" s="55" customFormat="1" ht="20.1" customHeight="1" spans="1:16384">
      <c r="A48" s="63" t="s">
        <v>718</v>
      </c>
      <c r="B48" s="64"/>
      <c r="C48" s="60">
        <v>5</v>
      </c>
      <c r="D48" s="64"/>
      <c r="E48" s="64" t="str">
        <f t="shared" si="1"/>
        <v/>
      </c>
      <c r="F48" s="64">
        <f t="shared" si="2"/>
        <v>0</v>
      </c>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c r="BG48" s="65"/>
      <c r="BH48" s="65"/>
      <c r="BI48" s="65"/>
      <c r="BJ48" s="65"/>
      <c r="BK48" s="65"/>
      <c r="BL48" s="65"/>
      <c r="BM48" s="65"/>
      <c r="BN48" s="65"/>
      <c r="BO48" s="65"/>
      <c r="BP48" s="65"/>
      <c r="BQ48" s="65"/>
      <c r="BR48" s="65"/>
      <c r="BS48" s="65"/>
      <c r="BT48" s="65"/>
      <c r="BU48" s="65"/>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c r="EN48" s="65"/>
      <c r="EO48" s="65"/>
      <c r="EP48" s="65"/>
      <c r="EQ48" s="65"/>
      <c r="ER48" s="65"/>
      <c r="ES48" s="65"/>
      <c r="ET48" s="65"/>
      <c r="EU48" s="65"/>
      <c r="EV48" s="65"/>
      <c r="EW48" s="65"/>
      <c r="EX48" s="65"/>
      <c r="EY48" s="65"/>
      <c r="EZ48" s="65"/>
      <c r="FA48" s="65"/>
      <c r="FB48" s="65"/>
      <c r="FC48" s="65"/>
      <c r="FD48" s="65"/>
      <c r="FE48" s="65"/>
      <c r="FF48" s="65"/>
      <c r="FG48" s="65"/>
      <c r="FH48" s="65"/>
      <c r="FI48" s="65"/>
      <c r="FJ48" s="65"/>
      <c r="FK48" s="65"/>
      <c r="FL48" s="65"/>
      <c r="FM48" s="65"/>
      <c r="FN48" s="65"/>
      <c r="FO48" s="65"/>
      <c r="FP48" s="65"/>
      <c r="FQ48" s="65"/>
      <c r="FR48" s="65"/>
      <c r="FS48" s="65"/>
      <c r="FT48" s="65"/>
      <c r="FU48" s="65"/>
      <c r="FV48" s="65"/>
      <c r="FW48" s="65"/>
      <c r="FX48" s="65"/>
      <c r="FY48" s="65"/>
      <c r="FZ48" s="65"/>
      <c r="GA48" s="65"/>
      <c r="GB48" s="65"/>
      <c r="GC48" s="65"/>
      <c r="GD48" s="65"/>
      <c r="GE48" s="65"/>
      <c r="GF48" s="65"/>
      <c r="GG48" s="65"/>
      <c r="GH48" s="65"/>
      <c r="GI48" s="65"/>
      <c r="GJ48" s="65"/>
      <c r="GK48" s="65"/>
      <c r="GL48" s="65"/>
      <c r="GM48" s="65"/>
      <c r="GN48" s="65"/>
      <c r="GO48" s="65"/>
      <c r="GP48" s="65"/>
      <c r="GQ48" s="65"/>
      <c r="GR48" s="65"/>
      <c r="GS48" s="65"/>
      <c r="GT48" s="65"/>
      <c r="GU48" s="65"/>
      <c r="GV48" s="65"/>
      <c r="GW48" s="65"/>
      <c r="GX48" s="65"/>
      <c r="GY48" s="65"/>
      <c r="GZ48" s="65"/>
      <c r="HA48" s="65"/>
      <c r="HB48" s="65"/>
      <c r="HC48" s="65"/>
      <c r="HD48" s="65"/>
      <c r="HE48" s="65"/>
      <c r="HF48" s="65"/>
      <c r="HG48" s="65"/>
      <c r="HH48" s="65"/>
      <c r="HI48" s="65"/>
      <c r="HJ48" s="65"/>
      <c r="HK48" s="65"/>
      <c r="HL48" s="65"/>
      <c r="HM48" s="65"/>
      <c r="HN48" s="65"/>
      <c r="HO48" s="65"/>
      <c r="HP48" s="65"/>
      <c r="HQ48" s="65"/>
      <c r="HR48" s="65"/>
      <c r="HS48" s="65"/>
      <c r="HT48" s="65"/>
      <c r="HU48" s="65"/>
      <c r="HV48" s="65"/>
      <c r="HW48" s="65"/>
      <c r="HX48" s="65"/>
      <c r="HY48" s="65"/>
      <c r="HZ48" s="65"/>
      <c r="IA48" s="65"/>
      <c r="IB48" s="65"/>
      <c r="IC48" s="65"/>
      <c r="ID48" s="65"/>
      <c r="IE48" s="65"/>
      <c r="IF48" s="65"/>
      <c r="IG48" s="65"/>
      <c r="IH48" s="65"/>
      <c r="II48" s="65"/>
      <c r="IJ48" s="65"/>
      <c r="IK48" s="65"/>
      <c r="IL48" s="65"/>
      <c r="IM48" s="65"/>
      <c r="IN48" s="65"/>
      <c r="IO48" s="65"/>
      <c r="IP48" s="65"/>
      <c r="IQ48" s="65"/>
      <c r="IR48" s="65"/>
      <c r="IS48" s="65"/>
      <c r="IT48" s="65"/>
      <c r="IU48" s="65"/>
      <c r="IV48" s="65"/>
      <c r="IW48" s="65"/>
      <c r="IX48" s="65"/>
      <c r="IY48" s="65"/>
      <c r="IZ48" s="65"/>
      <c r="JA48" s="65"/>
      <c r="JB48" s="65"/>
      <c r="JC48" s="65"/>
      <c r="JD48" s="65"/>
      <c r="JE48" s="65"/>
      <c r="JF48" s="65"/>
      <c r="JG48" s="65"/>
      <c r="JH48" s="65"/>
      <c r="JI48" s="65"/>
      <c r="JJ48" s="65"/>
      <c r="JK48" s="65"/>
      <c r="JL48" s="65"/>
      <c r="JM48" s="65"/>
      <c r="JN48" s="65"/>
      <c r="JO48" s="65"/>
      <c r="JP48" s="65"/>
      <c r="JQ48" s="65"/>
      <c r="JR48" s="65"/>
      <c r="JS48" s="65"/>
      <c r="JT48" s="65"/>
      <c r="JU48" s="65"/>
      <c r="JV48" s="65"/>
      <c r="JW48" s="65"/>
      <c r="JX48" s="65"/>
      <c r="JY48" s="65"/>
      <c r="JZ48" s="65"/>
      <c r="KA48" s="65"/>
      <c r="KB48" s="65"/>
      <c r="KC48" s="65"/>
      <c r="KD48" s="65"/>
      <c r="KE48" s="65"/>
      <c r="KF48" s="65"/>
      <c r="KG48" s="65"/>
      <c r="KH48" s="65"/>
      <c r="KI48" s="65"/>
      <c r="KJ48" s="65"/>
      <c r="KK48" s="65"/>
      <c r="KL48" s="65"/>
      <c r="KM48" s="65"/>
      <c r="KN48" s="65"/>
      <c r="KO48" s="65"/>
      <c r="KP48" s="65"/>
      <c r="KQ48" s="65"/>
      <c r="KR48" s="65"/>
      <c r="KS48" s="65"/>
      <c r="KT48" s="65"/>
      <c r="KU48" s="65"/>
      <c r="KV48" s="65"/>
      <c r="KW48" s="65"/>
      <c r="KX48" s="65"/>
      <c r="KY48" s="65"/>
      <c r="KZ48" s="65"/>
      <c r="LA48" s="65"/>
      <c r="LB48" s="65"/>
      <c r="LC48" s="65"/>
      <c r="LD48" s="65"/>
      <c r="LE48" s="65"/>
      <c r="LF48" s="65"/>
      <c r="LG48" s="65"/>
      <c r="LH48" s="65"/>
      <c r="LI48" s="65"/>
      <c r="LJ48" s="65"/>
      <c r="LK48" s="65"/>
      <c r="LL48" s="65"/>
      <c r="LM48" s="65"/>
      <c r="LN48" s="65"/>
      <c r="LO48" s="65"/>
      <c r="LP48" s="65"/>
      <c r="LQ48" s="65"/>
      <c r="LR48" s="65"/>
      <c r="LS48" s="65"/>
      <c r="LT48" s="65"/>
      <c r="LU48" s="65"/>
      <c r="LV48" s="65"/>
      <c r="LW48" s="65"/>
      <c r="LX48" s="65"/>
      <c r="LY48" s="65"/>
      <c r="LZ48" s="65"/>
      <c r="MA48" s="65"/>
      <c r="MB48" s="65"/>
      <c r="MC48" s="65"/>
      <c r="MD48" s="65"/>
      <c r="ME48" s="65"/>
      <c r="MF48" s="65"/>
      <c r="MG48" s="65"/>
      <c r="MH48" s="65"/>
      <c r="MI48" s="65"/>
      <c r="MJ48" s="65"/>
      <c r="MK48" s="65"/>
      <c r="ML48" s="65"/>
      <c r="MM48" s="65"/>
      <c r="MN48" s="65"/>
      <c r="MO48" s="65"/>
      <c r="MP48" s="65"/>
      <c r="MQ48" s="65"/>
      <c r="MR48" s="65"/>
      <c r="MS48" s="65"/>
      <c r="MT48" s="65"/>
      <c r="MU48" s="65"/>
      <c r="MV48" s="65"/>
      <c r="MW48" s="65"/>
      <c r="MX48" s="65"/>
      <c r="MY48" s="65"/>
      <c r="MZ48" s="65"/>
      <c r="NA48" s="65"/>
      <c r="NB48" s="65"/>
      <c r="NC48" s="65"/>
      <c r="ND48" s="65"/>
      <c r="NE48" s="65"/>
      <c r="NF48" s="65"/>
      <c r="NG48" s="65"/>
      <c r="NH48" s="65"/>
      <c r="NI48" s="65"/>
      <c r="NJ48" s="65"/>
      <c r="NK48" s="65"/>
      <c r="NL48" s="65"/>
      <c r="NM48" s="65"/>
      <c r="NN48" s="65"/>
      <c r="NO48" s="65"/>
      <c r="NP48" s="65"/>
      <c r="NQ48" s="65"/>
      <c r="NR48" s="65"/>
      <c r="NS48" s="65"/>
      <c r="NT48" s="65"/>
      <c r="NU48" s="65"/>
      <c r="NV48" s="65"/>
      <c r="NW48" s="65"/>
      <c r="NX48" s="65"/>
      <c r="NY48" s="65"/>
      <c r="NZ48" s="65"/>
      <c r="OA48" s="65"/>
      <c r="OB48" s="65"/>
      <c r="OC48" s="65"/>
      <c r="OD48" s="65"/>
      <c r="OE48" s="65"/>
      <c r="OF48" s="65"/>
      <c r="OG48" s="65"/>
      <c r="OH48" s="65"/>
      <c r="OI48" s="65"/>
      <c r="OJ48" s="65"/>
      <c r="OK48" s="65"/>
      <c r="OL48" s="65"/>
      <c r="OM48" s="65"/>
      <c r="ON48" s="65"/>
      <c r="OO48" s="65"/>
      <c r="OP48" s="65"/>
      <c r="OQ48" s="65"/>
      <c r="OR48" s="65"/>
      <c r="OS48" s="65"/>
      <c r="OT48" s="65"/>
      <c r="OU48" s="65"/>
      <c r="OV48" s="65"/>
      <c r="OW48" s="65"/>
      <c r="OX48" s="65"/>
      <c r="OY48" s="65"/>
      <c r="OZ48" s="65"/>
      <c r="PA48" s="65"/>
      <c r="PB48" s="65"/>
      <c r="PC48" s="65"/>
      <c r="PD48" s="65"/>
      <c r="PE48" s="65"/>
      <c r="PF48" s="65"/>
      <c r="PG48" s="65"/>
      <c r="PH48" s="65"/>
      <c r="PI48" s="65"/>
      <c r="PJ48" s="65"/>
      <c r="PK48" s="65"/>
      <c r="PL48" s="65"/>
      <c r="PM48" s="65"/>
      <c r="PN48" s="65"/>
      <c r="PO48" s="65"/>
      <c r="PP48" s="65"/>
      <c r="PQ48" s="65"/>
      <c r="PR48" s="65"/>
      <c r="PS48" s="65"/>
      <c r="PT48" s="65"/>
      <c r="PU48" s="65"/>
      <c r="PV48" s="65"/>
      <c r="PW48" s="65"/>
      <c r="PX48" s="65"/>
      <c r="PY48" s="65"/>
      <c r="PZ48" s="65"/>
      <c r="QA48" s="65"/>
      <c r="QB48" s="65"/>
      <c r="QC48" s="65"/>
      <c r="QD48" s="65"/>
      <c r="QE48" s="65"/>
      <c r="QF48" s="65"/>
      <c r="QG48" s="65"/>
      <c r="QH48" s="65"/>
      <c r="QI48" s="65"/>
      <c r="QJ48" s="65"/>
      <c r="QK48" s="65"/>
      <c r="QL48" s="65"/>
      <c r="QM48" s="65"/>
      <c r="QN48" s="65"/>
      <c r="QO48" s="65"/>
      <c r="QP48" s="65"/>
      <c r="QQ48" s="65"/>
      <c r="QR48" s="65"/>
      <c r="QS48" s="65"/>
      <c r="QT48" s="65"/>
      <c r="QU48" s="65"/>
      <c r="QV48" s="65"/>
      <c r="QW48" s="65"/>
      <c r="QX48" s="65"/>
      <c r="QY48" s="65"/>
      <c r="QZ48" s="65"/>
      <c r="RA48" s="65"/>
      <c r="RB48" s="65"/>
      <c r="RC48" s="65"/>
      <c r="RD48" s="65"/>
      <c r="RE48" s="65"/>
      <c r="RF48" s="65"/>
      <c r="RG48" s="65"/>
      <c r="RH48" s="65"/>
      <c r="RI48" s="65"/>
      <c r="RJ48" s="65"/>
      <c r="RK48" s="65"/>
      <c r="RL48" s="65"/>
      <c r="RM48" s="65"/>
      <c r="RN48" s="65"/>
      <c r="RO48" s="65"/>
      <c r="RP48" s="65"/>
      <c r="RQ48" s="65"/>
      <c r="RR48" s="65"/>
      <c r="RS48" s="65"/>
      <c r="RT48" s="65"/>
      <c r="RU48" s="65"/>
      <c r="RV48" s="65"/>
      <c r="RW48" s="65"/>
      <c r="RX48" s="65"/>
      <c r="RY48" s="65"/>
      <c r="RZ48" s="65"/>
      <c r="SA48" s="65"/>
      <c r="SB48" s="65"/>
      <c r="SC48" s="65"/>
      <c r="SD48" s="65"/>
      <c r="SE48" s="65"/>
      <c r="SF48" s="65"/>
      <c r="SG48" s="65"/>
      <c r="SH48" s="65"/>
      <c r="SI48" s="65"/>
      <c r="SJ48" s="65"/>
      <c r="SK48" s="65"/>
      <c r="SL48" s="65"/>
      <c r="SM48" s="65"/>
      <c r="SN48" s="65"/>
      <c r="SO48" s="65"/>
      <c r="SP48" s="65"/>
      <c r="SQ48" s="65"/>
      <c r="SR48" s="65"/>
      <c r="SS48" s="65"/>
      <c r="ST48" s="65"/>
      <c r="SU48" s="65"/>
      <c r="SV48" s="65"/>
      <c r="SW48" s="65"/>
      <c r="SX48" s="65"/>
      <c r="SY48" s="65"/>
      <c r="SZ48" s="65"/>
      <c r="TA48" s="65"/>
      <c r="TB48" s="65"/>
      <c r="TC48" s="65"/>
      <c r="TD48" s="65"/>
      <c r="TE48" s="65"/>
      <c r="TF48" s="65"/>
      <c r="TG48" s="65"/>
      <c r="TH48" s="65"/>
      <c r="TI48" s="65"/>
      <c r="TJ48" s="65"/>
      <c r="TK48" s="65"/>
      <c r="TL48" s="65"/>
      <c r="TM48" s="65"/>
      <c r="TN48" s="65"/>
      <c r="TO48" s="65"/>
      <c r="TP48" s="65"/>
      <c r="TQ48" s="65"/>
      <c r="TR48" s="65"/>
      <c r="TS48" s="65"/>
      <c r="TT48" s="65"/>
      <c r="TU48" s="65"/>
      <c r="TV48" s="65"/>
      <c r="TW48" s="65"/>
      <c r="TX48" s="65"/>
      <c r="TY48" s="65"/>
      <c r="TZ48" s="65"/>
      <c r="UA48" s="65"/>
      <c r="UB48" s="65"/>
      <c r="UC48" s="65"/>
      <c r="UD48" s="65"/>
      <c r="UE48" s="65"/>
      <c r="UF48" s="65"/>
      <c r="UG48" s="65"/>
      <c r="UH48" s="65"/>
      <c r="UI48" s="65"/>
      <c r="UJ48" s="65"/>
      <c r="UK48" s="65"/>
      <c r="UL48" s="65"/>
      <c r="UM48" s="65"/>
      <c r="UN48" s="65"/>
      <c r="UO48" s="65"/>
      <c r="UP48" s="65"/>
      <c r="UQ48" s="65"/>
      <c r="UR48" s="65"/>
      <c r="US48" s="65"/>
      <c r="UT48" s="65"/>
      <c r="UU48" s="65"/>
      <c r="UV48" s="65"/>
      <c r="UW48" s="65"/>
      <c r="UX48" s="65"/>
      <c r="UY48" s="65"/>
      <c r="UZ48" s="65"/>
      <c r="VA48" s="65"/>
      <c r="VB48" s="65"/>
      <c r="VC48" s="65"/>
      <c r="VD48" s="65"/>
      <c r="VE48" s="65"/>
      <c r="VF48" s="65"/>
      <c r="VG48" s="65"/>
      <c r="VH48" s="65"/>
      <c r="VI48" s="65"/>
      <c r="VJ48" s="65"/>
      <c r="VK48" s="65"/>
      <c r="VL48" s="65"/>
      <c r="VM48" s="65"/>
      <c r="VN48" s="65"/>
      <c r="VO48" s="65"/>
      <c r="VP48" s="65"/>
      <c r="VQ48" s="65"/>
      <c r="VR48" s="65"/>
      <c r="VS48" s="65"/>
      <c r="VT48" s="65"/>
      <c r="VU48" s="65"/>
      <c r="VV48" s="65"/>
      <c r="VW48" s="65"/>
      <c r="VX48" s="65"/>
      <c r="VY48" s="65"/>
      <c r="VZ48" s="65"/>
      <c r="WA48" s="65"/>
      <c r="WB48" s="65"/>
      <c r="WC48" s="65"/>
      <c r="WD48" s="65"/>
      <c r="WE48" s="65"/>
      <c r="WF48" s="65"/>
      <c r="WG48" s="65"/>
      <c r="WH48" s="65"/>
      <c r="WI48" s="65"/>
      <c r="WJ48" s="65"/>
      <c r="WK48" s="65"/>
      <c r="WL48" s="65"/>
      <c r="WM48" s="65"/>
      <c r="WN48" s="65"/>
      <c r="WO48" s="65"/>
      <c r="WP48" s="65"/>
      <c r="WQ48" s="65"/>
      <c r="WR48" s="65"/>
      <c r="WS48" s="65"/>
      <c r="WT48" s="65"/>
      <c r="WU48" s="65"/>
      <c r="WV48" s="65"/>
      <c r="WW48" s="65"/>
      <c r="WX48" s="65"/>
      <c r="WY48" s="65"/>
      <c r="WZ48" s="65"/>
      <c r="XA48" s="65"/>
      <c r="XB48" s="65"/>
      <c r="XC48" s="65"/>
      <c r="XD48" s="65"/>
      <c r="XE48" s="65"/>
      <c r="XF48" s="65"/>
      <c r="XG48" s="65"/>
      <c r="XH48" s="65"/>
      <c r="XI48" s="65"/>
      <c r="XJ48" s="65"/>
      <c r="XK48" s="65"/>
      <c r="XL48" s="65"/>
      <c r="XM48" s="65"/>
      <c r="XN48" s="65"/>
      <c r="XO48" s="65"/>
      <c r="XP48" s="65"/>
      <c r="XQ48" s="65"/>
      <c r="XR48" s="65"/>
      <c r="XS48" s="65"/>
      <c r="XT48" s="65"/>
      <c r="XU48" s="65"/>
      <c r="XV48" s="65"/>
      <c r="XW48" s="65"/>
      <c r="XX48" s="65"/>
      <c r="XY48" s="65"/>
      <c r="XZ48" s="65"/>
      <c r="YA48" s="65"/>
      <c r="YB48" s="65"/>
      <c r="YC48" s="65"/>
      <c r="YD48" s="65"/>
      <c r="YE48" s="65"/>
      <c r="YF48" s="65"/>
      <c r="YG48" s="65"/>
      <c r="YH48" s="65"/>
      <c r="YI48" s="65"/>
      <c r="YJ48" s="65"/>
      <c r="YK48" s="65"/>
      <c r="YL48" s="65"/>
      <c r="YM48" s="65"/>
      <c r="YN48" s="65"/>
      <c r="YO48" s="65"/>
      <c r="YP48" s="65"/>
      <c r="YQ48" s="65"/>
      <c r="YR48" s="65"/>
      <c r="YS48" s="65"/>
      <c r="YT48" s="65"/>
      <c r="YU48" s="65"/>
      <c r="YV48" s="65"/>
      <c r="YW48" s="65"/>
      <c r="YX48" s="65"/>
      <c r="YY48" s="65"/>
      <c r="YZ48" s="65"/>
      <c r="ZA48" s="65"/>
      <c r="ZB48" s="65"/>
      <c r="ZC48" s="65"/>
      <c r="ZD48" s="65"/>
      <c r="ZE48" s="65"/>
      <c r="ZF48" s="65"/>
      <c r="ZG48" s="65"/>
      <c r="ZH48" s="65"/>
      <c r="ZI48" s="65"/>
      <c r="ZJ48" s="65"/>
      <c r="ZK48" s="65"/>
      <c r="ZL48" s="65"/>
      <c r="ZM48" s="65"/>
      <c r="ZN48" s="65"/>
      <c r="ZO48" s="65"/>
      <c r="ZP48" s="65"/>
      <c r="ZQ48" s="65"/>
      <c r="ZR48" s="65"/>
      <c r="ZS48" s="65"/>
      <c r="ZT48" s="65"/>
      <c r="ZU48" s="65"/>
      <c r="ZV48" s="65"/>
      <c r="ZW48" s="65"/>
      <c r="ZX48" s="65"/>
      <c r="ZY48" s="65"/>
      <c r="ZZ48" s="65"/>
      <c r="AAA48" s="65"/>
      <c r="AAB48" s="65"/>
      <c r="AAC48" s="65"/>
      <c r="AAD48" s="65"/>
      <c r="AAE48" s="65"/>
      <c r="AAF48" s="65"/>
      <c r="AAG48" s="65"/>
      <c r="AAH48" s="65"/>
      <c r="AAI48" s="65"/>
      <c r="AAJ48" s="65"/>
      <c r="AAK48" s="65"/>
      <c r="AAL48" s="65"/>
      <c r="AAM48" s="65"/>
      <c r="AAN48" s="65"/>
      <c r="AAO48" s="65"/>
      <c r="AAP48" s="65"/>
      <c r="AAQ48" s="65"/>
      <c r="AAR48" s="65"/>
      <c r="AAS48" s="65"/>
      <c r="AAT48" s="65"/>
      <c r="AAU48" s="65"/>
      <c r="AAV48" s="65"/>
      <c r="AAW48" s="65"/>
      <c r="AAX48" s="65"/>
      <c r="AAY48" s="65"/>
      <c r="AAZ48" s="65"/>
      <c r="ABA48" s="65"/>
      <c r="ABB48" s="65"/>
      <c r="ABC48" s="65"/>
      <c r="ABD48" s="65"/>
      <c r="ABE48" s="65"/>
      <c r="ABF48" s="65"/>
      <c r="ABG48" s="65"/>
      <c r="ABH48" s="65"/>
      <c r="ABI48" s="65"/>
      <c r="ABJ48" s="65"/>
      <c r="ABK48" s="65"/>
      <c r="ABL48" s="65"/>
      <c r="ABM48" s="65"/>
      <c r="ABN48" s="65"/>
      <c r="ABO48" s="65"/>
      <c r="ABP48" s="65"/>
      <c r="ABQ48" s="65"/>
      <c r="ABR48" s="65"/>
      <c r="ABS48" s="65"/>
      <c r="ABT48" s="65"/>
      <c r="ABU48" s="65"/>
      <c r="ABV48" s="65"/>
      <c r="ABW48" s="65"/>
      <c r="ABX48" s="65"/>
      <c r="ABY48" s="65"/>
      <c r="ABZ48" s="65"/>
      <c r="ACA48" s="65"/>
      <c r="ACB48" s="65"/>
      <c r="ACC48" s="65"/>
      <c r="ACD48" s="65"/>
      <c r="ACE48" s="65"/>
      <c r="ACF48" s="65"/>
      <c r="ACG48" s="65"/>
      <c r="ACH48" s="65"/>
      <c r="ACI48" s="65"/>
      <c r="ACJ48" s="65"/>
      <c r="ACK48" s="65"/>
      <c r="ACL48" s="65"/>
      <c r="ACM48" s="65"/>
      <c r="ACN48" s="65"/>
      <c r="ACO48" s="65"/>
      <c r="ACP48" s="65"/>
      <c r="ACQ48" s="65"/>
      <c r="ACR48" s="65"/>
      <c r="ACS48" s="65"/>
      <c r="ACT48" s="65"/>
      <c r="ACU48" s="65"/>
      <c r="ACV48" s="65"/>
      <c r="ACW48" s="65"/>
      <c r="ACX48" s="65"/>
      <c r="ACY48" s="65"/>
      <c r="ACZ48" s="65"/>
      <c r="ADA48" s="65"/>
      <c r="ADB48" s="65"/>
      <c r="ADC48" s="65"/>
      <c r="ADD48" s="65"/>
      <c r="ADE48" s="65"/>
      <c r="ADF48" s="65"/>
      <c r="ADG48" s="65"/>
      <c r="ADH48" s="65"/>
      <c r="ADI48" s="65"/>
      <c r="ADJ48" s="65"/>
      <c r="ADK48" s="65"/>
      <c r="ADL48" s="65"/>
      <c r="ADM48" s="65"/>
      <c r="ADN48" s="65"/>
      <c r="ADO48" s="65"/>
      <c r="ADP48" s="65"/>
      <c r="ADQ48" s="65"/>
      <c r="ADR48" s="65"/>
      <c r="ADS48" s="65"/>
      <c r="ADT48" s="65"/>
      <c r="ADU48" s="65"/>
      <c r="ADV48" s="65"/>
      <c r="ADW48" s="65"/>
      <c r="ADX48" s="65"/>
      <c r="ADY48" s="65"/>
      <c r="ADZ48" s="65"/>
      <c r="AEA48" s="65"/>
      <c r="AEB48" s="65"/>
      <c r="AEC48" s="65"/>
      <c r="AED48" s="65"/>
      <c r="AEE48" s="65"/>
      <c r="AEF48" s="65"/>
      <c r="AEG48" s="65"/>
      <c r="AEH48" s="65"/>
      <c r="AEI48" s="65"/>
      <c r="AEJ48" s="65"/>
      <c r="AEK48" s="65"/>
      <c r="AEL48" s="65"/>
      <c r="AEM48" s="65"/>
      <c r="AEN48" s="65"/>
      <c r="AEO48" s="65"/>
      <c r="AEP48" s="65"/>
      <c r="AEQ48" s="65"/>
      <c r="AER48" s="65"/>
      <c r="AES48" s="65"/>
      <c r="AET48" s="65"/>
      <c r="AEU48" s="65"/>
      <c r="AEV48" s="65"/>
      <c r="AEW48" s="65"/>
      <c r="AEX48" s="65"/>
      <c r="AEY48" s="65"/>
      <c r="AEZ48" s="65"/>
      <c r="AFA48" s="65"/>
      <c r="AFB48" s="65"/>
      <c r="AFC48" s="65"/>
      <c r="AFD48" s="65"/>
      <c r="AFE48" s="65"/>
      <c r="AFF48" s="65"/>
      <c r="AFG48" s="65"/>
      <c r="AFH48" s="65"/>
      <c r="AFI48" s="65"/>
      <c r="AFJ48" s="65"/>
      <c r="AFK48" s="65"/>
      <c r="AFL48" s="65"/>
      <c r="AFM48" s="65"/>
      <c r="AFN48" s="65"/>
      <c r="AFO48" s="65"/>
      <c r="AFP48" s="65"/>
      <c r="AFQ48" s="65"/>
      <c r="AFR48" s="65"/>
      <c r="AFS48" s="65"/>
      <c r="AFT48" s="65"/>
      <c r="AFU48" s="65"/>
      <c r="AFV48" s="65"/>
      <c r="AFW48" s="65"/>
      <c r="AFX48" s="65"/>
      <c r="AFY48" s="65"/>
      <c r="AFZ48" s="65"/>
      <c r="AGA48" s="65"/>
      <c r="AGB48" s="65"/>
      <c r="AGC48" s="65"/>
      <c r="AGD48" s="65"/>
      <c r="AGE48" s="65"/>
      <c r="AGF48" s="65"/>
      <c r="AGG48" s="65"/>
      <c r="AGH48" s="65"/>
      <c r="AGI48" s="65"/>
      <c r="AGJ48" s="65"/>
      <c r="AGK48" s="65"/>
      <c r="AGL48" s="65"/>
      <c r="AGM48" s="65"/>
      <c r="AGN48" s="65"/>
      <c r="AGO48" s="65"/>
      <c r="AGP48" s="65"/>
      <c r="AGQ48" s="65"/>
      <c r="AGR48" s="65"/>
      <c r="AGS48" s="65"/>
      <c r="AGT48" s="65"/>
      <c r="AGU48" s="65"/>
      <c r="AGV48" s="65"/>
      <c r="AGW48" s="65"/>
      <c r="AGX48" s="65"/>
      <c r="AGY48" s="65"/>
      <c r="AGZ48" s="65"/>
      <c r="AHA48" s="65"/>
      <c r="AHB48" s="65"/>
      <c r="AHC48" s="65"/>
      <c r="AHD48" s="65"/>
      <c r="AHE48" s="65"/>
      <c r="AHF48" s="65"/>
      <c r="AHG48" s="65"/>
      <c r="AHH48" s="65"/>
      <c r="AHI48" s="65"/>
      <c r="AHJ48" s="65"/>
      <c r="AHK48" s="65"/>
      <c r="AHL48" s="65"/>
      <c r="AHM48" s="65"/>
      <c r="AHN48" s="65"/>
      <c r="AHO48" s="65"/>
      <c r="AHP48" s="65"/>
      <c r="AHQ48" s="65"/>
      <c r="AHR48" s="65"/>
      <c r="AHS48" s="65"/>
      <c r="AHT48" s="65"/>
      <c r="AHU48" s="65"/>
      <c r="AHV48" s="65"/>
      <c r="AHW48" s="65"/>
      <c r="AHX48" s="65"/>
      <c r="AHY48" s="65"/>
      <c r="AHZ48" s="65"/>
      <c r="AIA48" s="65"/>
      <c r="AIB48" s="65"/>
      <c r="AIC48" s="65"/>
      <c r="AID48" s="65"/>
      <c r="AIE48" s="65"/>
      <c r="AIF48" s="65"/>
      <c r="AIG48" s="65"/>
      <c r="AIH48" s="65"/>
      <c r="AII48" s="65"/>
      <c r="AIJ48" s="65"/>
      <c r="AIK48" s="65"/>
      <c r="AIL48" s="65"/>
      <c r="AIM48" s="65"/>
      <c r="AIN48" s="65"/>
      <c r="AIO48" s="65"/>
      <c r="AIP48" s="65"/>
      <c r="AIQ48" s="65"/>
      <c r="AIR48" s="65"/>
      <c r="AIS48" s="65"/>
      <c r="AIT48" s="65"/>
      <c r="AIU48" s="65"/>
      <c r="AIV48" s="65"/>
      <c r="AIW48" s="65"/>
      <c r="AIX48" s="65"/>
      <c r="AIY48" s="65"/>
      <c r="AIZ48" s="65"/>
      <c r="AJA48" s="65"/>
      <c r="AJB48" s="65"/>
      <c r="AJC48" s="65"/>
      <c r="AJD48" s="65"/>
      <c r="AJE48" s="65"/>
      <c r="AJF48" s="65"/>
      <c r="AJG48" s="65"/>
      <c r="AJH48" s="65"/>
      <c r="AJI48" s="65"/>
      <c r="AJJ48" s="65"/>
      <c r="AJK48" s="65"/>
      <c r="AJL48" s="65"/>
      <c r="AJM48" s="65"/>
      <c r="AJN48" s="65"/>
      <c r="AJO48" s="65"/>
      <c r="AJP48" s="65"/>
      <c r="AJQ48" s="65"/>
      <c r="AJR48" s="65"/>
      <c r="AJS48" s="65"/>
      <c r="AJT48" s="65"/>
      <c r="AJU48" s="65"/>
      <c r="AJV48" s="65"/>
      <c r="AJW48" s="65"/>
      <c r="AJX48" s="65"/>
      <c r="AJY48" s="65"/>
      <c r="AJZ48" s="65"/>
      <c r="AKA48" s="65"/>
      <c r="AKB48" s="65"/>
      <c r="AKC48" s="65"/>
      <c r="AKD48" s="65"/>
      <c r="AKE48" s="65"/>
      <c r="AKF48" s="65"/>
      <c r="AKG48" s="65"/>
      <c r="AKH48" s="65"/>
      <c r="AKI48" s="65"/>
      <c r="AKJ48" s="65"/>
      <c r="AKK48" s="65"/>
      <c r="AKL48" s="65"/>
      <c r="AKM48" s="65"/>
      <c r="AKN48" s="65"/>
      <c r="AKO48" s="65"/>
      <c r="AKP48" s="65"/>
      <c r="AKQ48" s="65"/>
      <c r="AKR48" s="65"/>
      <c r="AKS48" s="65"/>
      <c r="AKT48" s="65"/>
      <c r="AKU48" s="65"/>
      <c r="AKV48" s="65"/>
      <c r="AKW48" s="65"/>
      <c r="AKX48" s="65"/>
      <c r="AKY48" s="65"/>
      <c r="AKZ48" s="65"/>
      <c r="ALA48" s="65"/>
      <c r="ALB48" s="65"/>
      <c r="ALC48" s="65"/>
      <c r="ALD48" s="65"/>
      <c r="ALE48" s="65"/>
      <c r="ALF48" s="65"/>
      <c r="ALG48" s="65"/>
      <c r="ALH48" s="65"/>
      <c r="ALI48" s="65"/>
      <c r="ALJ48" s="65"/>
      <c r="ALK48" s="65"/>
      <c r="ALL48" s="65"/>
      <c r="ALM48" s="65"/>
      <c r="ALN48" s="65"/>
      <c r="ALO48" s="65"/>
      <c r="ALP48" s="65"/>
      <c r="ALQ48" s="65"/>
      <c r="ALR48" s="65"/>
      <c r="ALS48" s="65"/>
      <c r="ALT48" s="65"/>
      <c r="ALU48" s="65"/>
      <c r="ALV48" s="65"/>
      <c r="ALW48" s="65"/>
      <c r="ALX48" s="65"/>
      <c r="ALY48" s="65"/>
      <c r="ALZ48" s="65"/>
      <c r="AMA48" s="65"/>
      <c r="AMB48" s="65"/>
      <c r="AMC48" s="65"/>
      <c r="AMD48" s="65"/>
      <c r="AME48" s="65"/>
      <c r="AMF48" s="65"/>
      <c r="AMG48" s="65"/>
      <c r="AMH48" s="65"/>
      <c r="AMI48" s="65"/>
      <c r="AMJ48" s="65"/>
      <c r="AMK48" s="65"/>
      <c r="AML48" s="65"/>
      <c r="AMM48" s="65"/>
      <c r="AMN48" s="65"/>
      <c r="AMO48" s="65"/>
      <c r="AMP48" s="65"/>
      <c r="AMQ48" s="65"/>
      <c r="AMR48" s="65"/>
      <c r="AMS48" s="65"/>
      <c r="AMT48" s="65"/>
      <c r="AMU48" s="65"/>
      <c r="AMV48" s="65"/>
      <c r="AMW48" s="65"/>
      <c r="AMX48" s="65"/>
      <c r="AMY48" s="65"/>
      <c r="AMZ48" s="65"/>
      <c r="ANA48" s="65"/>
      <c r="ANB48" s="65"/>
      <c r="ANC48" s="65"/>
      <c r="AND48" s="65"/>
      <c r="ANE48" s="65"/>
      <c r="ANF48" s="65"/>
      <c r="ANG48" s="65"/>
      <c r="ANH48" s="65"/>
      <c r="ANI48" s="65"/>
      <c r="ANJ48" s="65"/>
      <c r="ANK48" s="65"/>
      <c r="ANL48" s="65"/>
      <c r="ANM48" s="65"/>
      <c r="ANN48" s="65"/>
      <c r="ANO48" s="65"/>
      <c r="ANP48" s="65"/>
      <c r="ANQ48" s="65"/>
      <c r="ANR48" s="65"/>
      <c r="ANS48" s="65"/>
      <c r="ANT48" s="65"/>
      <c r="ANU48" s="65"/>
      <c r="ANV48" s="65"/>
      <c r="ANW48" s="65"/>
      <c r="ANX48" s="65"/>
      <c r="ANY48" s="65"/>
      <c r="ANZ48" s="65"/>
      <c r="AOA48" s="65"/>
      <c r="AOB48" s="65"/>
      <c r="AOC48" s="65"/>
      <c r="AOD48" s="65"/>
      <c r="AOE48" s="65"/>
      <c r="AOF48" s="65"/>
      <c r="AOG48" s="65"/>
      <c r="AOH48" s="65"/>
      <c r="AOI48" s="65"/>
      <c r="AOJ48" s="65"/>
      <c r="AOK48" s="65"/>
      <c r="AOL48" s="65"/>
      <c r="AOM48" s="65"/>
      <c r="AON48" s="65"/>
      <c r="AOO48" s="65"/>
      <c r="AOP48" s="65"/>
      <c r="AOQ48" s="65"/>
      <c r="AOR48" s="65"/>
      <c r="AOS48" s="65"/>
      <c r="AOT48" s="65"/>
      <c r="AOU48" s="65"/>
      <c r="AOV48" s="65"/>
      <c r="AOW48" s="65"/>
      <c r="AOX48" s="65"/>
      <c r="AOY48" s="65"/>
      <c r="AOZ48" s="65"/>
      <c r="APA48" s="65"/>
      <c r="APB48" s="65"/>
      <c r="APC48" s="65"/>
      <c r="APD48" s="65"/>
      <c r="APE48" s="65"/>
      <c r="APF48" s="65"/>
      <c r="APG48" s="65"/>
      <c r="APH48" s="65"/>
      <c r="API48" s="65"/>
      <c r="APJ48" s="65"/>
      <c r="APK48" s="65"/>
      <c r="APL48" s="65"/>
      <c r="APM48" s="65"/>
      <c r="APN48" s="65"/>
      <c r="APO48" s="65"/>
      <c r="APP48" s="65"/>
      <c r="APQ48" s="65"/>
      <c r="APR48" s="65"/>
      <c r="APS48" s="65"/>
      <c r="APT48" s="65"/>
      <c r="APU48" s="65"/>
      <c r="APV48" s="65"/>
      <c r="APW48" s="65"/>
      <c r="APX48" s="65"/>
      <c r="APY48" s="65"/>
      <c r="APZ48" s="65"/>
      <c r="AQA48" s="65"/>
      <c r="AQB48" s="65"/>
      <c r="AQC48" s="65"/>
      <c r="AQD48" s="65"/>
      <c r="AQE48" s="65"/>
      <c r="AQF48" s="65"/>
      <c r="AQG48" s="65"/>
      <c r="AQH48" s="65"/>
      <c r="AQI48" s="65"/>
      <c r="AQJ48" s="65"/>
      <c r="AQK48" s="65"/>
      <c r="AQL48" s="65"/>
      <c r="AQM48" s="65"/>
      <c r="AQN48" s="65"/>
      <c r="AQO48" s="65"/>
      <c r="AQP48" s="65"/>
      <c r="AQQ48" s="65"/>
      <c r="AQR48" s="65"/>
      <c r="AQS48" s="65"/>
      <c r="AQT48" s="65"/>
      <c r="AQU48" s="65"/>
      <c r="AQV48" s="65"/>
      <c r="AQW48" s="65"/>
      <c r="AQX48" s="65"/>
      <c r="AQY48" s="65"/>
      <c r="AQZ48" s="65"/>
      <c r="ARA48" s="65"/>
      <c r="ARB48" s="65"/>
      <c r="ARC48" s="65"/>
      <c r="ARD48" s="65"/>
      <c r="ARE48" s="65"/>
      <c r="ARF48" s="65"/>
      <c r="ARG48" s="65"/>
      <c r="ARH48" s="65"/>
      <c r="ARI48" s="65"/>
      <c r="ARJ48" s="65"/>
      <c r="ARK48" s="65"/>
      <c r="ARL48" s="65"/>
      <c r="ARM48" s="65"/>
      <c r="ARN48" s="65"/>
      <c r="ARO48" s="65"/>
      <c r="ARP48" s="65"/>
      <c r="ARQ48" s="65"/>
      <c r="ARR48" s="65"/>
      <c r="ARS48" s="65"/>
      <c r="ART48" s="65"/>
      <c r="ARU48" s="65"/>
      <c r="ARV48" s="65"/>
      <c r="ARW48" s="65"/>
      <c r="ARX48" s="65"/>
      <c r="ARY48" s="65"/>
      <c r="ARZ48" s="65"/>
      <c r="ASA48" s="65"/>
      <c r="ASB48" s="65"/>
      <c r="ASC48" s="65"/>
      <c r="ASD48" s="65"/>
      <c r="ASE48" s="65"/>
      <c r="ASF48" s="65"/>
      <c r="ASG48" s="65"/>
      <c r="ASH48" s="65"/>
      <c r="ASI48" s="65"/>
      <c r="ASJ48" s="65"/>
      <c r="ASK48" s="65"/>
      <c r="ASL48" s="65"/>
      <c r="ASM48" s="65"/>
      <c r="ASN48" s="65"/>
      <c r="ASO48" s="65"/>
      <c r="ASP48" s="65"/>
      <c r="ASQ48" s="65"/>
      <c r="ASR48" s="65"/>
      <c r="ASS48" s="65"/>
      <c r="AST48" s="65"/>
      <c r="ASU48" s="65"/>
      <c r="ASV48" s="65"/>
      <c r="ASW48" s="65"/>
      <c r="ASX48" s="65"/>
      <c r="ASY48" s="65"/>
      <c r="ASZ48" s="65"/>
      <c r="ATA48" s="65"/>
      <c r="ATB48" s="65"/>
      <c r="ATC48" s="65"/>
      <c r="ATD48" s="65"/>
      <c r="ATE48" s="65"/>
      <c r="ATF48" s="65"/>
      <c r="ATG48" s="65"/>
      <c r="ATH48" s="65"/>
      <c r="ATI48" s="65"/>
      <c r="ATJ48" s="65"/>
      <c r="ATK48" s="65"/>
      <c r="ATL48" s="65"/>
      <c r="ATM48" s="65"/>
      <c r="ATN48" s="65"/>
      <c r="ATO48" s="65"/>
      <c r="ATP48" s="65"/>
      <c r="ATQ48" s="65"/>
      <c r="ATR48" s="65"/>
      <c r="ATS48" s="65"/>
      <c r="ATT48" s="65"/>
      <c r="ATU48" s="65"/>
      <c r="ATV48" s="65"/>
      <c r="ATW48" s="65"/>
      <c r="ATX48" s="65"/>
      <c r="ATY48" s="65"/>
      <c r="ATZ48" s="65"/>
      <c r="AUA48" s="65"/>
      <c r="AUB48" s="65"/>
      <c r="AUC48" s="65"/>
      <c r="AUD48" s="65"/>
      <c r="AUE48" s="65"/>
      <c r="AUF48" s="65"/>
      <c r="AUG48" s="65"/>
      <c r="AUH48" s="65"/>
      <c r="AUI48" s="65"/>
      <c r="AUJ48" s="65"/>
      <c r="AUK48" s="65"/>
      <c r="AUL48" s="65"/>
      <c r="AUM48" s="65"/>
      <c r="AUN48" s="65"/>
      <c r="AUO48" s="65"/>
      <c r="AUP48" s="65"/>
      <c r="AUQ48" s="65"/>
      <c r="AUR48" s="65"/>
      <c r="AUS48" s="65"/>
      <c r="AUT48" s="65"/>
      <c r="AUU48" s="65"/>
      <c r="AUV48" s="65"/>
      <c r="AUW48" s="65"/>
      <c r="AUX48" s="65"/>
      <c r="AUY48" s="65"/>
      <c r="AUZ48" s="65"/>
      <c r="AVA48" s="65"/>
      <c r="AVB48" s="65"/>
      <c r="AVC48" s="65"/>
      <c r="AVD48" s="65"/>
      <c r="AVE48" s="65"/>
      <c r="AVF48" s="65"/>
      <c r="AVG48" s="65"/>
      <c r="AVH48" s="65"/>
      <c r="AVI48" s="65"/>
      <c r="AVJ48" s="65"/>
      <c r="AVK48" s="65"/>
      <c r="AVL48" s="65"/>
      <c r="AVM48" s="65"/>
      <c r="AVN48" s="65"/>
      <c r="AVO48" s="65"/>
      <c r="AVP48" s="65"/>
      <c r="AVQ48" s="65"/>
      <c r="AVR48" s="65"/>
      <c r="AVS48" s="65"/>
      <c r="AVT48" s="65"/>
      <c r="AVU48" s="65"/>
      <c r="AVV48" s="65"/>
      <c r="AVW48" s="65"/>
      <c r="AVX48" s="65"/>
      <c r="AVY48" s="65"/>
      <c r="AVZ48" s="65"/>
      <c r="AWA48" s="65"/>
      <c r="AWB48" s="65"/>
      <c r="AWC48" s="65"/>
      <c r="AWD48" s="65"/>
      <c r="AWE48" s="65"/>
      <c r="AWF48" s="65"/>
      <c r="AWG48" s="65"/>
      <c r="AWH48" s="65"/>
      <c r="AWI48" s="65"/>
      <c r="AWJ48" s="65"/>
      <c r="AWK48" s="65"/>
      <c r="AWL48" s="65"/>
      <c r="AWM48" s="65"/>
      <c r="AWN48" s="65"/>
      <c r="AWO48" s="65"/>
      <c r="AWP48" s="65"/>
      <c r="AWQ48" s="65"/>
      <c r="AWR48" s="65"/>
      <c r="AWS48" s="65"/>
      <c r="AWT48" s="65"/>
      <c r="AWU48" s="65"/>
      <c r="AWV48" s="65"/>
      <c r="AWW48" s="65"/>
      <c r="AWX48" s="65"/>
      <c r="AWY48" s="65"/>
      <c r="AWZ48" s="65"/>
      <c r="AXA48" s="65"/>
      <c r="AXB48" s="65"/>
      <c r="AXC48" s="65"/>
      <c r="AXD48" s="65"/>
      <c r="AXE48" s="65"/>
      <c r="AXF48" s="65"/>
      <c r="AXG48" s="65"/>
      <c r="AXH48" s="65"/>
      <c r="AXI48" s="65"/>
      <c r="AXJ48" s="65"/>
      <c r="AXK48" s="65"/>
      <c r="AXL48" s="65"/>
      <c r="AXM48" s="65"/>
      <c r="AXN48" s="65"/>
      <c r="AXO48" s="65"/>
      <c r="AXP48" s="65"/>
      <c r="AXQ48" s="65"/>
      <c r="AXR48" s="65"/>
      <c r="AXS48" s="65"/>
      <c r="AXT48" s="65"/>
      <c r="AXU48" s="65"/>
      <c r="AXV48" s="65"/>
      <c r="AXW48" s="65"/>
      <c r="AXX48" s="65"/>
      <c r="AXY48" s="65"/>
      <c r="AXZ48" s="65"/>
      <c r="AYA48" s="65"/>
      <c r="AYB48" s="65"/>
      <c r="AYC48" s="65"/>
      <c r="AYD48" s="65"/>
      <c r="AYE48" s="65"/>
      <c r="AYF48" s="65"/>
      <c r="AYG48" s="65"/>
      <c r="AYH48" s="65"/>
      <c r="AYI48" s="65"/>
      <c r="AYJ48" s="65"/>
      <c r="AYK48" s="65"/>
      <c r="AYL48" s="65"/>
      <c r="AYM48" s="65"/>
      <c r="AYN48" s="65"/>
      <c r="AYO48" s="65"/>
      <c r="AYP48" s="65"/>
      <c r="AYQ48" s="65"/>
      <c r="AYR48" s="65"/>
      <c r="AYS48" s="65"/>
      <c r="AYT48" s="65"/>
      <c r="AYU48" s="65"/>
      <c r="AYV48" s="65"/>
      <c r="AYW48" s="65"/>
      <c r="AYX48" s="65"/>
      <c r="AYY48" s="65"/>
      <c r="AYZ48" s="65"/>
      <c r="AZA48" s="65"/>
      <c r="AZB48" s="65"/>
      <c r="AZC48" s="65"/>
      <c r="AZD48" s="65"/>
      <c r="AZE48" s="65"/>
      <c r="AZF48" s="65"/>
      <c r="AZG48" s="65"/>
      <c r="AZH48" s="65"/>
      <c r="AZI48" s="65"/>
      <c r="AZJ48" s="65"/>
      <c r="AZK48" s="65"/>
      <c r="AZL48" s="65"/>
      <c r="AZM48" s="65"/>
      <c r="AZN48" s="65"/>
      <c r="AZO48" s="65"/>
      <c r="AZP48" s="65"/>
      <c r="AZQ48" s="65"/>
      <c r="AZR48" s="65"/>
      <c r="AZS48" s="65"/>
      <c r="AZT48" s="65"/>
      <c r="AZU48" s="65"/>
      <c r="AZV48" s="65"/>
      <c r="AZW48" s="65"/>
      <c r="AZX48" s="65"/>
      <c r="AZY48" s="65"/>
      <c r="AZZ48" s="65"/>
      <c r="BAA48" s="65"/>
      <c r="BAB48" s="65"/>
      <c r="BAC48" s="65"/>
      <c r="BAD48" s="65"/>
      <c r="BAE48" s="65"/>
      <c r="BAF48" s="65"/>
      <c r="BAG48" s="65"/>
      <c r="BAH48" s="65"/>
      <c r="BAI48" s="65"/>
      <c r="BAJ48" s="65"/>
      <c r="BAK48" s="65"/>
      <c r="BAL48" s="65"/>
      <c r="BAM48" s="65"/>
      <c r="BAN48" s="65"/>
      <c r="BAO48" s="65"/>
      <c r="BAP48" s="65"/>
      <c r="BAQ48" s="65"/>
      <c r="BAR48" s="65"/>
      <c r="BAS48" s="65"/>
      <c r="BAT48" s="65"/>
      <c r="BAU48" s="65"/>
      <c r="BAV48" s="65"/>
      <c r="BAW48" s="65"/>
      <c r="BAX48" s="65"/>
      <c r="BAY48" s="65"/>
      <c r="BAZ48" s="65"/>
      <c r="BBA48" s="65"/>
      <c r="BBB48" s="65"/>
      <c r="BBC48" s="65"/>
      <c r="BBD48" s="65"/>
      <c r="BBE48" s="65"/>
      <c r="BBF48" s="65"/>
      <c r="BBG48" s="65"/>
      <c r="BBH48" s="65"/>
      <c r="BBI48" s="65"/>
      <c r="BBJ48" s="65"/>
      <c r="BBK48" s="65"/>
      <c r="BBL48" s="65"/>
      <c r="BBM48" s="65"/>
      <c r="BBN48" s="65"/>
      <c r="BBO48" s="65"/>
      <c r="BBP48" s="65"/>
      <c r="BBQ48" s="65"/>
      <c r="BBR48" s="65"/>
      <c r="BBS48" s="65"/>
      <c r="BBT48" s="65"/>
      <c r="BBU48" s="65"/>
      <c r="BBV48" s="65"/>
      <c r="BBW48" s="65"/>
      <c r="BBX48" s="65"/>
      <c r="BBY48" s="65"/>
      <c r="BBZ48" s="65"/>
      <c r="BCA48" s="65"/>
      <c r="BCB48" s="65"/>
      <c r="BCC48" s="65"/>
      <c r="BCD48" s="65"/>
      <c r="BCE48" s="65"/>
      <c r="BCF48" s="65"/>
      <c r="BCG48" s="65"/>
      <c r="BCH48" s="65"/>
      <c r="BCI48" s="65"/>
      <c r="BCJ48" s="65"/>
      <c r="BCK48" s="65"/>
      <c r="BCL48" s="65"/>
      <c r="BCM48" s="65"/>
      <c r="BCN48" s="65"/>
      <c r="BCO48" s="65"/>
      <c r="BCP48" s="65"/>
      <c r="BCQ48" s="65"/>
      <c r="BCR48" s="65"/>
      <c r="BCS48" s="65"/>
      <c r="BCT48" s="65"/>
      <c r="BCU48" s="65"/>
      <c r="BCV48" s="65"/>
      <c r="BCW48" s="65"/>
      <c r="BCX48" s="65"/>
      <c r="BCY48" s="65"/>
      <c r="BCZ48" s="65"/>
      <c r="BDA48" s="65"/>
      <c r="BDB48" s="65"/>
      <c r="BDC48" s="65"/>
      <c r="BDD48" s="65"/>
      <c r="BDE48" s="65"/>
      <c r="BDF48" s="65"/>
      <c r="BDG48" s="65"/>
      <c r="BDH48" s="65"/>
      <c r="BDI48" s="65"/>
      <c r="BDJ48" s="65"/>
      <c r="BDK48" s="65"/>
      <c r="BDL48" s="65"/>
      <c r="BDM48" s="65"/>
      <c r="BDN48" s="65"/>
      <c r="BDO48" s="65"/>
      <c r="BDP48" s="65"/>
      <c r="BDQ48" s="65"/>
      <c r="BDR48" s="65"/>
      <c r="BDS48" s="65"/>
      <c r="BDT48" s="65"/>
      <c r="BDU48" s="65"/>
      <c r="BDV48" s="65"/>
      <c r="BDW48" s="65"/>
      <c r="BDX48" s="65"/>
      <c r="BDY48" s="65"/>
      <c r="BDZ48" s="65"/>
      <c r="BEA48" s="65"/>
      <c r="BEB48" s="65"/>
      <c r="BEC48" s="65"/>
      <c r="BED48" s="65"/>
      <c r="BEE48" s="65"/>
      <c r="BEF48" s="65"/>
      <c r="BEG48" s="65"/>
      <c r="BEH48" s="65"/>
      <c r="BEI48" s="65"/>
      <c r="BEJ48" s="65"/>
      <c r="BEK48" s="65"/>
      <c r="BEL48" s="65"/>
      <c r="BEM48" s="65"/>
      <c r="BEN48" s="65"/>
      <c r="BEO48" s="65"/>
      <c r="BEP48" s="65"/>
      <c r="BEQ48" s="65"/>
      <c r="BER48" s="65"/>
      <c r="BES48" s="65"/>
      <c r="BET48" s="65"/>
      <c r="BEU48" s="65"/>
      <c r="BEV48" s="65"/>
      <c r="BEW48" s="65"/>
      <c r="BEX48" s="65"/>
      <c r="BEY48" s="65"/>
      <c r="BEZ48" s="65"/>
      <c r="BFA48" s="65"/>
      <c r="BFB48" s="65"/>
      <c r="BFC48" s="65"/>
      <c r="BFD48" s="65"/>
      <c r="BFE48" s="65"/>
      <c r="BFF48" s="65"/>
      <c r="BFG48" s="65"/>
      <c r="BFH48" s="65"/>
      <c r="BFI48" s="65"/>
      <c r="BFJ48" s="65"/>
      <c r="BFK48" s="65"/>
      <c r="BFL48" s="65"/>
      <c r="BFM48" s="65"/>
      <c r="BFN48" s="65"/>
      <c r="BFO48" s="65"/>
      <c r="BFP48" s="65"/>
      <c r="BFQ48" s="65"/>
      <c r="BFR48" s="65"/>
      <c r="BFS48" s="65"/>
      <c r="BFT48" s="65"/>
      <c r="BFU48" s="65"/>
      <c r="BFV48" s="65"/>
      <c r="BFW48" s="65"/>
      <c r="BFX48" s="65"/>
      <c r="BFY48" s="65"/>
      <c r="BFZ48" s="65"/>
      <c r="BGA48" s="65"/>
      <c r="BGB48" s="65"/>
      <c r="BGC48" s="65"/>
      <c r="BGD48" s="65"/>
      <c r="BGE48" s="65"/>
      <c r="BGF48" s="65"/>
      <c r="BGG48" s="65"/>
      <c r="BGH48" s="65"/>
      <c r="BGI48" s="65"/>
      <c r="BGJ48" s="65"/>
      <c r="BGK48" s="65"/>
      <c r="BGL48" s="65"/>
      <c r="BGM48" s="65"/>
      <c r="BGN48" s="65"/>
      <c r="BGO48" s="65"/>
      <c r="BGP48" s="65"/>
      <c r="BGQ48" s="65"/>
      <c r="BGR48" s="65"/>
      <c r="BGS48" s="65"/>
      <c r="BGT48" s="65"/>
      <c r="BGU48" s="65"/>
      <c r="BGV48" s="65"/>
      <c r="BGW48" s="65"/>
      <c r="BGX48" s="65"/>
      <c r="BGY48" s="65"/>
      <c r="BGZ48" s="65"/>
      <c r="BHA48" s="65"/>
      <c r="BHB48" s="65"/>
      <c r="BHC48" s="65"/>
      <c r="BHD48" s="65"/>
      <c r="BHE48" s="65"/>
      <c r="BHF48" s="65"/>
      <c r="BHG48" s="65"/>
      <c r="BHH48" s="65"/>
      <c r="BHI48" s="65"/>
      <c r="BHJ48" s="65"/>
      <c r="BHK48" s="65"/>
      <c r="BHL48" s="65"/>
      <c r="BHM48" s="65"/>
      <c r="BHN48" s="65"/>
      <c r="BHO48" s="65"/>
      <c r="BHP48" s="65"/>
      <c r="BHQ48" s="65"/>
      <c r="BHR48" s="65"/>
      <c r="BHS48" s="65"/>
      <c r="BHT48" s="65"/>
      <c r="BHU48" s="65"/>
      <c r="BHV48" s="65"/>
      <c r="BHW48" s="65"/>
      <c r="BHX48" s="65"/>
      <c r="BHY48" s="65"/>
      <c r="BHZ48" s="65"/>
      <c r="BIA48" s="65"/>
      <c r="BIB48" s="65"/>
      <c r="BIC48" s="65"/>
      <c r="BID48" s="65"/>
      <c r="BIE48" s="65"/>
      <c r="BIF48" s="65"/>
      <c r="BIG48" s="65"/>
      <c r="BIH48" s="65"/>
      <c r="BII48" s="65"/>
      <c r="BIJ48" s="65"/>
      <c r="BIK48" s="65"/>
      <c r="BIL48" s="65"/>
      <c r="BIM48" s="65"/>
      <c r="BIN48" s="65"/>
      <c r="BIO48" s="65"/>
      <c r="BIP48" s="65"/>
      <c r="BIQ48" s="65"/>
      <c r="BIR48" s="65"/>
      <c r="BIS48" s="65"/>
      <c r="BIT48" s="65"/>
      <c r="BIU48" s="65"/>
      <c r="BIV48" s="65"/>
      <c r="BIW48" s="65"/>
      <c r="BIX48" s="65"/>
      <c r="BIY48" s="65"/>
      <c r="BIZ48" s="65"/>
      <c r="BJA48" s="65"/>
      <c r="BJB48" s="65"/>
      <c r="BJC48" s="65"/>
      <c r="BJD48" s="65"/>
      <c r="BJE48" s="65"/>
      <c r="BJF48" s="65"/>
      <c r="BJG48" s="65"/>
      <c r="BJH48" s="65"/>
      <c r="BJI48" s="65"/>
      <c r="BJJ48" s="65"/>
      <c r="BJK48" s="65"/>
      <c r="BJL48" s="65"/>
      <c r="BJM48" s="65"/>
      <c r="BJN48" s="65"/>
      <c r="BJO48" s="65"/>
      <c r="BJP48" s="65"/>
      <c r="BJQ48" s="65"/>
      <c r="BJR48" s="65"/>
      <c r="BJS48" s="65"/>
      <c r="BJT48" s="65"/>
      <c r="BJU48" s="65"/>
      <c r="BJV48" s="65"/>
      <c r="BJW48" s="65"/>
      <c r="BJX48" s="65"/>
      <c r="BJY48" s="65"/>
      <c r="BJZ48" s="65"/>
      <c r="BKA48" s="65"/>
      <c r="BKB48" s="65"/>
      <c r="BKC48" s="65"/>
      <c r="BKD48" s="65"/>
      <c r="BKE48" s="65"/>
      <c r="BKF48" s="65"/>
      <c r="BKG48" s="65"/>
      <c r="BKH48" s="65"/>
      <c r="BKI48" s="65"/>
      <c r="BKJ48" s="65"/>
      <c r="BKK48" s="65"/>
      <c r="BKL48" s="65"/>
      <c r="BKM48" s="65"/>
      <c r="BKN48" s="65"/>
      <c r="BKO48" s="65"/>
      <c r="BKP48" s="65"/>
      <c r="BKQ48" s="65"/>
      <c r="BKR48" s="65"/>
      <c r="BKS48" s="65"/>
      <c r="BKT48" s="65"/>
      <c r="BKU48" s="65"/>
      <c r="BKV48" s="65"/>
      <c r="BKW48" s="65"/>
      <c r="BKX48" s="65"/>
      <c r="BKY48" s="65"/>
      <c r="BKZ48" s="65"/>
      <c r="BLA48" s="65"/>
      <c r="BLB48" s="65"/>
      <c r="BLC48" s="65"/>
      <c r="BLD48" s="65"/>
      <c r="BLE48" s="65"/>
      <c r="BLF48" s="65"/>
      <c r="BLG48" s="65"/>
      <c r="BLH48" s="65"/>
      <c r="BLI48" s="65"/>
      <c r="BLJ48" s="65"/>
      <c r="BLK48" s="65"/>
      <c r="BLL48" s="65"/>
      <c r="BLM48" s="65"/>
      <c r="BLN48" s="65"/>
      <c r="BLO48" s="65"/>
      <c r="BLP48" s="65"/>
      <c r="BLQ48" s="65"/>
      <c r="BLR48" s="65"/>
      <c r="BLS48" s="65"/>
      <c r="BLT48" s="65"/>
      <c r="BLU48" s="65"/>
      <c r="BLV48" s="65"/>
      <c r="BLW48" s="65"/>
      <c r="BLX48" s="65"/>
      <c r="BLY48" s="65"/>
      <c r="BLZ48" s="65"/>
      <c r="BMA48" s="65"/>
      <c r="BMB48" s="65"/>
      <c r="BMC48" s="65"/>
      <c r="BMD48" s="65"/>
      <c r="BME48" s="65"/>
      <c r="BMF48" s="65"/>
      <c r="BMG48" s="65"/>
      <c r="BMH48" s="65"/>
      <c r="BMI48" s="65"/>
      <c r="BMJ48" s="65"/>
      <c r="BMK48" s="65"/>
      <c r="BML48" s="65"/>
      <c r="BMM48" s="65"/>
      <c r="BMN48" s="65"/>
      <c r="BMO48" s="65"/>
      <c r="BMP48" s="65"/>
      <c r="BMQ48" s="65"/>
      <c r="BMR48" s="65"/>
      <c r="BMS48" s="65"/>
      <c r="BMT48" s="65"/>
      <c r="BMU48" s="65"/>
      <c r="BMV48" s="65"/>
      <c r="BMW48" s="65"/>
      <c r="BMX48" s="65"/>
      <c r="BMY48" s="65"/>
      <c r="BMZ48" s="65"/>
      <c r="BNA48" s="65"/>
      <c r="BNB48" s="65"/>
      <c r="BNC48" s="65"/>
      <c r="BND48" s="65"/>
      <c r="BNE48" s="65"/>
      <c r="BNF48" s="65"/>
      <c r="BNG48" s="65"/>
      <c r="BNH48" s="65"/>
      <c r="BNI48" s="65"/>
      <c r="BNJ48" s="65"/>
      <c r="BNK48" s="65"/>
      <c r="BNL48" s="65"/>
      <c r="BNM48" s="65"/>
      <c r="BNN48" s="65"/>
      <c r="BNO48" s="65"/>
      <c r="BNP48" s="65"/>
      <c r="BNQ48" s="65"/>
      <c r="BNR48" s="65"/>
      <c r="BNS48" s="65"/>
      <c r="BNT48" s="65"/>
      <c r="BNU48" s="65"/>
      <c r="BNV48" s="65"/>
      <c r="BNW48" s="65"/>
      <c r="BNX48" s="65"/>
      <c r="BNY48" s="65"/>
      <c r="BNZ48" s="65"/>
      <c r="BOA48" s="65"/>
      <c r="BOB48" s="65"/>
      <c r="BOC48" s="65"/>
      <c r="BOD48" s="65"/>
      <c r="BOE48" s="65"/>
      <c r="BOF48" s="65"/>
      <c r="BOG48" s="65"/>
      <c r="BOH48" s="65"/>
      <c r="BOI48" s="65"/>
      <c r="BOJ48" s="65"/>
      <c r="BOK48" s="65"/>
      <c r="BOL48" s="65"/>
      <c r="BOM48" s="65"/>
      <c r="BON48" s="65"/>
      <c r="BOO48" s="65"/>
      <c r="BOP48" s="65"/>
      <c r="BOQ48" s="65"/>
      <c r="BOR48" s="65"/>
      <c r="BOS48" s="65"/>
      <c r="BOT48" s="65"/>
      <c r="BOU48" s="65"/>
      <c r="BOV48" s="65"/>
      <c r="BOW48" s="65"/>
      <c r="BOX48" s="65"/>
      <c r="BOY48" s="65"/>
      <c r="BOZ48" s="65"/>
      <c r="BPA48" s="65"/>
      <c r="BPB48" s="65"/>
      <c r="BPC48" s="65"/>
      <c r="BPD48" s="65"/>
      <c r="BPE48" s="65"/>
      <c r="BPF48" s="65"/>
      <c r="BPG48" s="65"/>
      <c r="BPH48" s="65"/>
      <c r="BPI48" s="65"/>
      <c r="BPJ48" s="65"/>
      <c r="BPK48" s="65"/>
      <c r="BPL48" s="65"/>
      <c r="BPM48" s="65"/>
      <c r="BPN48" s="65"/>
      <c r="BPO48" s="65"/>
      <c r="BPP48" s="65"/>
      <c r="BPQ48" s="65"/>
      <c r="BPR48" s="65"/>
      <c r="BPS48" s="65"/>
      <c r="BPT48" s="65"/>
      <c r="BPU48" s="65"/>
      <c r="BPV48" s="65"/>
      <c r="BPW48" s="65"/>
      <c r="BPX48" s="65"/>
      <c r="BPY48" s="65"/>
      <c r="BPZ48" s="65"/>
      <c r="BQA48" s="65"/>
      <c r="BQB48" s="65"/>
      <c r="BQC48" s="65"/>
      <c r="BQD48" s="65"/>
      <c r="BQE48" s="65"/>
      <c r="BQF48" s="65"/>
      <c r="BQG48" s="65"/>
      <c r="BQH48" s="65"/>
      <c r="BQI48" s="65"/>
      <c r="BQJ48" s="65"/>
      <c r="BQK48" s="65"/>
      <c r="BQL48" s="65"/>
      <c r="BQM48" s="65"/>
      <c r="BQN48" s="65"/>
      <c r="BQO48" s="65"/>
      <c r="BQP48" s="65"/>
      <c r="BQQ48" s="65"/>
      <c r="BQR48" s="65"/>
      <c r="BQS48" s="65"/>
      <c r="BQT48" s="65"/>
      <c r="BQU48" s="65"/>
      <c r="BQV48" s="65"/>
      <c r="BQW48" s="65"/>
      <c r="BQX48" s="65"/>
      <c r="BQY48" s="65"/>
      <c r="BQZ48" s="65"/>
      <c r="BRA48" s="65"/>
      <c r="BRB48" s="65"/>
      <c r="BRC48" s="65"/>
      <c r="BRD48" s="65"/>
      <c r="BRE48" s="65"/>
      <c r="BRF48" s="65"/>
      <c r="BRG48" s="65"/>
      <c r="BRH48" s="65"/>
      <c r="BRI48" s="65"/>
      <c r="BRJ48" s="65"/>
      <c r="BRK48" s="65"/>
      <c r="BRL48" s="65"/>
      <c r="BRM48" s="65"/>
      <c r="BRN48" s="65"/>
      <c r="BRO48" s="65"/>
      <c r="BRP48" s="65"/>
      <c r="BRQ48" s="65"/>
      <c r="BRR48" s="65"/>
      <c r="BRS48" s="65"/>
      <c r="BRT48" s="65"/>
      <c r="BRU48" s="65"/>
      <c r="BRV48" s="65"/>
      <c r="BRW48" s="65"/>
      <c r="BRX48" s="65"/>
      <c r="BRY48" s="65"/>
      <c r="BRZ48" s="65"/>
      <c r="BSA48" s="65"/>
      <c r="BSB48" s="65"/>
      <c r="BSC48" s="65"/>
      <c r="BSD48" s="65"/>
      <c r="BSE48" s="65"/>
      <c r="BSF48" s="65"/>
      <c r="BSG48" s="65"/>
      <c r="BSH48" s="65"/>
      <c r="BSI48" s="65"/>
      <c r="BSJ48" s="65"/>
      <c r="BSK48" s="65"/>
      <c r="BSL48" s="65"/>
      <c r="BSM48" s="65"/>
      <c r="BSN48" s="65"/>
      <c r="BSO48" s="65"/>
      <c r="BSP48" s="65"/>
      <c r="BSQ48" s="65"/>
      <c r="BSR48" s="65"/>
      <c r="BSS48" s="65"/>
      <c r="BST48" s="65"/>
      <c r="BSU48" s="65"/>
      <c r="BSV48" s="65"/>
      <c r="BSW48" s="65"/>
      <c r="BSX48" s="65"/>
      <c r="BSY48" s="65"/>
      <c r="BSZ48" s="65"/>
      <c r="BTA48" s="65"/>
      <c r="BTB48" s="65"/>
      <c r="BTC48" s="65"/>
      <c r="BTD48" s="65"/>
      <c r="BTE48" s="65"/>
      <c r="BTF48" s="65"/>
      <c r="BTG48" s="65"/>
      <c r="BTH48" s="65"/>
      <c r="BTI48" s="65"/>
      <c r="BTJ48" s="65"/>
      <c r="BTK48" s="65"/>
      <c r="BTL48" s="65"/>
      <c r="BTM48" s="65"/>
      <c r="BTN48" s="65"/>
      <c r="BTO48" s="65"/>
      <c r="BTP48" s="65"/>
      <c r="BTQ48" s="65"/>
      <c r="BTR48" s="65"/>
      <c r="BTS48" s="65"/>
      <c r="BTT48" s="65"/>
      <c r="BTU48" s="65"/>
      <c r="BTV48" s="65"/>
      <c r="BTW48" s="65"/>
      <c r="BTX48" s="65"/>
      <c r="BTY48" s="65"/>
      <c r="BTZ48" s="65"/>
      <c r="BUA48" s="65"/>
      <c r="BUB48" s="65"/>
      <c r="BUC48" s="65"/>
      <c r="BUD48" s="65"/>
      <c r="BUE48" s="65"/>
      <c r="BUF48" s="65"/>
      <c r="BUG48" s="65"/>
      <c r="BUH48" s="65"/>
      <c r="BUI48" s="65"/>
      <c r="BUJ48" s="65"/>
      <c r="BUK48" s="65"/>
      <c r="BUL48" s="65"/>
      <c r="BUM48" s="65"/>
      <c r="BUN48" s="65"/>
      <c r="BUO48" s="65"/>
      <c r="BUP48" s="65"/>
      <c r="BUQ48" s="65"/>
      <c r="BUR48" s="65"/>
      <c r="BUS48" s="65"/>
      <c r="BUT48" s="65"/>
      <c r="BUU48" s="65"/>
      <c r="BUV48" s="65"/>
      <c r="BUW48" s="65"/>
      <c r="BUX48" s="65"/>
      <c r="BUY48" s="65"/>
      <c r="BUZ48" s="65"/>
      <c r="BVA48" s="65"/>
      <c r="BVB48" s="65"/>
      <c r="BVC48" s="65"/>
      <c r="BVD48" s="65"/>
      <c r="BVE48" s="65"/>
      <c r="BVF48" s="65"/>
      <c r="BVG48" s="65"/>
      <c r="BVH48" s="65"/>
      <c r="BVI48" s="65"/>
      <c r="BVJ48" s="65"/>
      <c r="BVK48" s="65"/>
      <c r="BVL48" s="65"/>
      <c r="BVM48" s="65"/>
      <c r="BVN48" s="65"/>
      <c r="BVO48" s="65"/>
      <c r="BVP48" s="65"/>
      <c r="BVQ48" s="65"/>
      <c r="BVR48" s="65"/>
      <c r="BVS48" s="65"/>
      <c r="BVT48" s="65"/>
      <c r="BVU48" s="65"/>
      <c r="BVV48" s="65"/>
      <c r="BVW48" s="65"/>
      <c r="BVX48" s="65"/>
      <c r="BVY48" s="65"/>
      <c r="BVZ48" s="65"/>
      <c r="BWA48" s="65"/>
      <c r="BWB48" s="65"/>
      <c r="BWC48" s="65"/>
      <c r="BWD48" s="65"/>
      <c r="BWE48" s="65"/>
      <c r="BWF48" s="65"/>
      <c r="BWG48" s="65"/>
      <c r="BWH48" s="65"/>
      <c r="BWI48" s="65"/>
      <c r="BWJ48" s="65"/>
      <c r="BWK48" s="65"/>
      <c r="BWL48" s="65"/>
      <c r="BWM48" s="65"/>
      <c r="BWN48" s="65"/>
      <c r="BWO48" s="65"/>
      <c r="BWP48" s="65"/>
      <c r="BWQ48" s="65"/>
      <c r="BWR48" s="65"/>
      <c r="BWS48" s="65"/>
      <c r="BWT48" s="65"/>
      <c r="BWU48" s="65"/>
      <c r="BWV48" s="65"/>
      <c r="BWW48" s="65"/>
      <c r="BWX48" s="65"/>
      <c r="BWY48" s="65"/>
      <c r="BWZ48" s="65"/>
      <c r="BXA48" s="65"/>
      <c r="BXB48" s="65"/>
      <c r="BXC48" s="65"/>
      <c r="BXD48" s="65"/>
      <c r="BXE48" s="65"/>
      <c r="BXF48" s="65"/>
      <c r="BXG48" s="65"/>
      <c r="BXH48" s="65"/>
      <c r="BXI48" s="65"/>
      <c r="BXJ48" s="65"/>
      <c r="BXK48" s="65"/>
      <c r="BXL48" s="65"/>
      <c r="BXM48" s="65"/>
      <c r="BXN48" s="65"/>
      <c r="BXO48" s="65"/>
      <c r="BXP48" s="65"/>
      <c r="BXQ48" s="65"/>
      <c r="BXR48" s="65"/>
      <c r="BXS48" s="65"/>
      <c r="BXT48" s="65"/>
      <c r="BXU48" s="65"/>
      <c r="BXV48" s="65"/>
      <c r="BXW48" s="65"/>
      <c r="BXX48" s="65"/>
      <c r="BXY48" s="65"/>
      <c r="BXZ48" s="65"/>
      <c r="BYA48" s="65"/>
      <c r="BYB48" s="65"/>
      <c r="BYC48" s="65"/>
      <c r="BYD48" s="65"/>
      <c r="BYE48" s="65"/>
      <c r="BYF48" s="65"/>
      <c r="BYG48" s="65"/>
      <c r="BYH48" s="65"/>
      <c r="BYI48" s="65"/>
      <c r="BYJ48" s="65"/>
      <c r="BYK48" s="65"/>
      <c r="BYL48" s="65"/>
      <c r="BYM48" s="65"/>
      <c r="BYN48" s="65"/>
      <c r="BYO48" s="65"/>
      <c r="BYP48" s="65"/>
      <c r="BYQ48" s="65"/>
      <c r="BYR48" s="65"/>
      <c r="BYS48" s="65"/>
      <c r="BYT48" s="65"/>
      <c r="BYU48" s="65"/>
      <c r="BYV48" s="65"/>
      <c r="BYW48" s="65"/>
      <c r="BYX48" s="65"/>
      <c r="BYY48" s="65"/>
      <c r="BYZ48" s="65"/>
      <c r="BZA48" s="65"/>
      <c r="BZB48" s="65"/>
      <c r="BZC48" s="65"/>
      <c r="BZD48" s="65"/>
      <c r="BZE48" s="65"/>
      <c r="BZF48" s="65"/>
      <c r="BZG48" s="65"/>
      <c r="BZH48" s="65"/>
      <c r="BZI48" s="65"/>
      <c r="BZJ48" s="65"/>
      <c r="BZK48" s="65"/>
      <c r="BZL48" s="65"/>
      <c r="BZM48" s="65"/>
      <c r="BZN48" s="65"/>
      <c r="BZO48" s="65"/>
      <c r="BZP48" s="65"/>
      <c r="BZQ48" s="65"/>
      <c r="BZR48" s="65"/>
      <c r="BZS48" s="65"/>
      <c r="BZT48" s="65"/>
      <c r="BZU48" s="65"/>
      <c r="BZV48" s="65"/>
      <c r="BZW48" s="65"/>
      <c r="BZX48" s="65"/>
      <c r="BZY48" s="65"/>
      <c r="BZZ48" s="65"/>
      <c r="CAA48" s="65"/>
      <c r="CAB48" s="65"/>
      <c r="CAC48" s="65"/>
      <c r="CAD48" s="65"/>
      <c r="CAE48" s="65"/>
      <c r="CAF48" s="65"/>
      <c r="CAG48" s="65"/>
      <c r="CAH48" s="65"/>
      <c r="CAI48" s="65"/>
      <c r="CAJ48" s="65"/>
      <c r="CAK48" s="65"/>
      <c r="CAL48" s="65"/>
      <c r="CAM48" s="65"/>
      <c r="CAN48" s="65"/>
      <c r="CAO48" s="65"/>
      <c r="CAP48" s="65"/>
      <c r="CAQ48" s="65"/>
      <c r="CAR48" s="65"/>
      <c r="CAS48" s="65"/>
      <c r="CAT48" s="65"/>
      <c r="CAU48" s="65"/>
      <c r="CAV48" s="65"/>
      <c r="CAW48" s="65"/>
      <c r="CAX48" s="65"/>
      <c r="CAY48" s="65"/>
      <c r="CAZ48" s="65"/>
      <c r="CBA48" s="65"/>
      <c r="CBB48" s="65"/>
      <c r="CBC48" s="65"/>
      <c r="CBD48" s="65"/>
      <c r="CBE48" s="65"/>
      <c r="CBF48" s="65"/>
      <c r="CBG48" s="65"/>
      <c r="CBH48" s="65"/>
      <c r="CBI48" s="65"/>
      <c r="CBJ48" s="65"/>
      <c r="CBK48" s="65"/>
      <c r="CBL48" s="65"/>
      <c r="CBM48" s="65"/>
      <c r="CBN48" s="65"/>
      <c r="CBO48" s="65"/>
      <c r="CBP48" s="65"/>
      <c r="CBQ48" s="65"/>
      <c r="CBR48" s="65"/>
      <c r="CBS48" s="65"/>
      <c r="CBT48" s="65"/>
      <c r="CBU48" s="65"/>
      <c r="CBV48" s="65"/>
      <c r="CBW48" s="65"/>
      <c r="CBX48" s="65"/>
      <c r="CBY48" s="65"/>
      <c r="CBZ48" s="65"/>
      <c r="CCA48" s="65"/>
      <c r="CCB48" s="65"/>
      <c r="CCC48" s="65"/>
      <c r="CCD48" s="65"/>
      <c r="CCE48" s="65"/>
      <c r="CCF48" s="65"/>
      <c r="CCG48" s="65"/>
      <c r="CCH48" s="65"/>
      <c r="CCI48" s="65"/>
      <c r="CCJ48" s="65"/>
      <c r="CCK48" s="65"/>
      <c r="CCL48" s="65"/>
      <c r="CCM48" s="65"/>
      <c r="CCN48" s="65"/>
      <c r="CCO48" s="65"/>
      <c r="CCP48" s="65"/>
      <c r="CCQ48" s="65"/>
      <c r="CCR48" s="65"/>
      <c r="CCS48" s="65"/>
      <c r="CCT48" s="65"/>
      <c r="CCU48" s="65"/>
      <c r="CCV48" s="65"/>
      <c r="CCW48" s="65"/>
      <c r="CCX48" s="65"/>
      <c r="CCY48" s="65"/>
      <c r="CCZ48" s="65"/>
      <c r="CDA48" s="65"/>
      <c r="CDB48" s="65"/>
      <c r="CDC48" s="65"/>
      <c r="CDD48" s="65"/>
      <c r="CDE48" s="65"/>
      <c r="CDF48" s="65"/>
      <c r="CDG48" s="65"/>
      <c r="CDH48" s="65"/>
      <c r="CDI48" s="65"/>
      <c r="CDJ48" s="65"/>
      <c r="CDK48" s="65"/>
      <c r="CDL48" s="65"/>
      <c r="CDM48" s="65"/>
      <c r="CDN48" s="65"/>
      <c r="CDO48" s="65"/>
      <c r="CDP48" s="65"/>
      <c r="CDQ48" s="65"/>
      <c r="CDR48" s="65"/>
      <c r="CDS48" s="65"/>
      <c r="CDT48" s="65"/>
      <c r="CDU48" s="65"/>
      <c r="CDV48" s="65"/>
      <c r="CDW48" s="65"/>
      <c r="CDX48" s="65"/>
      <c r="CDY48" s="65"/>
      <c r="CDZ48" s="65"/>
      <c r="CEA48" s="65"/>
      <c r="CEB48" s="65"/>
      <c r="CEC48" s="65"/>
      <c r="CED48" s="65"/>
      <c r="CEE48" s="65"/>
      <c r="CEF48" s="65"/>
      <c r="CEG48" s="65"/>
      <c r="CEH48" s="65"/>
      <c r="CEI48" s="65"/>
      <c r="CEJ48" s="65"/>
      <c r="CEK48" s="65"/>
      <c r="CEL48" s="65"/>
      <c r="CEM48" s="65"/>
      <c r="CEN48" s="65"/>
      <c r="CEO48" s="65"/>
      <c r="CEP48" s="65"/>
      <c r="CEQ48" s="65"/>
      <c r="CER48" s="65"/>
      <c r="CES48" s="65"/>
      <c r="CET48" s="65"/>
      <c r="CEU48" s="65"/>
      <c r="CEV48" s="65"/>
      <c r="CEW48" s="65"/>
      <c r="CEX48" s="65"/>
      <c r="CEY48" s="65"/>
      <c r="CEZ48" s="65"/>
      <c r="CFA48" s="65"/>
      <c r="CFB48" s="65"/>
      <c r="CFC48" s="65"/>
      <c r="CFD48" s="65"/>
      <c r="CFE48" s="65"/>
      <c r="CFF48" s="65"/>
      <c r="CFG48" s="65"/>
      <c r="CFH48" s="65"/>
      <c r="CFI48" s="65"/>
      <c r="CFJ48" s="65"/>
      <c r="CFK48" s="65"/>
      <c r="CFL48" s="65"/>
      <c r="CFM48" s="65"/>
      <c r="CFN48" s="65"/>
      <c r="CFO48" s="65"/>
      <c r="CFP48" s="65"/>
      <c r="CFQ48" s="65"/>
      <c r="CFR48" s="65"/>
      <c r="CFS48" s="65"/>
      <c r="CFT48" s="65"/>
      <c r="CFU48" s="65"/>
      <c r="CFV48" s="65"/>
      <c r="CFW48" s="65"/>
      <c r="CFX48" s="65"/>
      <c r="CFY48" s="65"/>
      <c r="CFZ48" s="65"/>
      <c r="CGA48" s="65"/>
      <c r="CGB48" s="65"/>
      <c r="CGC48" s="65"/>
      <c r="CGD48" s="65"/>
      <c r="CGE48" s="65"/>
      <c r="CGF48" s="65"/>
      <c r="CGG48" s="65"/>
      <c r="CGH48" s="65"/>
      <c r="CGI48" s="65"/>
      <c r="CGJ48" s="65"/>
      <c r="CGK48" s="65"/>
      <c r="CGL48" s="65"/>
      <c r="CGM48" s="65"/>
      <c r="CGN48" s="65"/>
      <c r="CGO48" s="65"/>
      <c r="CGP48" s="65"/>
      <c r="CGQ48" s="65"/>
      <c r="CGR48" s="65"/>
      <c r="CGS48" s="65"/>
      <c r="CGT48" s="65"/>
      <c r="CGU48" s="65"/>
      <c r="CGV48" s="65"/>
      <c r="CGW48" s="65"/>
      <c r="CGX48" s="65"/>
      <c r="CGY48" s="65"/>
      <c r="CGZ48" s="65"/>
      <c r="CHA48" s="65"/>
      <c r="CHB48" s="65"/>
      <c r="CHC48" s="65"/>
      <c r="CHD48" s="65"/>
      <c r="CHE48" s="65"/>
      <c r="CHF48" s="65"/>
      <c r="CHG48" s="65"/>
      <c r="CHH48" s="65"/>
      <c r="CHI48" s="65"/>
      <c r="CHJ48" s="65"/>
      <c r="CHK48" s="65"/>
      <c r="CHL48" s="65"/>
      <c r="CHM48" s="65"/>
      <c r="CHN48" s="65"/>
      <c r="CHO48" s="65"/>
      <c r="CHP48" s="65"/>
      <c r="CHQ48" s="65"/>
      <c r="CHR48" s="65"/>
      <c r="CHS48" s="65"/>
      <c r="CHT48" s="65"/>
      <c r="CHU48" s="65"/>
      <c r="CHV48" s="65"/>
      <c r="CHW48" s="65"/>
      <c r="CHX48" s="65"/>
      <c r="CHY48" s="65"/>
      <c r="CHZ48" s="65"/>
      <c r="CIA48" s="65"/>
      <c r="CIB48" s="65"/>
      <c r="CIC48" s="65"/>
      <c r="CID48" s="65"/>
      <c r="CIE48" s="65"/>
      <c r="CIF48" s="65"/>
      <c r="CIG48" s="65"/>
      <c r="CIH48" s="65"/>
      <c r="CII48" s="65"/>
      <c r="CIJ48" s="65"/>
      <c r="CIK48" s="65"/>
      <c r="CIL48" s="65"/>
      <c r="CIM48" s="65"/>
      <c r="CIN48" s="65"/>
      <c r="CIO48" s="65"/>
      <c r="CIP48" s="65"/>
      <c r="CIQ48" s="65"/>
      <c r="CIR48" s="65"/>
      <c r="CIS48" s="65"/>
      <c r="CIT48" s="65"/>
      <c r="CIU48" s="65"/>
      <c r="CIV48" s="65"/>
      <c r="CIW48" s="65"/>
      <c r="CIX48" s="65"/>
      <c r="CIY48" s="65"/>
      <c r="CIZ48" s="65"/>
      <c r="CJA48" s="65"/>
      <c r="CJB48" s="65"/>
      <c r="CJC48" s="65"/>
      <c r="CJD48" s="65"/>
      <c r="CJE48" s="65"/>
      <c r="CJF48" s="65"/>
      <c r="CJG48" s="65"/>
      <c r="CJH48" s="65"/>
      <c r="CJI48" s="65"/>
      <c r="CJJ48" s="65"/>
      <c r="CJK48" s="65"/>
      <c r="CJL48" s="65"/>
      <c r="CJM48" s="65"/>
      <c r="CJN48" s="65"/>
      <c r="CJO48" s="65"/>
      <c r="CJP48" s="65"/>
      <c r="CJQ48" s="65"/>
      <c r="CJR48" s="65"/>
      <c r="CJS48" s="65"/>
      <c r="CJT48" s="65"/>
      <c r="CJU48" s="65"/>
      <c r="CJV48" s="65"/>
      <c r="CJW48" s="65"/>
      <c r="CJX48" s="65"/>
      <c r="CJY48" s="65"/>
      <c r="CJZ48" s="65"/>
      <c r="CKA48" s="65"/>
      <c r="CKB48" s="65"/>
      <c r="CKC48" s="65"/>
      <c r="CKD48" s="65"/>
      <c r="CKE48" s="65"/>
      <c r="CKF48" s="65"/>
      <c r="CKG48" s="65"/>
      <c r="CKH48" s="65"/>
      <c r="CKI48" s="65"/>
      <c r="CKJ48" s="65"/>
      <c r="CKK48" s="65"/>
      <c r="CKL48" s="65"/>
      <c r="CKM48" s="65"/>
      <c r="CKN48" s="65"/>
      <c r="CKO48" s="65"/>
      <c r="CKP48" s="65"/>
      <c r="CKQ48" s="65"/>
      <c r="CKR48" s="65"/>
      <c r="CKS48" s="65"/>
      <c r="CKT48" s="65"/>
      <c r="CKU48" s="65"/>
      <c r="CKV48" s="65"/>
      <c r="CKW48" s="65"/>
      <c r="CKX48" s="65"/>
      <c r="CKY48" s="65"/>
      <c r="CKZ48" s="65"/>
      <c r="CLA48" s="65"/>
      <c r="CLB48" s="65"/>
      <c r="CLC48" s="65"/>
      <c r="CLD48" s="65"/>
      <c r="CLE48" s="65"/>
      <c r="CLF48" s="65"/>
      <c r="CLG48" s="65"/>
      <c r="CLH48" s="65"/>
      <c r="CLI48" s="65"/>
      <c r="CLJ48" s="65"/>
      <c r="CLK48" s="65"/>
      <c r="CLL48" s="65"/>
      <c r="CLM48" s="65"/>
      <c r="CLN48" s="65"/>
      <c r="CLO48" s="65"/>
      <c r="CLP48" s="65"/>
      <c r="CLQ48" s="65"/>
      <c r="CLR48" s="65"/>
      <c r="CLS48" s="65"/>
      <c r="CLT48" s="65"/>
      <c r="CLU48" s="65"/>
      <c r="CLV48" s="65"/>
      <c r="CLW48" s="65"/>
      <c r="CLX48" s="65"/>
      <c r="CLY48" s="65"/>
      <c r="CLZ48" s="65"/>
      <c r="CMA48" s="65"/>
      <c r="CMB48" s="65"/>
      <c r="CMC48" s="65"/>
      <c r="CMD48" s="65"/>
      <c r="CME48" s="65"/>
      <c r="CMF48" s="65"/>
      <c r="CMG48" s="65"/>
      <c r="CMH48" s="65"/>
      <c r="CMI48" s="65"/>
      <c r="CMJ48" s="65"/>
      <c r="CMK48" s="65"/>
      <c r="CML48" s="65"/>
      <c r="CMM48" s="65"/>
      <c r="CMN48" s="65"/>
      <c r="CMO48" s="65"/>
      <c r="CMP48" s="65"/>
      <c r="CMQ48" s="65"/>
      <c r="CMR48" s="65"/>
      <c r="CMS48" s="65"/>
      <c r="CMT48" s="65"/>
      <c r="CMU48" s="65"/>
      <c r="CMV48" s="65"/>
      <c r="CMW48" s="65"/>
      <c r="CMX48" s="65"/>
      <c r="CMY48" s="65"/>
      <c r="CMZ48" s="65"/>
      <c r="CNA48" s="65"/>
      <c r="CNB48" s="65"/>
      <c r="CNC48" s="65"/>
      <c r="CND48" s="65"/>
      <c r="CNE48" s="65"/>
      <c r="CNF48" s="65"/>
      <c r="CNG48" s="65"/>
      <c r="CNH48" s="65"/>
      <c r="CNI48" s="65"/>
      <c r="CNJ48" s="65"/>
      <c r="CNK48" s="65"/>
      <c r="CNL48" s="65"/>
      <c r="CNM48" s="65"/>
      <c r="CNN48" s="65"/>
      <c r="CNO48" s="65"/>
      <c r="CNP48" s="65"/>
      <c r="CNQ48" s="65"/>
      <c r="CNR48" s="65"/>
      <c r="CNS48" s="65"/>
      <c r="CNT48" s="65"/>
      <c r="CNU48" s="65"/>
      <c r="CNV48" s="65"/>
      <c r="CNW48" s="65"/>
      <c r="CNX48" s="65"/>
      <c r="CNY48" s="65"/>
      <c r="CNZ48" s="65"/>
      <c r="COA48" s="65"/>
      <c r="COB48" s="65"/>
      <c r="COC48" s="65"/>
      <c r="COD48" s="65"/>
      <c r="COE48" s="65"/>
      <c r="COF48" s="65"/>
      <c r="COG48" s="65"/>
      <c r="COH48" s="65"/>
      <c r="COI48" s="65"/>
      <c r="COJ48" s="65"/>
      <c r="COK48" s="65"/>
      <c r="COL48" s="65"/>
      <c r="COM48" s="65"/>
      <c r="CON48" s="65"/>
      <c r="COO48" s="65"/>
      <c r="COP48" s="65"/>
      <c r="COQ48" s="65"/>
      <c r="COR48" s="65"/>
      <c r="COS48" s="65"/>
      <c r="COT48" s="65"/>
      <c r="COU48" s="65"/>
      <c r="COV48" s="65"/>
      <c r="COW48" s="65"/>
      <c r="COX48" s="65"/>
      <c r="COY48" s="65"/>
      <c r="COZ48" s="65"/>
      <c r="CPA48" s="65"/>
      <c r="CPB48" s="65"/>
      <c r="CPC48" s="65"/>
      <c r="CPD48" s="65"/>
      <c r="CPE48" s="65"/>
      <c r="CPF48" s="65"/>
      <c r="CPG48" s="65"/>
      <c r="CPH48" s="65"/>
      <c r="CPI48" s="65"/>
      <c r="CPJ48" s="65"/>
      <c r="CPK48" s="65"/>
      <c r="CPL48" s="65"/>
      <c r="CPM48" s="65"/>
      <c r="CPN48" s="65"/>
      <c r="CPO48" s="65"/>
      <c r="CPP48" s="65"/>
      <c r="CPQ48" s="65"/>
      <c r="CPR48" s="65"/>
      <c r="CPS48" s="65"/>
      <c r="CPT48" s="65"/>
      <c r="CPU48" s="65"/>
      <c r="CPV48" s="65"/>
      <c r="CPW48" s="65"/>
      <c r="CPX48" s="65"/>
      <c r="CPY48" s="65"/>
      <c r="CPZ48" s="65"/>
      <c r="CQA48" s="65"/>
      <c r="CQB48" s="65"/>
      <c r="CQC48" s="65"/>
      <c r="CQD48" s="65"/>
      <c r="CQE48" s="65"/>
      <c r="CQF48" s="65"/>
      <c r="CQG48" s="65"/>
      <c r="CQH48" s="65"/>
      <c r="CQI48" s="65"/>
      <c r="CQJ48" s="65"/>
      <c r="CQK48" s="65"/>
      <c r="CQL48" s="65"/>
      <c r="CQM48" s="65"/>
      <c r="CQN48" s="65"/>
      <c r="CQO48" s="65"/>
      <c r="CQP48" s="65"/>
      <c r="CQQ48" s="65"/>
      <c r="CQR48" s="65"/>
      <c r="CQS48" s="65"/>
      <c r="CQT48" s="65"/>
      <c r="CQU48" s="65"/>
      <c r="CQV48" s="65"/>
      <c r="CQW48" s="65"/>
      <c r="CQX48" s="65"/>
      <c r="CQY48" s="65"/>
      <c r="CQZ48" s="65"/>
      <c r="CRA48" s="65"/>
      <c r="CRB48" s="65"/>
      <c r="CRC48" s="65"/>
      <c r="CRD48" s="65"/>
      <c r="CRE48" s="65"/>
      <c r="CRF48" s="65"/>
      <c r="CRG48" s="65"/>
      <c r="CRH48" s="65"/>
      <c r="CRI48" s="65"/>
      <c r="CRJ48" s="65"/>
      <c r="CRK48" s="65"/>
      <c r="CRL48" s="65"/>
      <c r="CRM48" s="65"/>
      <c r="CRN48" s="65"/>
      <c r="CRO48" s="65"/>
      <c r="CRP48" s="65"/>
      <c r="CRQ48" s="65"/>
      <c r="CRR48" s="65"/>
      <c r="CRS48" s="65"/>
      <c r="CRT48" s="65"/>
      <c r="CRU48" s="65"/>
      <c r="CRV48" s="65"/>
      <c r="CRW48" s="65"/>
      <c r="CRX48" s="65"/>
      <c r="CRY48" s="65"/>
      <c r="CRZ48" s="65"/>
      <c r="CSA48" s="65"/>
      <c r="CSB48" s="65"/>
      <c r="CSC48" s="65"/>
      <c r="CSD48" s="65"/>
      <c r="CSE48" s="65"/>
      <c r="CSF48" s="65"/>
      <c r="CSG48" s="65"/>
      <c r="CSH48" s="65"/>
      <c r="CSI48" s="65"/>
      <c r="CSJ48" s="65"/>
      <c r="CSK48" s="65"/>
      <c r="CSL48" s="65"/>
      <c r="CSM48" s="65"/>
      <c r="CSN48" s="65"/>
      <c r="CSO48" s="65"/>
      <c r="CSP48" s="65"/>
      <c r="CSQ48" s="65"/>
      <c r="CSR48" s="65"/>
      <c r="CSS48" s="65"/>
      <c r="CST48" s="65"/>
      <c r="CSU48" s="65"/>
      <c r="CSV48" s="65"/>
      <c r="CSW48" s="65"/>
      <c r="CSX48" s="65"/>
      <c r="CSY48" s="65"/>
      <c r="CSZ48" s="65"/>
      <c r="CTA48" s="65"/>
      <c r="CTB48" s="65"/>
      <c r="CTC48" s="65"/>
      <c r="CTD48" s="65"/>
      <c r="CTE48" s="65"/>
      <c r="CTF48" s="65"/>
      <c r="CTG48" s="65"/>
      <c r="CTH48" s="65"/>
      <c r="CTI48" s="65"/>
      <c r="CTJ48" s="65"/>
      <c r="CTK48" s="65"/>
      <c r="CTL48" s="65"/>
      <c r="CTM48" s="65"/>
      <c r="CTN48" s="65"/>
      <c r="CTO48" s="65"/>
      <c r="CTP48" s="65"/>
      <c r="CTQ48" s="65"/>
      <c r="CTR48" s="65"/>
      <c r="CTS48" s="65"/>
      <c r="CTT48" s="65"/>
      <c r="CTU48" s="65"/>
      <c r="CTV48" s="65"/>
      <c r="CTW48" s="65"/>
      <c r="CTX48" s="65"/>
      <c r="CTY48" s="65"/>
      <c r="CTZ48" s="65"/>
      <c r="CUA48" s="65"/>
      <c r="CUB48" s="65"/>
      <c r="CUC48" s="65"/>
      <c r="CUD48" s="65"/>
      <c r="CUE48" s="65"/>
      <c r="CUF48" s="65"/>
      <c r="CUG48" s="65"/>
      <c r="CUH48" s="65"/>
      <c r="CUI48" s="65"/>
      <c r="CUJ48" s="65"/>
      <c r="CUK48" s="65"/>
      <c r="CUL48" s="65"/>
      <c r="CUM48" s="65"/>
      <c r="CUN48" s="65"/>
      <c r="CUO48" s="65"/>
      <c r="CUP48" s="65"/>
      <c r="CUQ48" s="65"/>
      <c r="CUR48" s="65"/>
      <c r="CUS48" s="65"/>
      <c r="CUT48" s="65"/>
      <c r="CUU48" s="65"/>
      <c r="CUV48" s="65"/>
      <c r="CUW48" s="65"/>
      <c r="CUX48" s="65"/>
      <c r="CUY48" s="65"/>
      <c r="CUZ48" s="65"/>
      <c r="CVA48" s="65"/>
      <c r="CVB48" s="65"/>
      <c r="CVC48" s="65"/>
      <c r="CVD48" s="65"/>
      <c r="CVE48" s="65"/>
      <c r="CVF48" s="65"/>
      <c r="CVG48" s="65"/>
      <c r="CVH48" s="65"/>
      <c r="CVI48" s="65"/>
      <c r="CVJ48" s="65"/>
      <c r="CVK48" s="65"/>
      <c r="CVL48" s="65"/>
      <c r="CVM48" s="65"/>
      <c r="CVN48" s="65"/>
      <c r="CVO48" s="65"/>
      <c r="CVP48" s="65"/>
      <c r="CVQ48" s="65"/>
      <c r="CVR48" s="65"/>
      <c r="CVS48" s="65"/>
      <c r="CVT48" s="65"/>
      <c r="CVU48" s="65"/>
      <c r="CVV48" s="65"/>
      <c r="CVW48" s="65"/>
      <c r="CVX48" s="65"/>
      <c r="CVY48" s="65"/>
      <c r="CVZ48" s="65"/>
      <c r="CWA48" s="65"/>
      <c r="CWB48" s="65"/>
      <c r="CWC48" s="65"/>
      <c r="CWD48" s="65"/>
      <c r="CWE48" s="65"/>
      <c r="CWF48" s="65"/>
      <c r="CWG48" s="65"/>
      <c r="CWH48" s="65"/>
      <c r="CWI48" s="65"/>
      <c r="CWJ48" s="65"/>
      <c r="CWK48" s="65"/>
      <c r="CWL48" s="65"/>
      <c r="CWM48" s="65"/>
      <c r="CWN48" s="65"/>
      <c r="CWO48" s="65"/>
      <c r="CWP48" s="65"/>
      <c r="CWQ48" s="65"/>
      <c r="CWR48" s="65"/>
      <c r="CWS48" s="65"/>
      <c r="CWT48" s="65"/>
      <c r="CWU48" s="65"/>
      <c r="CWV48" s="65"/>
      <c r="CWW48" s="65"/>
      <c r="CWX48" s="65"/>
      <c r="CWY48" s="65"/>
      <c r="CWZ48" s="65"/>
      <c r="CXA48" s="65"/>
      <c r="CXB48" s="65"/>
      <c r="CXC48" s="65"/>
      <c r="CXD48" s="65"/>
      <c r="CXE48" s="65"/>
      <c r="CXF48" s="65"/>
      <c r="CXG48" s="65"/>
      <c r="CXH48" s="65"/>
      <c r="CXI48" s="65"/>
      <c r="CXJ48" s="65"/>
      <c r="CXK48" s="65"/>
      <c r="CXL48" s="65"/>
      <c r="CXM48" s="65"/>
      <c r="CXN48" s="65"/>
      <c r="CXO48" s="65"/>
      <c r="CXP48" s="65"/>
      <c r="CXQ48" s="65"/>
      <c r="CXR48" s="65"/>
      <c r="CXS48" s="65"/>
      <c r="CXT48" s="65"/>
      <c r="CXU48" s="65"/>
      <c r="CXV48" s="65"/>
      <c r="CXW48" s="65"/>
      <c r="CXX48" s="65"/>
      <c r="CXY48" s="65"/>
      <c r="CXZ48" s="65"/>
      <c r="CYA48" s="65"/>
      <c r="CYB48" s="65"/>
      <c r="CYC48" s="65"/>
      <c r="CYD48" s="65"/>
      <c r="CYE48" s="65"/>
      <c r="CYF48" s="65"/>
      <c r="CYG48" s="65"/>
      <c r="CYH48" s="65"/>
      <c r="CYI48" s="65"/>
      <c r="CYJ48" s="65"/>
      <c r="CYK48" s="65"/>
      <c r="CYL48" s="65"/>
      <c r="CYM48" s="65"/>
      <c r="CYN48" s="65"/>
      <c r="CYO48" s="65"/>
      <c r="CYP48" s="65"/>
      <c r="CYQ48" s="65"/>
      <c r="CYR48" s="65"/>
      <c r="CYS48" s="65"/>
      <c r="CYT48" s="65"/>
      <c r="CYU48" s="65"/>
      <c r="CYV48" s="65"/>
      <c r="CYW48" s="65"/>
      <c r="CYX48" s="65"/>
      <c r="CYY48" s="65"/>
      <c r="CYZ48" s="65"/>
      <c r="CZA48" s="65"/>
      <c r="CZB48" s="65"/>
      <c r="CZC48" s="65"/>
      <c r="CZD48" s="65"/>
      <c r="CZE48" s="65"/>
      <c r="CZF48" s="65"/>
      <c r="CZG48" s="65"/>
      <c r="CZH48" s="65"/>
      <c r="CZI48" s="65"/>
      <c r="CZJ48" s="65"/>
      <c r="CZK48" s="65"/>
      <c r="CZL48" s="65"/>
      <c r="CZM48" s="65"/>
      <c r="CZN48" s="65"/>
      <c r="CZO48" s="65"/>
      <c r="CZP48" s="65"/>
      <c r="CZQ48" s="65"/>
      <c r="CZR48" s="65"/>
      <c r="CZS48" s="65"/>
      <c r="CZT48" s="65"/>
      <c r="CZU48" s="65"/>
      <c r="CZV48" s="65"/>
      <c r="CZW48" s="65"/>
      <c r="CZX48" s="65"/>
      <c r="CZY48" s="65"/>
      <c r="CZZ48" s="65"/>
      <c r="DAA48" s="65"/>
      <c r="DAB48" s="65"/>
      <c r="DAC48" s="65"/>
      <c r="DAD48" s="65"/>
      <c r="DAE48" s="65"/>
      <c r="DAF48" s="65"/>
      <c r="DAG48" s="65"/>
      <c r="DAH48" s="65"/>
      <c r="DAI48" s="65"/>
      <c r="DAJ48" s="65"/>
      <c r="DAK48" s="65"/>
      <c r="DAL48" s="65"/>
      <c r="DAM48" s="65"/>
      <c r="DAN48" s="65"/>
      <c r="DAO48" s="65"/>
      <c r="DAP48" s="65"/>
      <c r="DAQ48" s="65"/>
      <c r="DAR48" s="65"/>
      <c r="DAS48" s="65"/>
      <c r="DAT48" s="65"/>
      <c r="DAU48" s="65"/>
      <c r="DAV48" s="65"/>
      <c r="DAW48" s="65"/>
      <c r="DAX48" s="65"/>
      <c r="DAY48" s="65"/>
      <c r="DAZ48" s="65"/>
      <c r="DBA48" s="65"/>
      <c r="DBB48" s="65"/>
      <c r="DBC48" s="65"/>
      <c r="DBD48" s="65"/>
      <c r="DBE48" s="65"/>
      <c r="DBF48" s="65"/>
      <c r="DBG48" s="65"/>
      <c r="DBH48" s="65"/>
      <c r="DBI48" s="65"/>
      <c r="DBJ48" s="65"/>
      <c r="DBK48" s="65"/>
      <c r="DBL48" s="65"/>
      <c r="DBM48" s="65"/>
      <c r="DBN48" s="65"/>
      <c r="DBO48" s="65"/>
      <c r="DBP48" s="65"/>
      <c r="DBQ48" s="65"/>
      <c r="DBR48" s="65"/>
      <c r="DBS48" s="65"/>
      <c r="DBT48" s="65"/>
      <c r="DBU48" s="65"/>
      <c r="DBV48" s="65"/>
      <c r="DBW48" s="65"/>
      <c r="DBX48" s="65"/>
      <c r="DBY48" s="65"/>
      <c r="DBZ48" s="65"/>
      <c r="DCA48" s="65"/>
      <c r="DCB48" s="65"/>
      <c r="DCC48" s="65"/>
      <c r="DCD48" s="65"/>
      <c r="DCE48" s="65"/>
      <c r="DCF48" s="65"/>
      <c r="DCG48" s="65"/>
      <c r="DCH48" s="65"/>
      <c r="DCI48" s="65"/>
      <c r="DCJ48" s="65"/>
      <c r="DCK48" s="65"/>
      <c r="DCL48" s="65"/>
      <c r="DCM48" s="65"/>
      <c r="DCN48" s="65"/>
      <c r="DCO48" s="65"/>
      <c r="DCP48" s="65"/>
      <c r="DCQ48" s="65"/>
      <c r="DCR48" s="65"/>
      <c r="DCS48" s="65"/>
      <c r="DCT48" s="65"/>
      <c r="DCU48" s="65"/>
      <c r="DCV48" s="65"/>
      <c r="DCW48" s="65"/>
      <c r="DCX48" s="65"/>
      <c r="DCY48" s="65"/>
      <c r="DCZ48" s="65"/>
      <c r="DDA48" s="65"/>
      <c r="DDB48" s="65"/>
      <c r="DDC48" s="65"/>
      <c r="DDD48" s="65"/>
      <c r="DDE48" s="65"/>
      <c r="DDF48" s="65"/>
      <c r="DDG48" s="65"/>
      <c r="DDH48" s="65"/>
      <c r="DDI48" s="65"/>
      <c r="DDJ48" s="65"/>
      <c r="DDK48" s="65"/>
      <c r="DDL48" s="65"/>
      <c r="DDM48" s="65"/>
      <c r="DDN48" s="65"/>
      <c r="DDO48" s="65"/>
      <c r="DDP48" s="65"/>
      <c r="DDQ48" s="65"/>
      <c r="DDR48" s="65"/>
      <c r="DDS48" s="65"/>
      <c r="DDT48" s="65"/>
      <c r="DDU48" s="65"/>
      <c r="DDV48" s="65"/>
      <c r="DDW48" s="65"/>
      <c r="DDX48" s="65"/>
      <c r="DDY48" s="65"/>
      <c r="DDZ48" s="65"/>
      <c r="DEA48" s="65"/>
      <c r="DEB48" s="65"/>
      <c r="DEC48" s="65"/>
      <c r="DED48" s="65"/>
      <c r="DEE48" s="65"/>
      <c r="DEF48" s="65"/>
      <c r="DEG48" s="65"/>
      <c r="DEH48" s="65"/>
      <c r="DEI48" s="65"/>
      <c r="DEJ48" s="65"/>
      <c r="DEK48" s="65"/>
      <c r="DEL48" s="65"/>
      <c r="DEM48" s="65"/>
      <c r="DEN48" s="65"/>
      <c r="DEO48" s="65"/>
      <c r="DEP48" s="65"/>
      <c r="DEQ48" s="65"/>
      <c r="DER48" s="65"/>
      <c r="DES48" s="65"/>
      <c r="DET48" s="65"/>
      <c r="DEU48" s="65"/>
      <c r="DEV48" s="65"/>
      <c r="DEW48" s="65"/>
      <c r="DEX48" s="65"/>
      <c r="DEY48" s="65"/>
      <c r="DEZ48" s="65"/>
      <c r="DFA48" s="65"/>
      <c r="DFB48" s="65"/>
      <c r="DFC48" s="65"/>
      <c r="DFD48" s="65"/>
      <c r="DFE48" s="65"/>
      <c r="DFF48" s="65"/>
      <c r="DFG48" s="65"/>
      <c r="DFH48" s="65"/>
      <c r="DFI48" s="65"/>
      <c r="DFJ48" s="65"/>
      <c r="DFK48" s="65"/>
      <c r="DFL48" s="65"/>
      <c r="DFM48" s="65"/>
      <c r="DFN48" s="65"/>
      <c r="DFO48" s="65"/>
      <c r="DFP48" s="65"/>
      <c r="DFQ48" s="65"/>
      <c r="DFR48" s="65"/>
      <c r="DFS48" s="65"/>
      <c r="DFT48" s="65"/>
      <c r="DFU48" s="65"/>
      <c r="DFV48" s="65"/>
      <c r="DFW48" s="65"/>
      <c r="DFX48" s="65"/>
      <c r="DFY48" s="65"/>
      <c r="DFZ48" s="65"/>
      <c r="DGA48" s="65"/>
      <c r="DGB48" s="65"/>
      <c r="DGC48" s="65"/>
      <c r="DGD48" s="65"/>
      <c r="DGE48" s="65"/>
      <c r="DGF48" s="65"/>
      <c r="DGG48" s="65"/>
      <c r="DGH48" s="65"/>
      <c r="DGI48" s="65"/>
      <c r="DGJ48" s="65"/>
      <c r="DGK48" s="65"/>
      <c r="DGL48" s="65"/>
      <c r="DGM48" s="65"/>
      <c r="DGN48" s="65"/>
      <c r="DGO48" s="65"/>
      <c r="DGP48" s="65"/>
      <c r="DGQ48" s="65"/>
      <c r="DGR48" s="65"/>
      <c r="DGS48" s="65"/>
      <c r="DGT48" s="65"/>
      <c r="DGU48" s="65"/>
      <c r="DGV48" s="65"/>
      <c r="DGW48" s="65"/>
      <c r="DGX48" s="65"/>
      <c r="DGY48" s="65"/>
      <c r="DGZ48" s="65"/>
      <c r="DHA48" s="65"/>
      <c r="DHB48" s="65"/>
      <c r="DHC48" s="65"/>
      <c r="DHD48" s="65"/>
      <c r="DHE48" s="65"/>
      <c r="DHF48" s="65"/>
      <c r="DHG48" s="65"/>
      <c r="DHH48" s="65"/>
      <c r="DHI48" s="65"/>
      <c r="DHJ48" s="65"/>
      <c r="DHK48" s="65"/>
      <c r="DHL48" s="65"/>
      <c r="DHM48" s="65"/>
      <c r="DHN48" s="65"/>
      <c r="DHO48" s="65"/>
      <c r="DHP48" s="65"/>
      <c r="DHQ48" s="65"/>
      <c r="DHR48" s="65"/>
      <c r="DHS48" s="65"/>
      <c r="DHT48" s="65"/>
      <c r="DHU48" s="65"/>
      <c r="DHV48" s="65"/>
      <c r="DHW48" s="65"/>
      <c r="DHX48" s="65"/>
      <c r="DHY48" s="65"/>
      <c r="DHZ48" s="65"/>
      <c r="DIA48" s="65"/>
      <c r="DIB48" s="65"/>
      <c r="DIC48" s="65"/>
      <c r="DID48" s="65"/>
      <c r="DIE48" s="65"/>
      <c r="DIF48" s="65"/>
      <c r="DIG48" s="65"/>
      <c r="DIH48" s="65"/>
      <c r="DII48" s="65"/>
      <c r="DIJ48" s="65"/>
      <c r="DIK48" s="65"/>
      <c r="DIL48" s="65"/>
      <c r="DIM48" s="65"/>
      <c r="DIN48" s="65"/>
      <c r="DIO48" s="65"/>
      <c r="DIP48" s="65"/>
      <c r="DIQ48" s="65"/>
      <c r="DIR48" s="65"/>
      <c r="DIS48" s="65"/>
      <c r="DIT48" s="65"/>
      <c r="DIU48" s="65"/>
      <c r="DIV48" s="65"/>
      <c r="DIW48" s="65"/>
      <c r="DIX48" s="65"/>
      <c r="DIY48" s="65"/>
      <c r="DIZ48" s="65"/>
      <c r="DJA48" s="65"/>
      <c r="DJB48" s="65"/>
      <c r="DJC48" s="65"/>
      <c r="DJD48" s="65"/>
      <c r="DJE48" s="65"/>
      <c r="DJF48" s="65"/>
      <c r="DJG48" s="65"/>
      <c r="DJH48" s="65"/>
      <c r="DJI48" s="65"/>
      <c r="DJJ48" s="65"/>
      <c r="DJK48" s="65"/>
      <c r="DJL48" s="65"/>
      <c r="DJM48" s="65"/>
      <c r="DJN48" s="65"/>
      <c r="DJO48" s="65"/>
      <c r="DJP48" s="65"/>
      <c r="DJQ48" s="65"/>
      <c r="DJR48" s="65"/>
      <c r="DJS48" s="65"/>
      <c r="DJT48" s="65"/>
      <c r="DJU48" s="65"/>
      <c r="DJV48" s="65"/>
      <c r="DJW48" s="65"/>
      <c r="DJX48" s="65"/>
      <c r="DJY48" s="65"/>
      <c r="DJZ48" s="65"/>
      <c r="DKA48" s="65"/>
      <c r="DKB48" s="65"/>
      <c r="DKC48" s="65"/>
      <c r="DKD48" s="65"/>
      <c r="DKE48" s="65"/>
      <c r="DKF48" s="65"/>
      <c r="DKG48" s="65"/>
      <c r="DKH48" s="65"/>
      <c r="DKI48" s="65"/>
      <c r="DKJ48" s="65"/>
      <c r="DKK48" s="65"/>
      <c r="DKL48" s="65"/>
      <c r="DKM48" s="65"/>
      <c r="DKN48" s="65"/>
      <c r="DKO48" s="65"/>
      <c r="DKP48" s="65"/>
      <c r="DKQ48" s="65"/>
      <c r="DKR48" s="65"/>
      <c r="DKS48" s="65"/>
      <c r="DKT48" s="65"/>
      <c r="DKU48" s="65"/>
      <c r="DKV48" s="65"/>
      <c r="DKW48" s="65"/>
      <c r="DKX48" s="65"/>
      <c r="DKY48" s="65"/>
      <c r="DKZ48" s="65"/>
      <c r="DLA48" s="65"/>
      <c r="DLB48" s="65"/>
      <c r="DLC48" s="65"/>
      <c r="DLD48" s="65"/>
      <c r="DLE48" s="65"/>
      <c r="DLF48" s="65"/>
      <c r="DLG48" s="65"/>
      <c r="DLH48" s="65"/>
      <c r="DLI48" s="65"/>
      <c r="DLJ48" s="65"/>
      <c r="DLK48" s="65"/>
      <c r="DLL48" s="65"/>
      <c r="DLM48" s="65"/>
      <c r="DLN48" s="65"/>
      <c r="DLO48" s="65"/>
      <c r="DLP48" s="65"/>
      <c r="DLQ48" s="65"/>
      <c r="DLR48" s="65"/>
      <c r="DLS48" s="65"/>
      <c r="DLT48" s="65"/>
      <c r="DLU48" s="65"/>
      <c r="DLV48" s="65"/>
      <c r="DLW48" s="65"/>
      <c r="DLX48" s="65"/>
      <c r="DLY48" s="65"/>
      <c r="DLZ48" s="65"/>
      <c r="DMA48" s="65"/>
      <c r="DMB48" s="65"/>
      <c r="DMC48" s="65"/>
      <c r="DMD48" s="65"/>
      <c r="DME48" s="65"/>
      <c r="DMF48" s="65"/>
      <c r="DMG48" s="65"/>
      <c r="DMH48" s="65"/>
      <c r="DMI48" s="65"/>
      <c r="DMJ48" s="65"/>
      <c r="DMK48" s="65"/>
      <c r="DML48" s="65"/>
      <c r="DMM48" s="65"/>
      <c r="DMN48" s="65"/>
      <c r="DMO48" s="65"/>
      <c r="DMP48" s="65"/>
      <c r="DMQ48" s="65"/>
      <c r="DMR48" s="65"/>
      <c r="DMS48" s="65"/>
      <c r="DMT48" s="65"/>
      <c r="DMU48" s="65"/>
      <c r="DMV48" s="65"/>
      <c r="DMW48" s="65"/>
      <c r="DMX48" s="65"/>
      <c r="DMY48" s="65"/>
      <c r="DMZ48" s="65"/>
      <c r="DNA48" s="65"/>
      <c r="DNB48" s="65"/>
      <c r="DNC48" s="65"/>
      <c r="DND48" s="65"/>
      <c r="DNE48" s="65"/>
      <c r="DNF48" s="65"/>
      <c r="DNG48" s="65"/>
      <c r="DNH48" s="65"/>
      <c r="DNI48" s="65"/>
      <c r="DNJ48" s="65"/>
      <c r="DNK48" s="65"/>
      <c r="DNL48" s="65"/>
      <c r="DNM48" s="65"/>
      <c r="DNN48" s="65"/>
      <c r="DNO48" s="65"/>
      <c r="DNP48" s="65"/>
      <c r="DNQ48" s="65"/>
      <c r="DNR48" s="65"/>
      <c r="DNS48" s="65"/>
      <c r="DNT48" s="65"/>
      <c r="DNU48" s="65"/>
      <c r="DNV48" s="65"/>
      <c r="DNW48" s="65"/>
      <c r="DNX48" s="65"/>
      <c r="DNY48" s="65"/>
      <c r="DNZ48" s="65"/>
      <c r="DOA48" s="65"/>
      <c r="DOB48" s="65"/>
      <c r="DOC48" s="65"/>
      <c r="DOD48" s="65"/>
      <c r="DOE48" s="65"/>
      <c r="DOF48" s="65"/>
      <c r="DOG48" s="65"/>
      <c r="DOH48" s="65"/>
      <c r="DOI48" s="65"/>
      <c r="DOJ48" s="65"/>
      <c r="DOK48" s="65"/>
      <c r="DOL48" s="65"/>
      <c r="DOM48" s="65"/>
      <c r="DON48" s="65"/>
      <c r="DOO48" s="65"/>
      <c r="DOP48" s="65"/>
      <c r="DOQ48" s="65"/>
      <c r="DOR48" s="65"/>
      <c r="DOS48" s="65"/>
      <c r="DOT48" s="65"/>
      <c r="DOU48" s="65"/>
      <c r="DOV48" s="65"/>
      <c r="DOW48" s="65"/>
      <c r="DOX48" s="65"/>
      <c r="DOY48" s="65"/>
      <c r="DOZ48" s="65"/>
      <c r="DPA48" s="65"/>
      <c r="DPB48" s="65"/>
      <c r="DPC48" s="65"/>
      <c r="DPD48" s="65"/>
      <c r="DPE48" s="65"/>
      <c r="DPF48" s="65"/>
      <c r="DPG48" s="65"/>
      <c r="DPH48" s="65"/>
      <c r="DPI48" s="65"/>
      <c r="DPJ48" s="65"/>
      <c r="DPK48" s="65"/>
      <c r="DPL48" s="65"/>
      <c r="DPM48" s="65"/>
      <c r="DPN48" s="65"/>
      <c r="DPO48" s="65"/>
      <c r="DPP48" s="65"/>
      <c r="DPQ48" s="65"/>
      <c r="DPR48" s="65"/>
      <c r="DPS48" s="65"/>
      <c r="DPT48" s="65"/>
      <c r="DPU48" s="65"/>
      <c r="DPV48" s="65"/>
      <c r="DPW48" s="65"/>
      <c r="DPX48" s="65"/>
      <c r="DPY48" s="65"/>
      <c r="DPZ48" s="65"/>
      <c r="DQA48" s="65"/>
      <c r="DQB48" s="65"/>
      <c r="DQC48" s="65"/>
      <c r="DQD48" s="65"/>
      <c r="DQE48" s="65"/>
      <c r="DQF48" s="65"/>
      <c r="DQG48" s="65"/>
      <c r="DQH48" s="65"/>
      <c r="DQI48" s="65"/>
      <c r="DQJ48" s="65"/>
      <c r="DQK48" s="65"/>
      <c r="DQL48" s="65"/>
      <c r="DQM48" s="65"/>
      <c r="DQN48" s="65"/>
      <c r="DQO48" s="65"/>
      <c r="DQP48" s="65"/>
      <c r="DQQ48" s="65"/>
      <c r="DQR48" s="65"/>
      <c r="DQS48" s="65"/>
      <c r="DQT48" s="65"/>
      <c r="DQU48" s="65"/>
      <c r="DQV48" s="65"/>
      <c r="DQW48" s="65"/>
      <c r="DQX48" s="65"/>
      <c r="DQY48" s="65"/>
      <c r="DQZ48" s="65"/>
      <c r="DRA48" s="65"/>
      <c r="DRB48" s="65"/>
      <c r="DRC48" s="65"/>
      <c r="DRD48" s="65"/>
      <c r="DRE48" s="65"/>
      <c r="DRF48" s="65"/>
      <c r="DRG48" s="65"/>
      <c r="DRH48" s="65"/>
      <c r="DRI48" s="65"/>
      <c r="DRJ48" s="65"/>
      <c r="DRK48" s="65"/>
      <c r="DRL48" s="65"/>
      <c r="DRM48" s="65"/>
      <c r="DRN48" s="65"/>
      <c r="DRO48" s="65"/>
      <c r="DRP48" s="65"/>
      <c r="DRQ48" s="65"/>
      <c r="DRR48" s="65"/>
      <c r="DRS48" s="65"/>
      <c r="DRT48" s="65"/>
      <c r="DRU48" s="65"/>
      <c r="DRV48" s="65"/>
      <c r="DRW48" s="65"/>
      <c r="DRX48" s="65"/>
      <c r="DRY48" s="65"/>
      <c r="DRZ48" s="65"/>
      <c r="DSA48" s="65"/>
      <c r="DSB48" s="65"/>
      <c r="DSC48" s="65"/>
      <c r="DSD48" s="65"/>
      <c r="DSE48" s="65"/>
      <c r="DSF48" s="65"/>
      <c r="DSG48" s="65"/>
      <c r="DSH48" s="65"/>
      <c r="DSI48" s="65"/>
      <c r="DSJ48" s="65"/>
      <c r="DSK48" s="65"/>
      <c r="DSL48" s="65"/>
      <c r="DSM48" s="65"/>
      <c r="DSN48" s="65"/>
      <c r="DSO48" s="65"/>
      <c r="DSP48" s="65"/>
      <c r="DSQ48" s="65"/>
      <c r="DSR48" s="65"/>
      <c r="DSS48" s="65"/>
      <c r="DST48" s="65"/>
      <c r="DSU48" s="65"/>
      <c r="DSV48" s="65"/>
      <c r="DSW48" s="65"/>
      <c r="DSX48" s="65"/>
      <c r="DSY48" s="65"/>
      <c r="DSZ48" s="65"/>
      <c r="DTA48" s="65"/>
      <c r="DTB48" s="65"/>
      <c r="DTC48" s="65"/>
      <c r="DTD48" s="65"/>
      <c r="DTE48" s="65"/>
      <c r="DTF48" s="65"/>
      <c r="DTG48" s="65"/>
      <c r="DTH48" s="65"/>
      <c r="DTI48" s="65"/>
      <c r="DTJ48" s="65"/>
      <c r="DTK48" s="65"/>
      <c r="DTL48" s="65"/>
      <c r="DTM48" s="65"/>
      <c r="DTN48" s="65"/>
      <c r="DTO48" s="65"/>
      <c r="DTP48" s="65"/>
      <c r="DTQ48" s="65"/>
      <c r="DTR48" s="65"/>
      <c r="DTS48" s="65"/>
      <c r="DTT48" s="65"/>
      <c r="DTU48" s="65"/>
      <c r="DTV48" s="65"/>
      <c r="DTW48" s="65"/>
      <c r="DTX48" s="65"/>
      <c r="DTY48" s="65"/>
      <c r="DTZ48" s="65"/>
      <c r="DUA48" s="65"/>
      <c r="DUB48" s="65"/>
      <c r="DUC48" s="65"/>
      <c r="DUD48" s="65"/>
      <c r="DUE48" s="65"/>
      <c r="DUF48" s="65"/>
      <c r="DUG48" s="65"/>
      <c r="DUH48" s="65"/>
      <c r="DUI48" s="65"/>
      <c r="DUJ48" s="65"/>
      <c r="DUK48" s="65"/>
      <c r="DUL48" s="65"/>
      <c r="DUM48" s="65"/>
      <c r="DUN48" s="65"/>
      <c r="DUO48" s="65"/>
      <c r="DUP48" s="65"/>
      <c r="DUQ48" s="65"/>
      <c r="DUR48" s="65"/>
      <c r="DUS48" s="65"/>
      <c r="DUT48" s="65"/>
      <c r="DUU48" s="65"/>
      <c r="DUV48" s="65"/>
      <c r="DUW48" s="65"/>
      <c r="DUX48" s="65"/>
      <c r="DUY48" s="65"/>
      <c r="DUZ48" s="65"/>
      <c r="DVA48" s="65"/>
      <c r="DVB48" s="65"/>
      <c r="DVC48" s="65"/>
      <c r="DVD48" s="65"/>
      <c r="DVE48" s="65"/>
      <c r="DVF48" s="65"/>
      <c r="DVG48" s="65"/>
      <c r="DVH48" s="65"/>
      <c r="DVI48" s="65"/>
      <c r="DVJ48" s="65"/>
      <c r="DVK48" s="65"/>
      <c r="DVL48" s="65"/>
      <c r="DVM48" s="65"/>
      <c r="DVN48" s="65"/>
      <c r="DVO48" s="65"/>
      <c r="DVP48" s="65"/>
      <c r="DVQ48" s="65"/>
      <c r="DVR48" s="65"/>
      <c r="DVS48" s="65"/>
      <c r="DVT48" s="65"/>
      <c r="DVU48" s="65"/>
      <c r="DVV48" s="65"/>
      <c r="DVW48" s="65"/>
      <c r="DVX48" s="65"/>
      <c r="DVY48" s="65"/>
      <c r="DVZ48" s="65"/>
      <c r="DWA48" s="65"/>
      <c r="DWB48" s="65"/>
      <c r="DWC48" s="65"/>
      <c r="DWD48" s="65"/>
      <c r="DWE48" s="65"/>
      <c r="DWF48" s="65"/>
      <c r="DWG48" s="65"/>
      <c r="DWH48" s="65"/>
      <c r="DWI48" s="65"/>
      <c r="DWJ48" s="65"/>
      <c r="DWK48" s="65"/>
      <c r="DWL48" s="65"/>
      <c r="DWM48" s="65"/>
      <c r="DWN48" s="65"/>
      <c r="DWO48" s="65"/>
      <c r="DWP48" s="65"/>
      <c r="DWQ48" s="65"/>
      <c r="DWR48" s="65"/>
      <c r="DWS48" s="65"/>
      <c r="DWT48" s="65"/>
      <c r="DWU48" s="65"/>
      <c r="DWV48" s="65"/>
      <c r="DWW48" s="65"/>
      <c r="DWX48" s="65"/>
      <c r="DWY48" s="65"/>
      <c r="DWZ48" s="65"/>
      <c r="DXA48" s="65"/>
      <c r="DXB48" s="65"/>
      <c r="DXC48" s="65"/>
      <c r="DXD48" s="65"/>
      <c r="DXE48" s="65"/>
      <c r="DXF48" s="65"/>
      <c r="DXG48" s="65"/>
      <c r="DXH48" s="65"/>
      <c r="DXI48" s="65"/>
      <c r="DXJ48" s="65"/>
      <c r="DXK48" s="65"/>
      <c r="DXL48" s="65"/>
      <c r="DXM48" s="65"/>
      <c r="DXN48" s="65"/>
      <c r="DXO48" s="65"/>
      <c r="DXP48" s="65"/>
      <c r="DXQ48" s="65"/>
      <c r="DXR48" s="65"/>
      <c r="DXS48" s="65"/>
      <c r="DXT48" s="65"/>
      <c r="DXU48" s="65"/>
      <c r="DXV48" s="65"/>
      <c r="DXW48" s="65"/>
      <c r="DXX48" s="65"/>
      <c r="DXY48" s="65"/>
      <c r="DXZ48" s="65"/>
      <c r="DYA48" s="65"/>
      <c r="DYB48" s="65"/>
      <c r="DYC48" s="65"/>
      <c r="DYD48" s="65"/>
      <c r="DYE48" s="65"/>
      <c r="DYF48" s="65"/>
      <c r="DYG48" s="65"/>
      <c r="DYH48" s="65"/>
      <c r="DYI48" s="65"/>
      <c r="DYJ48" s="65"/>
      <c r="DYK48" s="65"/>
      <c r="DYL48" s="65"/>
      <c r="DYM48" s="65"/>
      <c r="DYN48" s="65"/>
      <c r="DYO48" s="65"/>
      <c r="DYP48" s="65"/>
      <c r="DYQ48" s="65"/>
      <c r="DYR48" s="65"/>
      <c r="DYS48" s="65"/>
      <c r="DYT48" s="65"/>
      <c r="DYU48" s="65"/>
      <c r="DYV48" s="65"/>
      <c r="DYW48" s="65"/>
      <c r="DYX48" s="65"/>
      <c r="DYY48" s="65"/>
      <c r="DYZ48" s="65"/>
      <c r="DZA48" s="65"/>
      <c r="DZB48" s="65"/>
      <c r="DZC48" s="65"/>
      <c r="DZD48" s="65"/>
      <c r="DZE48" s="65"/>
      <c r="DZF48" s="65"/>
      <c r="DZG48" s="65"/>
      <c r="DZH48" s="65"/>
      <c r="DZI48" s="65"/>
      <c r="DZJ48" s="65"/>
      <c r="DZK48" s="65"/>
      <c r="DZL48" s="65"/>
      <c r="DZM48" s="65"/>
      <c r="DZN48" s="65"/>
      <c r="DZO48" s="65"/>
      <c r="DZP48" s="65"/>
      <c r="DZQ48" s="65"/>
      <c r="DZR48" s="65"/>
      <c r="DZS48" s="65"/>
      <c r="DZT48" s="65"/>
      <c r="DZU48" s="65"/>
      <c r="DZV48" s="65"/>
      <c r="DZW48" s="65"/>
      <c r="DZX48" s="65"/>
      <c r="DZY48" s="65"/>
      <c r="DZZ48" s="65"/>
      <c r="EAA48" s="65"/>
      <c r="EAB48" s="65"/>
      <c r="EAC48" s="65"/>
      <c r="EAD48" s="65"/>
      <c r="EAE48" s="65"/>
      <c r="EAF48" s="65"/>
      <c r="EAG48" s="65"/>
      <c r="EAH48" s="65"/>
      <c r="EAI48" s="65"/>
      <c r="EAJ48" s="65"/>
      <c r="EAK48" s="65"/>
      <c r="EAL48" s="65"/>
      <c r="EAM48" s="65"/>
      <c r="EAN48" s="65"/>
      <c r="EAO48" s="65"/>
      <c r="EAP48" s="65"/>
      <c r="EAQ48" s="65"/>
      <c r="EAR48" s="65"/>
      <c r="EAS48" s="65"/>
      <c r="EAT48" s="65"/>
      <c r="EAU48" s="65"/>
      <c r="EAV48" s="65"/>
      <c r="EAW48" s="65"/>
      <c r="EAX48" s="65"/>
      <c r="EAY48" s="65"/>
      <c r="EAZ48" s="65"/>
      <c r="EBA48" s="65"/>
      <c r="EBB48" s="65"/>
      <c r="EBC48" s="65"/>
      <c r="EBD48" s="65"/>
      <c r="EBE48" s="65"/>
      <c r="EBF48" s="65"/>
      <c r="EBG48" s="65"/>
      <c r="EBH48" s="65"/>
      <c r="EBI48" s="65"/>
      <c r="EBJ48" s="65"/>
      <c r="EBK48" s="65"/>
      <c r="EBL48" s="65"/>
      <c r="EBM48" s="65"/>
      <c r="EBN48" s="65"/>
      <c r="EBO48" s="65"/>
      <c r="EBP48" s="65"/>
      <c r="EBQ48" s="65"/>
      <c r="EBR48" s="65"/>
      <c r="EBS48" s="65"/>
      <c r="EBT48" s="65"/>
      <c r="EBU48" s="65"/>
      <c r="EBV48" s="65"/>
      <c r="EBW48" s="65"/>
      <c r="EBX48" s="65"/>
      <c r="EBY48" s="65"/>
      <c r="EBZ48" s="65"/>
      <c r="ECA48" s="65"/>
      <c r="ECB48" s="65"/>
      <c r="ECC48" s="65"/>
      <c r="ECD48" s="65"/>
      <c r="ECE48" s="65"/>
      <c r="ECF48" s="65"/>
      <c r="ECG48" s="65"/>
      <c r="ECH48" s="65"/>
      <c r="ECI48" s="65"/>
      <c r="ECJ48" s="65"/>
      <c r="ECK48" s="65"/>
      <c r="ECL48" s="65"/>
      <c r="ECM48" s="65"/>
      <c r="ECN48" s="65"/>
      <c r="ECO48" s="65"/>
      <c r="ECP48" s="65"/>
      <c r="ECQ48" s="65"/>
      <c r="ECR48" s="65"/>
      <c r="ECS48" s="65"/>
      <c r="ECT48" s="65"/>
      <c r="ECU48" s="65"/>
      <c r="ECV48" s="65"/>
      <c r="ECW48" s="65"/>
      <c r="ECX48" s="65"/>
      <c r="ECY48" s="65"/>
      <c r="ECZ48" s="65"/>
      <c r="EDA48" s="65"/>
      <c r="EDB48" s="65"/>
      <c r="EDC48" s="65"/>
      <c r="EDD48" s="65"/>
      <c r="EDE48" s="65"/>
      <c r="EDF48" s="65"/>
      <c r="EDG48" s="65"/>
      <c r="EDH48" s="65"/>
      <c r="EDI48" s="65"/>
      <c r="EDJ48" s="65"/>
      <c r="EDK48" s="65"/>
      <c r="EDL48" s="65"/>
      <c r="EDM48" s="65"/>
      <c r="EDN48" s="65"/>
      <c r="EDO48" s="65"/>
      <c r="EDP48" s="65"/>
      <c r="EDQ48" s="65"/>
      <c r="EDR48" s="65"/>
      <c r="EDS48" s="65"/>
      <c r="EDT48" s="65"/>
      <c r="EDU48" s="65"/>
      <c r="EDV48" s="65"/>
      <c r="EDW48" s="65"/>
      <c r="EDX48" s="65"/>
      <c r="EDY48" s="65"/>
      <c r="EDZ48" s="65"/>
      <c r="EEA48" s="65"/>
      <c r="EEB48" s="65"/>
      <c r="EEC48" s="65"/>
      <c r="EED48" s="65"/>
      <c r="EEE48" s="65"/>
      <c r="EEF48" s="65"/>
      <c r="EEG48" s="65"/>
      <c r="EEH48" s="65"/>
      <c r="EEI48" s="65"/>
      <c r="EEJ48" s="65"/>
      <c r="EEK48" s="65"/>
      <c r="EEL48" s="65"/>
      <c r="EEM48" s="65"/>
      <c r="EEN48" s="65"/>
      <c r="EEO48" s="65"/>
      <c r="EEP48" s="65"/>
      <c r="EEQ48" s="65"/>
      <c r="EER48" s="65"/>
      <c r="EES48" s="65"/>
      <c r="EET48" s="65"/>
      <c r="EEU48" s="65"/>
      <c r="EEV48" s="65"/>
      <c r="EEW48" s="65"/>
      <c r="EEX48" s="65"/>
      <c r="EEY48" s="65"/>
      <c r="EEZ48" s="65"/>
      <c r="EFA48" s="65"/>
      <c r="EFB48" s="65"/>
      <c r="EFC48" s="65"/>
      <c r="EFD48" s="65"/>
      <c r="EFE48" s="65"/>
      <c r="EFF48" s="65"/>
      <c r="EFG48" s="65"/>
      <c r="EFH48" s="65"/>
      <c r="EFI48" s="65"/>
      <c r="EFJ48" s="65"/>
      <c r="EFK48" s="65"/>
      <c r="EFL48" s="65"/>
      <c r="EFM48" s="65"/>
      <c r="EFN48" s="65"/>
      <c r="EFO48" s="65"/>
      <c r="EFP48" s="65"/>
      <c r="EFQ48" s="65"/>
      <c r="EFR48" s="65"/>
      <c r="EFS48" s="65"/>
      <c r="EFT48" s="65"/>
      <c r="EFU48" s="65"/>
      <c r="EFV48" s="65"/>
      <c r="EFW48" s="65"/>
      <c r="EFX48" s="65"/>
      <c r="EFY48" s="65"/>
      <c r="EFZ48" s="65"/>
      <c r="EGA48" s="65"/>
      <c r="EGB48" s="65"/>
      <c r="EGC48" s="65"/>
      <c r="EGD48" s="65"/>
      <c r="EGE48" s="65"/>
      <c r="EGF48" s="65"/>
      <c r="EGG48" s="65"/>
      <c r="EGH48" s="65"/>
      <c r="EGI48" s="65"/>
      <c r="EGJ48" s="65"/>
      <c r="EGK48" s="65"/>
      <c r="EGL48" s="65"/>
      <c r="EGM48" s="65"/>
      <c r="EGN48" s="65"/>
      <c r="EGO48" s="65"/>
      <c r="EGP48" s="65"/>
      <c r="EGQ48" s="65"/>
      <c r="EGR48" s="65"/>
      <c r="EGS48" s="65"/>
      <c r="EGT48" s="65"/>
      <c r="EGU48" s="65"/>
      <c r="EGV48" s="65"/>
      <c r="EGW48" s="65"/>
      <c r="EGX48" s="65"/>
      <c r="EGY48" s="65"/>
      <c r="EGZ48" s="65"/>
      <c r="EHA48" s="65"/>
      <c r="EHB48" s="65"/>
      <c r="EHC48" s="65"/>
      <c r="EHD48" s="65"/>
      <c r="EHE48" s="65"/>
      <c r="EHF48" s="65"/>
      <c r="EHG48" s="65"/>
      <c r="EHH48" s="65"/>
      <c r="EHI48" s="65"/>
      <c r="EHJ48" s="65"/>
      <c r="EHK48" s="65"/>
      <c r="EHL48" s="65"/>
      <c r="EHM48" s="65"/>
      <c r="EHN48" s="65"/>
      <c r="EHO48" s="65"/>
      <c r="EHP48" s="65"/>
      <c r="EHQ48" s="65"/>
      <c r="EHR48" s="65"/>
      <c r="EHS48" s="65"/>
      <c r="EHT48" s="65"/>
      <c r="EHU48" s="65"/>
      <c r="EHV48" s="65"/>
      <c r="EHW48" s="65"/>
      <c r="EHX48" s="65"/>
      <c r="EHY48" s="65"/>
      <c r="EHZ48" s="65"/>
      <c r="EIA48" s="65"/>
      <c r="EIB48" s="65"/>
      <c r="EIC48" s="65"/>
      <c r="EID48" s="65"/>
      <c r="EIE48" s="65"/>
      <c r="EIF48" s="65"/>
      <c r="EIG48" s="65"/>
      <c r="EIH48" s="65"/>
      <c r="EII48" s="65"/>
      <c r="EIJ48" s="65"/>
      <c r="EIK48" s="65"/>
      <c r="EIL48" s="65"/>
      <c r="EIM48" s="65"/>
      <c r="EIN48" s="65"/>
      <c r="EIO48" s="65"/>
      <c r="EIP48" s="65"/>
      <c r="EIQ48" s="65"/>
      <c r="EIR48" s="65"/>
      <c r="EIS48" s="65"/>
      <c r="EIT48" s="65"/>
      <c r="EIU48" s="65"/>
      <c r="EIV48" s="65"/>
      <c r="EIW48" s="65"/>
      <c r="EIX48" s="65"/>
      <c r="EIY48" s="65"/>
      <c r="EIZ48" s="65"/>
      <c r="EJA48" s="65"/>
      <c r="EJB48" s="65"/>
      <c r="EJC48" s="65"/>
      <c r="EJD48" s="65"/>
      <c r="EJE48" s="65"/>
      <c r="EJF48" s="65"/>
      <c r="EJG48" s="65"/>
      <c r="EJH48" s="65"/>
      <c r="EJI48" s="65"/>
      <c r="EJJ48" s="65"/>
      <c r="EJK48" s="65"/>
      <c r="EJL48" s="65"/>
      <c r="EJM48" s="65"/>
      <c r="EJN48" s="65"/>
      <c r="EJO48" s="65"/>
      <c r="EJP48" s="65"/>
      <c r="EJQ48" s="65"/>
      <c r="EJR48" s="65"/>
      <c r="EJS48" s="65"/>
      <c r="EJT48" s="65"/>
      <c r="EJU48" s="65"/>
      <c r="EJV48" s="65"/>
      <c r="EJW48" s="65"/>
      <c r="EJX48" s="65"/>
      <c r="EJY48" s="65"/>
      <c r="EJZ48" s="65"/>
      <c r="EKA48" s="65"/>
      <c r="EKB48" s="65"/>
      <c r="EKC48" s="65"/>
      <c r="EKD48" s="65"/>
      <c r="EKE48" s="65"/>
      <c r="EKF48" s="65"/>
      <c r="EKG48" s="65"/>
      <c r="EKH48" s="65"/>
      <c r="EKI48" s="65"/>
      <c r="EKJ48" s="65"/>
      <c r="EKK48" s="65"/>
      <c r="EKL48" s="65"/>
      <c r="EKM48" s="65"/>
      <c r="EKN48" s="65"/>
      <c r="EKO48" s="65"/>
      <c r="EKP48" s="65"/>
      <c r="EKQ48" s="65"/>
      <c r="EKR48" s="65"/>
      <c r="EKS48" s="65"/>
      <c r="EKT48" s="65"/>
      <c r="EKU48" s="65"/>
      <c r="EKV48" s="65"/>
      <c r="EKW48" s="65"/>
      <c r="EKX48" s="65"/>
      <c r="EKY48" s="65"/>
      <c r="EKZ48" s="65"/>
      <c r="ELA48" s="65"/>
      <c r="ELB48" s="65"/>
      <c r="ELC48" s="65"/>
      <c r="ELD48" s="65"/>
      <c r="ELE48" s="65"/>
      <c r="ELF48" s="65"/>
      <c r="ELG48" s="65"/>
      <c r="ELH48" s="65"/>
      <c r="ELI48" s="65"/>
      <c r="ELJ48" s="65"/>
      <c r="ELK48" s="65"/>
      <c r="ELL48" s="65"/>
      <c r="ELM48" s="65"/>
      <c r="ELN48" s="65"/>
      <c r="ELO48" s="65"/>
      <c r="ELP48" s="65"/>
      <c r="ELQ48" s="65"/>
      <c r="ELR48" s="65"/>
      <c r="ELS48" s="65"/>
      <c r="ELT48" s="65"/>
      <c r="ELU48" s="65"/>
      <c r="ELV48" s="65"/>
      <c r="ELW48" s="65"/>
      <c r="ELX48" s="65"/>
      <c r="ELY48" s="65"/>
      <c r="ELZ48" s="65"/>
      <c r="EMA48" s="65"/>
      <c r="EMB48" s="65"/>
      <c r="EMC48" s="65"/>
      <c r="EMD48" s="65"/>
      <c r="EME48" s="65"/>
      <c r="EMF48" s="65"/>
      <c r="EMG48" s="65"/>
      <c r="EMH48" s="65"/>
      <c r="EMI48" s="65"/>
      <c r="EMJ48" s="65"/>
      <c r="EMK48" s="65"/>
      <c r="EML48" s="65"/>
      <c r="EMM48" s="65"/>
      <c r="EMN48" s="65"/>
      <c r="EMO48" s="65"/>
      <c r="EMP48" s="65"/>
      <c r="EMQ48" s="65"/>
      <c r="EMR48" s="65"/>
      <c r="EMS48" s="65"/>
      <c r="EMT48" s="65"/>
      <c r="EMU48" s="65"/>
      <c r="EMV48" s="65"/>
      <c r="EMW48" s="65"/>
      <c r="EMX48" s="65"/>
      <c r="EMY48" s="65"/>
      <c r="EMZ48" s="65"/>
      <c r="ENA48" s="65"/>
      <c r="ENB48" s="65"/>
      <c r="ENC48" s="65"/>
      <c r="END48" s="65"/>
      <c r="ENE48" s="65"/>
      <c r="ENF48" s="65"/>
      <c r="ENG48" s="65"/>
      <c r="ENH48" s="65"/>
      <c r="ENI48" s="65"/>
      <c r="ENJ48" s="65"/>
      <c r="ENK48" s="65"/>
      <c r="ENL48" s="65"/>
      <c r="ENM48" s="65"/>
      <c r="ENN48" s="65"/>
      <c r="ENO48" s="65"/>
      <c r="ENP48" s="65"/>
      <c r="ENQ48" s="65"/>
      <c r="ENR48" s="65"/>
      <c r="ENS48" s="65"/>
      <c r="ENT48" s="65"/>
      <c r="ENU48" s="65"/>
      <c r="ENV48" s="65"/>
      <c r="ENW48" s="65"/>
      <c r="ENX48" s="65"/>
      <c r="ENY48" s="65"/>
      <c r="ENZ48" s="65"/>
      <c r="EOA48" s="65"/>
      <c r="EOB48" s="65"/>
      <c r="EOC48" s="65"/>
      <c r="EOD48" s="65"/>
      <c r="EOE48" s="65"/>
      <c r="EOF48" s="65"/>
      <c r="EOG48" s="65"/>
      <c r="EOH48" s="65"/>
      <c r="EOI48" s="65"/>
      <c r="EOJ48" s="65"/>
      <c r="EOK48" s="65"/>
      <c r="EOL48" s="65"/>
      <c r="EOM48" s="65"/>
      <c r="EON48" s="65"/>
      <c r="EOO48" s="65"/>
      <c r="EOP48" s="65"/>
      <c r="EOQ48" s="65"/>
      <c r="EOR48" s="65"/>
      <c r="EOS48" s="65"/>
      <c r="EOT48" s="65"/>
      <c r="EOU48" s="65"/>
      <c r="EOV48" s="65"/>
      <c r="EOW48" s="65"/>
      <c r="EOX48" s="65"/>
      <c r="EOY48" s="65"/>
      <c r="EOZ48" s="65"/>
      <c r="EPA48" s="65"/>
      <c r="EPB48" s="65"/>
      <c r="EPC48" s="65"/>
      <c r="EPD48" s="65"/>
      <c r="EPE48" s="65"/>
      <c r="EPF48" s="65"/>
      <c r="EPG48" s="65"/>
      <c r="EPH48" s="65"/>
      <c r="EPI48" s="65"/>
      <c r="EPJ48" s="65"/>
      <c r="EPK48" s="65"/>
      <c r="EPL48" s="65"/>
      <c r="EPM48" s="65"/>
      <c r="EPN48" s="65"/>
      <c r="EPO48" s="65"/>
      <c r="EPP48" s="65"/>
      <c r="EPQ48" s="65"/>
      <c r="EPR48" s="65"/>
      <c r="EPS48" s="65"/>
      <c r="EPT48" s="65"/>
      <c r="EPU48" s="65"/>
      <c r="EPV48" s="65"/>
      <c r="EPW48" s="65"/>
      <c r="EPX48" s="65"/>
      <c r="EPY48" s="65"/>
      <c r="EPZ48" s="65"/>
      <c r="EQA48" s="65"/>
      <c r="EQB48" s="65"/>
      <c r="EQC48" s="65"/>
      <c r="EQD48" s="65"/>
      <c r="EQE48" s="65"/>
      <c r="EQF48" s="65"/>
      <c r="EQG48" s="65"/>
      <c r="EQH48" s="65"/>
      <c r="EQI48" s="65"/>
      <c r="EQJ48" s="65"/>
      <c r="EQK48" s="65"/>
      <c r="EQL48" s="65"/>
      <c r="EQM48" s="65"/>
      <c r="EQN48" s="65"/>
      <c r="EQO48" s="65"/>
      <c r="EQP48" s="65"/>
      <c r="EQQ48" s="65"/>
      <c r="EQR48" s="65"/>
      <c r="EQS48" s="65"/>
      <c r="EQT48" s="65"/>
      <c r="EQU48" s="65"/>
      <c r="EQV48" s="65"/>
      <c r="EQW48" s="65"/>
      <c r="EQX48" s="65"/>
      <c r="EQY48" s="65"/>
      <c r="EQZ48" s="65"/>
      <c r="ERA48" s="65"/>
      <c r="ERB48" s="65"/>
      <c r="ERC48" s="65"/>
      <c r="ERD48" s="65"/>
      <c r="ERE48" s="65"/>
      <c r="ERF48" s="65"/>
      <c r="ERG48" s="65"/>
      <c r="ERH48" s="65"/>
      <c r="ERI48" s="65"/>
      <c r="ERJ48" s="65"/>
      <c r="ERK48" s="65"/>
      <c r="ERL48" s="65"/>
      <c r="ERM48" s="65"/>
      <c r="ERN48" s="65"/>
      <c r="ERO48" s="65"/>
      <c r="ERP48" s="65"/>
      <c r="ERQ48" s="65"/>
      <c r="ERR48" s="65"/>
      <c r="ERS48" s="65"/>
      <c r="ERT48" s="65"/>
      <c r="ERU48" s="65"/>
      <c r="ERV48" s="65"/>
      <c r="ERW48" s="65"/>
      <c r="ERX48" s="65"/>
      <c r="ERY48" s="65"/>
      <c r="ERZ48" s="65"/>
      <c r="ESA48" s="65"/>
      <c r="ESB48" s="65"/>
      <c r="ESC48" s="65"/>
      <c r="ESD48" s="65"/>
      <c r="ESE48" s="65"/>
      <c r="ESF48" s="65"/>
      <c r="ESG48" s="65"/>
      <c r="ESH48" s="65"/>
      <c r="ESI48" s="65"/>
      <c r="ESJ48" s="65"/>
      <c r="ESK48" s="65"/>
      <c r="ESL48" s="65"/>
      <c r="ESM48" s="65"/>
      <c r="ESN48" s="65"/>
      <c r="ESO48" s="65"/>
      <c r="ESP48" s="65"/>
      <c r="ESQ48" s="65"/>
      <c r="ESR48" s="65"/>
      <c r="ESS48" s="65"/>
      <c r="EST48" s="65"/>
      <c r="ESU48" s="65"/>
      <c r="ESV48" s="65"/>
      <c r="ESW48" s="65"/>
      <c r="ESX48" s="65"/>
      <c r="ESY48" s="65"/>
      <c r="ESZ48" s="65"/>
      <c r="ETA48" s="65"/>
      <c r="ETB48" s="65"/>
      <c r="ETC48" s="65"/>
      <c r="ETD48" s="65"/>
      <c r="ETE48" s="65"/>
      <c r="ETF48" s="65"/>
      <c r="ETG48" s="65"/>
      <c r="ETH48" s="65"/>
      <c r="ETI48" s="65"/>
      <c r="ETJ48" s="65"/>
      <c r="ETK48" s="65"/>
      <c r="ETL48" s="65"/>
      <c r="ETM48" s="65"/>
      <c r="ETN48" s="65"/>
      <c r="ETO48" s="65"/>
      <c r="ETP48" s="65"/>
      <c r="ETQ48" s="65"/>
      <c r="ETR48" s="65"/>
      <c r="ETS48" s="65"/>
      <c r="ETT48" s="65"/>
      <c r="ETU48" s="65"/>
      <c r="ETV48" s="65"/>
      <c r="ETW48" s="65"/>
      <c r="ETX48" s="65"/>
      <c r="ETY48" s="65"/>
      <c r="ETZ48" s="65"/>
      <c r="EUA48" s="65"/>
      <c r="EUB48" s="65"/>
      <c r="EUC48" s="65"/>
      <c r="EUD48" s="65"/>
      <c r="EUE48" s="65"/>
      <c r="EUF48" s="65"/>
      <c r="EUG48" s="65"/>
      <c r="EUH48" s="65"/>
      <c r="EUI48" s="65"/>
      <c r="EUJ48" s="65"/>
      <c r="EUK48" s="65"/>
      <c r="EUL48" s="65"/>
      <c r="EUM48" s="65"/>
      <c r="EUN48" s="65"/>
      <c r="EUO48" s="65"/>
      <c r="EUP48" s="65"/>
      <c r="EUQ48" s="65"/>
      <c r="EUR48" s="65"/>
      <c r="EUS48" s="65"/>
      <c r="EUT48" s="65"/>
      <c r="EUU48" s="65"/>
      <c r="EUV48" s="65"/>
      <c r="EUW48" s="65"/>
      <c r="EUX48" s="65"/>
      <c r="EUY48" s="65"/>
      <c r="EUZ48" s="65"/>
      <c r="EVA48" s="65"/>
      <c r="EVB48" s="65"/>
      <c r="EVC48" s="65"/>
      <c r="EVD48" s="65"/>
      <c r="EVE48" s="65"/>
      <c r="EVF48" s="65"/>
      <c r="EVG48" s="65"/>
      <c r="EVH48" s="65"/>
      <c r="EVI48" s="65"/>
      <c r="EVJ48" s="65"/>
      <c r="EVK48" s="65"/>
      <c r="EVL48" s="65"/>
      <c r="EVM48" s="65"/>
      <c r="EVN48" s="65"/>
      <c r="EVO48" s="65"/>
      <c r="EVP48" s="65"/>
      <c r="EVQ48" s="65"/>
      <c r="EVR48" s="65"/>
      <c r="EVS48" s="65"/>
      <c r="EVT48" s="65"/>
      <c r="EVU48" s="65"/>
      <c r="EVV48" s="65"/>
      <c r="EVW48" s="65"/>
      <c r="EVX48" s="65"/>
      <c r="EVY48" s="65"/>
      <c r="EVZ48" s="65"/>
      <c r="EWA48" s="65"/>
      <c r="EWB48" s="65"/>
      <c r="EWC48" s="65"/>
      <c r="EWD48" s="65"/>
      <c r="EWE48" s="65"/>
      <c r="EWF48" s="65"/>
      <c r="EWG48" s="65"/>
      <c r="EWH48" s="65"/>
      <c r="EWI48" s="65"/>
      <c r="EWJ48" s="65"/>
      <c r="EWK48" s="65"/>
      <c r="EWL48" s="65"/>
      <c r="EWM48" s="65"/>
      <c r="EWN48" s="65"/>
      <c r="EWO48" s="65"/>
      <c r="EWP48" s="65"/>
      <c r="EWQ48" s="65"/>
      <c r="EWR48" s="65"/>
      <c r="EWS48" s="65"/>
      <c r="EWT48" s="65"/>
      <c r="EWU48" s="65"/>
      <c r="EWV48" s="65"/>
      <c r="EWW48" s="65"/>
      <c r="EWX48" s="65"/>
      <c r="EWY48" s="65"/>
      <c r="EWZ48" s="65"/>
      <c r="EXA48" s="65"/>
      <c r="EXB48" s="65"/>
      <c r="EXC48" s="65"/>
      <c r="EXD48" s="65"/>
      <c r="EXE48" s="65"/>
      <c r="EXF48" s="65"/>
      <c r="EXG48" s="65"/>
      <c r="EXH48" s="65"/>
      <c r="EXI48" s="65"/>
      <c r="EXJ48" s="65"/>
      <c r="EXK48" s="65"/>
      <c r="EXL48" s="65"/>
      <c r="EXM48" s="65"/>
      <c r="EXN48" s="65"/>
      <c r="EXO48" s="65"/>
      <c r="EXP48" s="65"/>
      <c r="EXQ48" s="65"/>
      <c r="EXR48" s="65"/>
      <c r="EXS48" s="65"/>
      <c r="EXT48" s="65"/>
      <c r="EXU48" s="65"/>
      <c r="EXV48" s="65"/>
      <c r="EXW48" s="65"/>
      <c r="EXX48" s="65"/>
      <c r="EXY48" s="65"/>
      <c r="EXZ48" s="65"/>
      <c r="EYA48" s="65"/>
      <c r="EYB48" s="65"/>
      <c r="EYC48" s="65"/>
      <c r="EYD48" s="65"/>
      <c r="EYE48" s="65"/>
      <c r="EYF48" s="65"/>
      <c r="EYG48" s="65"/>
      <c r="EYH48" s="65"/>
      <c r="EYI48" s="65"/>
      <c r="EYJ48" s="65"/>
      <c r="EYK48" s="65"/>
      <c r="EYL48" s="65"/>
      <c r="EYM48" s="65"/>
      <c r="EYN48" s="65"/>
      <c r="EYO48" s="65"/>
      <c r="EYP48" s="65"/>
      <c r="EYQ48" s="65"/>
      <c r="EYR48" s="65"/>
      <c r="EYS48" s="65"/>
      <c r="EYT48" s="65"/>
      <c r="EYU48" s="65"/>
      <c r="EYV48" s="65"/>
      <c r="EYW48" s="65"/>
      <c r="EYX48" s="65"/>
      <c r="EYY48" s="65"/>
      <c r="EYZ48" s="65"/>
      <c r="EZA48" s="65"/>
      <c r="EZB48" s="65"/>
      <c r="EZC48" s="65"/>
      <c r="EZD48" s="65"/>
      <c r="EZE48" s="65"/>
      <c r="EZF48" s="65"/>
      <c r="EZG48" s="65"/>
      <c r="EZH48" s="65"/>
      <c r="EZI48" s="65"/>
      <c r="EZJ48" s="65"/>
      <c r="EZK48" s="65"/>
      <c r="EZL48" s="65"/>
      <c r="EZM48" s="65"/>
      <c r="EZN48" s="65"/>
      <c r="EZO48" s="65"/>
      <c r="EZP48" s="65"/>
      <c r="EZQ48" s="65"/>
      <c r="EZR48" s="65"/>
      <c r="EZS48" s="65"/>
      <c r="EZT48" s="65"/>
      <c r="EZU48" s="65"/>
      <c r="EZV48" s="65"/>
      <c r="EZW48" s="65"/>
      <c r="EZX48" s="65"/>
      <c r="EZY48" s="65"/>
      <c r="EZZ48" s="65"/>
      <c r="FAA48" s="65"/>
      <c r="FAB48" s="65"/>
      <c r="FAC48" s="65"/>
      <c r="FAD48" s="65"/>
      <c r="FAE48" s="65"/>
      <c r="FAF48" s="65"/>
      <c r="FAG48" s="65"/>
      <c r="FAH48" s="65"/>
      <c r="FAI48" s="65"/>
      <c r="FAJ48" s="65"/>
      <c r="FAK48" s="65"/>
      <c r="FAL48" s="65"/>
      <c r="FAM48" s="65"/>
      <c r="FAN48" s="65"/>
      <c r="FAO48" s="65"/>
      <c r="FAP48" s="65"/>
      <c r="FAQ48" s="65"/>
      <c r="FAR48" s="65"/>
      <c r="FAS48" s="65"/>
      <c r="FAT48" s="65"/>
      <c r="FAU48" s="65"/>
      <c r="FAV48" s="65"/>
      <c r="FAW48" s="65"/>
      <c r="FAX48" s="65"/>
      <c r="FAY48" s="65"/>
      <c r="FAZ48" s="65"/>
      <c r="FBA48" s="65"/>
      <c r="FBB48" s="65"/>
      <c r="FBC48" s="65"/>
      <c r="FBD48" s="65"/>
      <c r="FBE48" s="65"/>
      <c r="FBF48" s="65"/>
      <c r="FBG48" s="65"/>
      <c r="FBH48" s="65"/>
      <c r="FBI48" s="65"/>
      <c r="FBJ48" s="65"/>
      <c r="FBK48" s="65"/>
      <c r="FBL48" s="65"/>
      <c r="FBM48" s="65"/>
      <c r="FBN48" s="65"/>
      <c r="FBO48" s="65"/>
      <c r="FBP48" s="65"/>
      <c r="FBQ48" s="65"/>
      <c r="FBR48" s="65"/>
      <c r="FBS48" s="65"/>
      <c r="FBT48" s="65"/>
      <c r="FBU48" s="65"/>
      <c r="FBV48" s="65"/>
      <c r="FBW48" s="65"/>
      <c r="FBX48" s="65"/>
      <c r="FBY48" s="65"/>
      <c r="FBZ48" s="65"/>
      <c r="FCA48" s="65"/>
      <c r="FCB48" s="65"/>
      <c r="FCC48" s="65"/>
      <c r="FCD48" s="65"/>
      <c r="FCE48" s="65"/>
      <c r="FCF48" s="65"/>
      <c r="FCG48" s="65"/>
      <c r="FCH48" s="65"/>
      <c r="FCI48" s="65"/>
      <c r="FCJ48" s="65"/>
      <c r="FCK48" s="65"/>
      <c r="FCL48" s="65"/>
      <c r="FCM48" s="65"/>
      <c r="FCN48" s="65"/>
      <c r="FCO48" s="65"/>
      <c r="FCP48" s="65"/>
      <c r="FCQ48" s="65"/>
      <c r="FCR48" s="65"/>
      <c r="FCS48" s="65"/>
      <c r="FCT48" s="65"/>
      <c r="FCU48" s="65"/>
      <c r="FCV48" s="65"/>
      <c r="FCW48" s="65"/>
      <c r="FCX48" s="65"/>
      <c r="FCY48" s="65"/>
      <c r="FCZ48" s="65"/>
      <c r="FDA48" s="65"/>
      <c r="FDB48" s="65"/>
      <c r="FDC48" s="65"/>
      <c r="FDD48" s="65"/>
      <c r="FDE48" s="65"/>
      <c r="FDF48" s="65"/>
      <c r="FDG48" s="65"/>
      <c r="FDH48" s="65"/>
      <c r="FDI48" s="65"/>
      <c r="FDJ48" s="65"/>
      <c r="FDK48" s="65"/>
      <c r="FDL48" s="65"/>
      <c r="FDM48" s="65"/>
      <c r="FDN48" s="65"/>
      <c r="FDO48" s="65"/>
      <c r="FDP48" s="65"/>
      <c r="FDQ48" s="65"/>
      <c r="FDR48" s="65"/>
      <c r="FDS48" s="65"/>
      <c r="FDT48" s="65"/>
      <c r="FDU48" s="65"/>
      <c r="FDV48" s="65"/>
      <c r="FDW48" s="65"/>
      <c r="FDX48" s="65"/>
      <c r="FDY48" s="65"/>
      <c r="FDZ48" s="65"/>
      <c r="FEA48" s="65"/>
      <c r="FEB48" s="65"/>
      <c r="FEC48" s="65"/>
      <c r="FED48" s="65"/>
      <c r="FEE48" s="65"/>
      <c r="FEF48" s="65"/>
      <c r="FEG48" s="65"/>
      <c r="FEH48" s="65"/>
      <c r="FEI48" s="65"/>
      <c r="FEJ48" s="65"/>
      <c r="FEK48" s="65"/>
      <c r="FEL48" s="65"/>
      <c r="FEM48" s="65"/>
      <c r="FEN48" s="65"/>
      <c r="FEO48" s="65"/>
      <c r="FEP48" s="65"/>
      <c r="FEQ48" s="65"/>
      <c r="FER48" s="65"/>
      <c r="FES48" s="65"/>
      <c r="FET48" s="65"/>
      <c r="FEU48" s="65"/>
      <c r="FEV48" s="65"/>
      <c r="FEW48" s="65"/>
      <c r="FEX48" s="65"/>
      <c r="FEY48" s="65"/>
      <c r="FEZ48" s="65"/>
      <c r="FFA48" s="65"/>
      <c r="FFB48" s="65"/>
      <c r="FFC48" s="65"/>
      <c r="FFD48" s="65"/>
      <c r="FFE48" s="65"/>
      <c r="FFF48" s="65"/>
      <c r="FFG48" s="65"/>
      <c r="FFH48" s="65"/>
      <c r="FFI48" s="65"/>
      <c r="FFJ48" s="65"/>
      <c r="FFK48" s="65"/>
      <c r="FFL48" s="65"/>
      <c r="FFM48" s="65"/>
      <c r="FFN48" s="65"/>
      <c r="FFO48" s="65"/>
      <c r="FFP48" s="65"/>
      <c r="FFQ48" s="65"/>
      <c r="FFR48" s="65"/>
      <c r="FFS48" s="65"/>
      <c r="FFT48" s="65"/>
      <c r="FFU48" s="65"/>
      <c r="FFV48" s="65"/>
      <c r="FFW48" s="65"/>
      <c r="FFX48" s="65"/>
      <c r="FFY48" s="65"/>
      <c r="FFZ48" s="65"/>
      <c r="FGA48" s="65"/>
      <c r="FGB48" s="65"/>
      <c r="FGC48" s="65"/>
      <c r="FGD48" s="65"/>
      <c r="FGE48" s="65"/>
      <c r="FGF48" s="65"/>
      <c r="FGG48" s="65"/>
      <c r="FGH48" s="65"/>
      <c r="FGI48" s="65"/>
      <c r="FGJ48" s="65"/>
      <c r="FGK48" s="65"/>
      <c r="FGL48" s="65"/>
      <c r="FGM48" s="65"/>
      <c r="FGN48" s="65"/>
      <c r="FGO48" s="65"/>
      <c r="FGP48" s="65"/>
      <c r="FGQ48" s="65"/>
      <c r="FGR48" s="65"/>
      <c r="FGS48" s="65"/>
      <c r="FGT48" s="65"/>
      <c r="FGU48" s="65"/>
      <c r="FGV48" s="65"/>
      <c r="FGW48" s="65"/>
      <c r="FGX48" s="65"/>
      <c r="FGY48" s="65"/>
      <c r="FGZ48" s="65"/>
      <c r="FHA48" s="65"/>
      <c r="FHB48" s="65"/>
      <c r="FHC48" s="65"/>
      <c r="FHD48" s="65"/>
      <c r="FHE48" s="65"/>
      <c r="FHF48" s="65"/>
      <c r="FHG48" s="65"/>
      <c r="FHH48" s="65"/>
      <c r="FHI48" s="65"/>
      <c r="FHJ48" s="65"/>
      <c r="FHK48" s="65"/>
      <c r="FHL48" s="65"/>
      <c r="FHM48" s="65"/>
      <c r="FHN48" s="65"/>
      <c r="FHO48" s="65"/>
      <c r="FHP48" s="65"/>
      <c r="FHQ48" s="65"/>
      <c r="FHR48" s="65"/>
      <c r="FHS48" s="65"/>
      <c r="FHT48" s="65"/>
      <c r="FHU48" s="65"/>
      <c r="FHV48" s="65"/>
      <c r="FHW48" s="65"/>
      <c r="FHX48" s="65"/>
      <c r="FHY48" s="65"/>
      <c r="FHZ48" s="65"/>
      <c r="FIA48" s="65"/>
      <c r="FIB48" s="65"/>
      <c r="FIC48" s="65"/>
      <c r="FID48" s="65"/>
      <c r="FIE48" s="65"/>
      <c r="FIF48" s="65"/>
      <c r="FIG48" s="65"/>
      <c r="FIH48" s="65"/>
      <c r="FII48" s="65"/>
      <c r="FIJ48" s="65"/>
      <c r="FIK48" s="65"/>
      <c r="FIL48" s="65"/>
      <c r="FIM48" s="65"/>
      <c r="FIN48" s="65"/>
      <c r="FIO48" s="65"/>
      <c r="FIP48" s="65"/>
      <c r="FIQ48" s="65"/>
      <c r="FIR48" s="65"/>
      <c r="FIS48" s="65"/>
      <c r="FIT48" s="65"/>
      <c r="FIU48" s="65"/>
      <c r="FIV48" s="65"/>
      <c r="FIW48" s="65"/>
      <c r="FIX48" s="65"/>
      <c r="FIY48" s="65"/>
      <c r="FIZ48" s="65"/>
      <c r="FJA48" s="65"/>
      <c r="FJB48" s="65"/>
      <c r="FJC48" s="65"/>
      <c r="FJD48" s="65"/>
      <c r="FJE48" s="65"/>
      <c r="FJF48" s="65"/>
      <c r="FJG48" s="65"/>
      <c r="FJH48" s="65"/>
      <c r="FJI48" s="65"/>
      <c r="FJJ48" s="65"/>
      <c r="FJK48" s="65"/>
      <c r="FJL48" s="65"/>
      <c r="FJM48" s="65"/>
      <c r="FJN48" s="65"/>
      <c r="FJO48" s="65"/>
      <c r="FJP48" s="65"/>
      <c r="FJQ48" s="65"/>
      <c r="FJR48" s="65"/>
      <c r="FJS48" s="65"/>
      <c r="FJT48" s="65"/>
      <c r="FJU48" s="65"/>
      <c r="FJV48" s="65"/>
      <c r="FJW48" s="65"/>
      <c r="FJX48" s="65"/>
      <c r="FJY48" s="65"/>
      <c r="FJZ48" s="65"/>
      <c r="FKA48" s="65"/>
      <c r="FKB48" s="65"/>
      <c r="FKC48" s="65"/>
      <c r="FKD48" s="65"/>
      <c r="FKE48" s="65"/>
      <c r="FKF48" s="65"/>
      <c r="FKG48" s="65"/>
      <c r="FKH48" s="65"/>
      <c r="FKI48" s="65"/>
      <c r="FKJ48" s="65"/>
      <c r="FKK48" s="65"/>
      <c r="FKL48" s="65"/>
      <c r="FKM48" s="65"/>
      <c r="FKN48" s="65"/>
      <c r="FKO48" s="65"/>
      <c r="FKP48" s="65"/>
      <c r="FKQ48" s="65"/>
      <c r="FKR48" s="65"/>
      <c r="FKS48" s="65"/>
      <c r="FKT48" s="65"/>
      <c r="FKU48" s="65"/>
      <c r="FKV48" s="65"/>
      <c r="FKW48" s="65"/>
      <c r="FKX48" s="65"/>
      <c r="FKY48" s="65"/>
      <c r="FKZ48" s="65"/>
      <c r="FLA48" s="65"/>
      <c r="FLB48" s="65"/>
      <c r="FLC48" s="65"/>
      <c r="FLD48" s="65"/>
      <c r="FLE48" s="65"/>
      <c r="FLF48" s="65"/>
      <c r="FLG48" s="65"/>
      <c r="FLH48" s="65"/>
      <c r="FLI48" s="65"/>
      <c r="FLJ48" s="65"/>
      <c r="FLK48" s="65"/>
      <c r="FLL48" s="65"/>
      <c r="FLM48" s="65"/>
      <c r="FLN48" s="65"/>
      <c r="FLO48" s="65"/>
      <c r="FLP48" s="65"/>
      <c r="FLQ48" s="65"/>
      <c r="FLR48" s="65"/>
      <c r="FLS48" s="65"/>
      <c r="FLT48" s="65"/>
      <c r="FLU48" s="65"/>
      <c r="FLV48" s="65"/>
      <c r="FLW48" s="65"/>
      <c r="FLX48" s="65"/>
      <c r="FLY48" s="65"/>
      <c r="FLZ48" s="65"/>
      <c r="FMA48" s="65"/>
      <c r="FMB48" s="65"/>
      <c r="FMC48" s="65"/>
      <c r="FMD48" s="65"/>
      <c r="FME48" s="65"/>
      <c r="FMF48" s="65"/>
      <c r="FMG48" s="65"/>
      <c r="FMH48" s="65"/>
      <c r="FMI48" s="65"/>
      <c r="FMJ48" s="65"/>
      <c r="FMK48" s="65"/>
      <c r="FML48" s="65"/>
      <c r="FMM48" s="65"/>
      <c r="FMN48" s="65"/>
      <c r="FMO48" s="65"/>
      <c r="FMP48" s="65"/>
      <c r="FMQ48" s="65"/>
      <c r="FMR48" s="65"/>
      <c r="FMS48" s="65"/>
      <c r="FMT48" s="65"/>
      <c r="FMU48" s="65"/>
      <c r="FMV48" s="65"/>
      <c r="FMW48" s="65"/>
      <c r="FMX48" s="65"/>
      <c r="FMY48" s="65"/>
      <c r="FMZ48" s="65"/>
      <c r="FNA48" s="65"/>
      <c r="FNB48" s="65"/>
      <c r="FNC48" s="65"/>
      <c r="FND48" s="65"/>
      <c r="FNE48" s="65"/>
      <c r="FNF48" s="65"/>
      <c r="FNG48" s="65"/>
      <c r="FNH48" s="65"/>
      <c r="FNI48" s="65"/>
      <c r="FNJ48" s="65"/>
      <c r="FNK48" s="65"/>
      <c r="FNL48" s="65"/>
      <c r="FNM48" s="65"/>
      <c r="FNN48" s="65"/>
      <c r="FNO48" s="65"/>
      <c r="FNP48" s="65"/>
      <c r="FNQ48" s="65"/>
      <c r="FNR48" s="65"/>
      <c r="FNS48" s="65"/>
      <c r="FNT48" s="65"/>
      <c r="FNU48" s="65"/>
      <c r="FNV48" s="65"/>
      <c r="FNW48" s="65"/>
      <c r="FNX48" s="65"/>
      <c r="FNY48" s="65"/>
      <c r="FNZ48" s="65"/>
      <c r="FOA48" s="65"/>
      <c r="FOB48" s="65"/>
      <c r="FOC48" s="65"/>
      <c r="FOD48" s="65"/>
      <c r="FOE48" s="65"/>
      <c r="FOF48" s="65"/>
      <c r="FOG48" s="65"/>
      <c r="FOH48" s="65"/>
      <c r="FOI48" s="65"/>
      <c r="FOJ48" s="65"/>
      <c r="FOK48" s="65"/>
      <c r="FOL48" s="65"/>
      <c r="FOM48" s="65"/>
      <c r="FON48" s="65"/>
      <c r="FOO48" s="65"/>
      <c r="FOP48" s="65"/>
      <c r="FOQ48" s="65"/>
      <c r="FOR48" s="65"/>
      <c r="FOS48" s="65"/>
      <c r="FOT48" s="65"/>
      <c r="FOU48" s="65"/>
      <c r="FOV48" s="65"/>
      <c r="FOW48" s="65"/>
      <c r="FOX48" s="65"/>
      <c r="FOY48" s="65"/>
      <c r="FOZ48" s="65"/>
      <c r="FPA48" s="65"/>
      <c r="FPB48" s="65"/>
      <c r="FPC48" s="65"/>
      <c r="FPD48" s="65"/>
      <c r="FPE48" s="65"/>
      <c r="FPF48" s="65"/>
      <c r="FPG48" s="65"/>
      <c r="FPH48" s="65"/>
      <c r="FPI48" s="65"/>
      <c r="FPJ48" s="65"/>
      <c r="FPK48" s="65"/>
      <c r="FPL48" s="65"/>
      <c r="FPM48" s="65"/>
      <c r="FPN48" s="65"/>
      <c r="FPO48" s="65"/>
      <c r="FPP48" s="65"/>
      <c r="FPQ48" s="65"/>
      <c r="FPR48" s="65"/>
      <c r="FPS48" s="65"/>
      <c r="FPT48" s="65"/>
      <c r="FPU48" s="65"/>
      <c r="FPV48" s="65"/>
      <c r="FPW48" s="65"/>
      <c r="FPX48" s="65"/>
      <c r="FPY48" s="65"/>
      <c r="FPZ48" s="65"/>
      <c r="FQA48" s="65"/>
      <c r="FQB48" s="65"/>
      <c r="FQC48" s="65"/>
      <c r="FQD48" s="65"/>
      <c r="FQE48" s="65"/>
      <c r="FQF48" s="65"/>
      <c r="FQG48" s="65"/>
      <c r="FQH48" s="65"/>
      <c r="FQI48" s="65"/>
      <c r="FQJ48" s="65"/>
      <c r="FQK48" s="65"/>
      <c r="FQL48" s="65"/>
      <c r="FQM48" s="65"/>
      <c r="FQN48" s="65"/>
      <c r="FQO48" s="65"/>
      <c r="FQP48" s="65"/>
      <c r="FQQ48" s="65"/>
      <c r="FQR48" s="65"/>
      <c r="FQS48" s="65"/>
      <c r="FQT48" s="65"/>
      <c r="FQU48" s="65"/>
      <c r="FQV48" s="65"/>
      <c r="FQW48" s="65"/>
      <c r="FQX48" s="65"/>
      <c r="FQY48" s="65"/>
      <c r="FQZ48" s="65"/>
      <c r="FRA48" s="65"/>
      <c r="FRB48" s="65"/>
      <c r="FRC48" s="65"/>
      <c r="FRD48" s="65"/>
      <c r="FRE48" s="65"/>
      <c r="FRF48" s="65"/>
      <c r="FRG48" s="65"/>
      <c r="FRH48" s="65"/>
      <c r="FRI48" s="65"/>
      <c r="FRJ48" s="65"/>
      <c r="FRK48" s="65"/>
      <c r="FRL48" s="65"/>
      <c r="FRM48" s="65"/>
      <c r="FRN48" s="65"/>
      <c r="FRO48" s="65"/>
      <c r="FRP48" s="65"/>
      <c r="FRQ48" s="65"/>
      <c r="FRR48" s="65"/>
      <c r="FRS48" s="65"/>
      <c r="FRT48" s="65"/>
      <c r="FRU48" s="65"/>
      <c r="FRV48" s="65"/>
      <c r="FRW48" s="65"/>
      <c r="FRX48" s="65"/>
      <c r="FRY48" s="65"/>
      <c r="FRZ48" s="65"/>
      <c r="FSA48" s="65"/>
      <c r="FSB48" s="65"/>
      <c r="FSC48" s="65"/>
      <c r="FSD48" s="65"/>
      <c r="FSE48" s="65"/>
      <c r="FSF48" s="65"/>
      <c r="FSG48" s="65"/>
      <c r="FSH48" s="65"/>
      <c r="FSI48" s="65"/>
      <c r="FSJ48" s="65"/>
      <c r="FSK48" s="65"/>
      <c r="FSL48" s="65"/>
      <c r="FSM48" s="65"/>
      <c r="FSN48" s="65"/>
      <c r="FSO48" s="65"/>
      <c r="FSP48" s="65"/>
      <c r="FSQ48" s="65"/>
      <c r="FSR48" s="65"/>
      <c r="FSS48" s="65"/>
      <c r="FST48" s="65"/>
      <c r="FSU48" s="65"/>
      <c r="FSV48" s="65"/>
      <c r="FSW48" s="65"/>
      <c r="FSX48" s="65"/>
      <c r="FSY48" s="65"/>
      <c r="FSZ48" s="65"/>
      <c r="FTA48" s="65"/>
      <c r="FTB48" s="65"/>
      <c r="FTC48" s="65"/>
      <c r="FTD48" s="65"/>
      <c r="FTE48" s="65"/>
      <c r="FTF48" s="65"/>
      <c r="FTG48" s="65"/>
      <c r="FTH48" s="65"/>
      <c r="FTI48" s="65"/>
      <c r="FTJ48" s="65"/>
      <c r="FTK48" s="65"/>
      <c r="FTL48" s="65"/>
      <c r="FTM48" s="65"/>
      <c r="FTN48" s="65"/>
      <c r="FTO48" s="65"/>
      <c r="FTP48" s="65"/>
      <c r="FTQ48" s="65"/>
      <c r="FTR48" s="65"/>
      <c r="FTS48" s="65"/>
      <c r="FTT48" s="65"/>
      <c r="FTU48" s="65"/>
      <c r="FTV48" s="65"/>
      <c r="FTW48" s="65"/>
      <c r="FTX48" s="65"/>
      <c r="FTY48" s="65"/>
      <c r="FTZ48" s="65"/>
      <c r="FUA48" s="65"/>
      <c r="FUB48" s="65"/>
      <c r="FUC48" s="65"/>
      <c r="FUD48" s="65"/>
      <c r="FUE48" s="65"/>
      <c r="FUF48" s="65"/>
      <c r="FUG48" s="65"/>
      <c r="FUH48" s="65"/>
      <c r="FUI48" s="65"/>
      <c r="FUJ48" s="65"/>
      <c r="FUK48" s="65"/>
      <c r="FUL48" s="65"/>
      <c r="FUM48" s="65"/>
      <c r="FUN48" s="65"/>
      <c r="FUO48" s="65"/>
      <c r="FUP48" s="65"/>
      <c r="FUQ48" s="65"/>
      <c r="FUR48" s="65"/>
      <c r="FUS48" s="65"/>
      <c r="FUT48" s="65"/>
      <c r="FUU48" s="65"/>
      <c r="FUV48" s="65"/>
      <c r="FUW48" s="65"/>
      <c r="FUX48" s="65"/>
      <c r="FUY48" s="65"/>
      <c r="FUZ48" s="65"/>
      <c r="FVA48" s="65"/>
      <c r="FVB48" s="65"/>
      <c r="FVC48" s="65"/>
      <c r="FVD48" s="65"/>
      <c r="FVE48" s="65"/>
      <c r="FVF48" s="65"/>
      <c r="FVG48" s="65"/>
      <c r="FVH48" s="65"/>
      <c r="FVI48" s="65"/>
      <c r="FVJ48" s="65"/>
      <c r="FVK48" s="65"/>
      <c r="FVL48" s="65"/>
      <c r="FVM48" s="65"/>
      <c r="FVN48" s="65"/>
      <c r="FVO48" s="65"/>
      <c r="FVP48" s="65"/>
      <c r="FVQ48" s="65"/>
      <c r="FVR48" s="65"/>
      <c r="FVS48" s="65"/>
      <c r="FVT48" s="65"/>
      <c r="FVU48" s="65"/>
      <c r="FVV48" s="65"/>
      <c r="FVW48" s="65"/>
      <c r="FVX48" s="65"/>
      <c r="FVY48" s="65"/>
      <c r="FVZ48" s="65"/>
      <c r="FWA48" s="65"/>
      <c r="FWB48" s="65"/>
      <c r="FWC48" s="65"/>
      <c r="FWD48" s="65"/>
      <c r="FWE48" s="65"/>
      <c r="FWF48" s="65"/>
      <c r="FWG48" s="65"/>
      <c r="FWH48" s="65"/>
      <c r="FWI48" s="65"/>
      <c r="FWJ48" s="65"/>
      <c r="FWK48" s="65"/>
      <c r="FWL48" s="65"/>
      <c r="FWM48" s="65"/>
      <c r="FWN48" s="65"/>
      <c r="FWO48" s="65"/>
      <c r="FWP48" s="65"/>
      <c r="FWQ48" s="65"/>
      <c r="FWR48" s="65"/>
      <c r="FWS48" s="65"/>
      <c r="FWT48" s="65"/>
      <c r="FWU48" s="65"/>
      <c r="FWV48" s="65"/>
      <c r="FWW48" s="65"/>
      <c r="FWX48" s="65"/>
      <c r="FWY48" s="65"/>
      <c r="FWZ48" s="65"/>
      <c r="FXA48" s="65"/>
      <c r="FXB48" s="65"/>
      <c r="FXC48" s="65"/>
      <c r="FXD48" s="65"/>
      <c r="FXE48" s="65"/>
      <c r="FXF48" s="65"/>
      <c r="FXG48" s="65"/>
      <c r="FXH48" s="65"/>
      <c r="FXI48" s="65"/>
      <c r="FXJ48" s="65"/>
      <c r="FXK48" s="65"/>
      <c r="FXL48" s="65"/>
      <c r="FXM48" s="65"/>
      <c r="FXN48" s="65"/>
      <c r="FXO48" s="65"/>
      <c r="FXP48" s="65"/>
      <c r="FXQ48" s="65"/>
      <c r="FXR48" s="65"/>
      <c r="FXS48" s="65"/>
      <c r="FXT48" s="65"/>
      <c r="FXU48" s="65"/>
      <c r="FXV48" s="65"/>
      <c r="FXW48" s="65"/>
      <c r="FXX48" s="65"/>
      <c r="FXY48" s="65"/>
      <c r="FXZ48" s="65"/>
      <c r="FYA48" s="65"/>
      <c r="FYB48" s="65"/>
      <c r="FYC48" s="65"/>
      <c r="FYD48" s="65"/>
      <c r="FYE48" s="65"/>
      <c r="FYF48" s="65"/>
      <c r="FYG48" s="65"/>
      <c r="FYH48" s="65"/>
      <c r="FYI48" s="65"/>
      <c r="FYJ48" s="65"/>
      <c r="FYK48" s="65"/>
      <c r="FYL48" s="65"/>
      <c r="FYM48" s="65"/>
      <c r="FYN48" s="65"/>
      <c r="FYO48" s="65"/>
      <c r="FYP48" s="65"/>
      <c r="FYQ48" s="65"/>
      <c r="FYR48" s="65"/>
      <c r="FYS48" s="65"/>
      <c r="FYT48" s="65"/>
      <c r="FYU48" s="65"/>
      <c r="FYV48" s="65"/>
      <c r="FYW48" s="65"/>
      <c r="FYX48" s="65"/>
      <c r="FYY48" s="65"/>
      <c r="FYZ48" s="65"/>
      <c r="FZA48" s="65"/>
      <c r="FZB48" s="65"/>
      <c r="FZC48" s="65"/>
      <c r="FZD48" s="65"/>
      <c r="FZE48" s="65"/>
      <c r="FZF48" s="65"/>
      <c r="FZG48" s="65"/>
      <c r="FZH48" s="65"/>
      <c r="FZI48" s="65"/>
      <c r="FZJ48" s="65"/>
      <c r="FZK48" s="65"/>
      <c r="FZL48" s="65"/>
      <c r="FZM48" s="65"/>
      <c r="FZN48" s="65"/>
      <c r="FZO48" s="65"/>
      <c r="FZP48" s="65"/>
      <c r="FZQ48" s="65"/>
      <c r="FZR48" s="65"/>
      <c r="FZS48" s="65"/>
      <c r="FZT48" s="65"/>
      <c r="FZU48" s="65"/>
      <c r="FZV48" s="65"/>
      <c r="FZW48" s="65"/>
      <c r="FZX48" s="65"/>
      <c r="FZY48" s="65"/>
      <c r="FZZ48" s="65"/>
      <c r="GAA48" s="65"/>
      <c r="GAB48" s="65"/>
      <c r="GAC48" s="65"/>
      <c r="GAD48" s="65"/>
      <c r="GAE48" s="65"/>
      <c r="GAF48" s="65"/>
      <c r="GAG48" s="65"/>
      <c r="GAH48" s="65"/>
      <c r="GAI48" s="65"/>
      <c r="GAJ48" s="65"/>
      <c r="GAK48" s="65"/>
      <c r="GAL48" s="65"/>
      <c r="GAM48" s="65"/>
      <c r="GAN48" s="65"/>
      <c r="GAO48" s="65"/>
      <c r="GAP48" s="65"/>
      <c r="GAQ48" s="65"/>
      <c r="GAR48" s="65"/>
      <c r="GAS48" s="65"/>
      <c r="GAT48" s="65"/>
      <c r="GAU48" s="65"/>
      <c r="GAV48" s="65"/>
      <c r="GAW48" s="65"/>
      <c r="GAX48" s="65"/>
      <c r="GAY48" s="65"/>
      <c r="GAZ48" s="65"/>
      <c r="GBA48" s="65"/>
      <c r="GBB48" s="65"/>
      <c r="GBC48" s="65"/>
      <c r="GBD48" s="65"/>
      <c r="GBE48" s="65"/>
      <c r="GBF48" s="65"/>
      <c r="GBG48" s="65"/>
      <c r="GBH48" s="65"/>
      <c r="GBI48" s="65"/>
      <c r="GBJ48" s="65"/>
      <c r="GBK48" s="65"/>
      <c r="GBL48" s="65"/>
      <c r="GBM48" s="65"/>
      <c r="GBN48" s="65"/>
      <c r="GBO48" s="65"/>
      <c r="GBP48" s="65"/>
      <c r="GBQ48" s="65"/>
      <c r="GBR48" s="65"/>
      <c r="GBS48" s="65"/>
      <c r="GBT48" s="65"/>
      <c r="GBU48" s="65"/>
      <c r="GBV48" s="65"/>
      <c r="GBW48" s="65"/>
      <c r="GBX48" s="65"/>
      <c r="GBY48" s="65"/>
      <c r="GBZ48" s="65"/>
      <c r="GCA48" s="65"/>
      <c r="GCB48" s="65"/>
      <c r="GCC48" s="65"/>
      <c r="GCD48" s="65"/>
      <c r="GCE48" s="65"/>
      <c r="GCF48" s="65"/>
      <c r="GCG48" s="65"/>
      <c r="GCH48" s="65"/>
      <c r="GCI48" s="65"/>
      <c r="GCJ48" s="65"/>
      <c r="GCK48" s="65"/>
      <c r="GCL48" s="65"/>
      <c r="GCM48" s="65"/>
      <c r="GCN48" s="65"/>
      <c r="GCO48" s="65"/>
      <c r="GCP48" s="65"/>
      <c r="GCQ48" s="65"/>
      <c r="GCR48" s="65"/>
      <c r="GCS48" s="65"/>
      <c r="GCT48" s="65"/>
      <c r="GCU48" s="65"/>
      <c r="GCV48" s="65"/>
      <c r="GCW48" s="65"/>
      <c r="GCX48" s="65"/>
      <c r="GCY48" s="65"/>
      <c r="GCZ48" s="65"/>
      <c r="GDA48" s="65"/>
      <c r="GDB48" s="65"/>
      <c r="GDC48" s="65"/>
      <c r="GDD48" s="65"/>
      <c r="GDE48" s="65"/>
      <c r="GDF48" s="65"/>
      <c r="GDG48" s="65"/>
      <c r="GDH48" s="65"/>
      <c r="GDI48" s="65"/>
      <c r="GDJ48" s="65"/>
      <c r="GDK48" s="65"/>
      <c r="GDL48" s="65"/>
      <c r="GDM48" s="65"/>
      <c r="GDN48" s="65"/>
      <c r="GDO48" s="65"/>
      <c r="GDP48" s="65"/>
      <c r="GDQ48" s="65"/>
      <c r="GDR48" s="65"/>
      <c r="GDS48" s="65"/>
      <c r="GDT48" s="65"/>
      <c r="GDU48" s="65"/>
      <c r="GDV48" s="65"/>
      <c r="GDW48" s="65"/>
      <c r="GDX48" s="65"/>
      <c r="GDY48" s="65"/>
      <c r="GDZ48" s="65"/>
      <c r="GEA48" s="65"/>
      <c r="GEB48" s="65"/>
      <c r="GEC48" s="65"/>
      <c r="GED48" s="65"/>
      <c r="GEE48" s="65"/>
      <c r="GEF48" s="65"/>
      <c r="GEG48" s="65"/>
      <c r="GEH48" s="65"/>
      <c r="GEI48" s="65"/>
      <c r="GEJ48" s="65"/>
      <c r="GEK48" s="65"/>
      <c r="GEL48" s="65"/>
      <c r="GEM48" s="65"/>
      <c r="GEN48" s="65"/>
      <c r="GEO48" s="65"/>
      <c r="GEP48" s="65"/>
      <c r="GEQ48" s="65"/>
      <c r="GER48" s="65"/>
      <c r="GES48" s="65"/>
      <c r="GET48" s="65"/>
      <c r="GEU48" s="65"/>
      <c r="GEV48" s="65"/>
      <c r="GEW48" s="65"/>
      <c r="GEX48" s="65"/>
      <c r="GEY48" s="65"/>
      <c r="GEZ48" s="65"/>
      <c r="GFA48" s="65"/>
      <c r="GFB48" s="65"/>
      <c r="GFC48" s="65"/>
      <c r="GFD48" s="65"/>
      <c r="GFE48" s="65"/>
      <c r="GFF48" s="65"/>
      <c r="GFG48" s="65"/>
      <c r="GFH48" s="65"/>
      <c r="GFI48" s="65"/>
      <c r="GFJ48" s="65"/>
      <c r="GFK48" s="65"/>
      <c r="GFL48" s="65"/>
      <c r="GFM48" s="65"/>
      <c r="GFN48" s="65"/>
      <c r="GFO48" s="65"/>
      <c r="GFP48" s="65"/>
      <c r="GFQ48" s="65"/>
      <c r="GFR48" s="65"/>
      <c r="GFS48" s="65"/>
      <c r="GFT48" s="65"/>
      <c r="GFU48" s="65"/>
      <c r="GFV48" s="65"/>
      <c r="GFW48" s="65"/>
      <c r="GFX48" s="65"/>
      <c r="GFY48" s="65"/>
      <c r="GFZ48" s="65"/>
      <c r="GGA48" s="65"/>
      <c r="GGB48" s="65"/>
      <c r="GGC48" s="65"/>
      <c r="GGD48" s="65"/>
      <c r="GGE48" s="65"/>
      <c r="GGF48" s="65"/>
      <c r="GGG48" s="65"/>
      <c r="GGH48" s="65"/>
      <c r="GGI48" s="65"/>
      <c r="GGJ48" s="65"/>
      <c r="GGK48" s="65"/>
      <c r="GGL48" s="65"/>
      <c r="GGM48" s="65"/>
      <c r="GGN48" s="65"/>
      <c r="GGO48" s="65"/>
      <c r="GGP48" s="65"/>
      <c r="GGQ48" s="65"/>
      <c r="GGR48" s="65"/>
      <c r="GGS48" s="65"/>
      <c r="GGT48" s="65"/>
      <c r="GGU48" s="65"/>
      <c r="GGV48" s="65"/>
      <c r="GGW48" s="65"/>
      <c r="GGX48" s="65"/>
      <c r="GGY48" s="65"/>
      <c r="GGZ48" s="65"/>
      <c r="GHA48" s="65"/>
      <c r="GHB48" s="65"/>
      <c r="GHC48" s="65"/>
      <c r="GHD48" s="65"/>
      <c r="GHE48" s="65"/>
      <c r="GHF48" s="65"/>
      <c r="GHG48" s="65"/>
      <c r="GHH48" s="65"/>
      <c r="GHI48" s="65"/>
      <c r="GHJ48" s="65"/>
      <c r="GHK48" s="65"/>
      <c r="GHL48" s="65"/>
      <c r="GHM48" s="65"/>
      <c r="GHN48" s="65"/>
      <c r="GHO48" s="65"/>
      <c r="GHP48" s="65"/>
      <c r="GHQ48" s="65"/>
      <c r="GHR48" s="65"/>
      <c r="GHS48" s="65"/>
      <c r="GHT48" s="65"/>
      <c r="GHU48" s="65"/>
      <c r="GHV48" s="65"/>
      <c r="GHW48" s="65"/>
      <c r="GHX48" s="65"/>
      <c r="GHY48" s="65"/>
      <c r="GHZ48" s="65"/>
      <c r="GIA48" s="65"/>
      <c r="GIB48" s="65"/>
      <c r="GIC48" s="65"/>
      <c r="GID48" s="65"/>
      <c r="GIE48" s="65"/>
      <c r="GIF48" s="65"/>
      <c r="GIG48" s="65"/>
      <c r="GIH48" s="65"/>
      <c r="GII48" s="65"/>
      <c r="GIJ48" s="65"/>
      <c r="GIK48" s="65"/>
      <c r="GIL48" s="65"/>
      <c r="GIM48" s="65"/>
      <c r="GIN48" s="65"/>
      <c r="GIO48" s="65"/>
      <c r="GIP48" s="65"/>
      <c r="GIQ48" s="65"/>
      <c r="GIR48" s="65"/>
      <c r="GIS48" s="65"/>
      <c r="GIT48" s="65"/>
      <c r="GIU48" s="65"/>
      <c r="GIV48" s="65"/>
      <c r="GIW48" s="65"/>
      <c r="GIX48" s="65"/>
      <c r="GIY48" s="65"/>
      <c r="GIZ48" s="65"/>
      <c r="GJA48" s="65"/>
      <c r="GJB48" s="65"/>
      <c r="GJC48" s="65"/>
      <c r="GJD48" s="65"/>
      <c r="GJE48" s="65"/>
      <c r="GJF48" s="65"/>
      <c r="GJG48" s="65"/>
      <c r="GJH48" s="65"/>
      <c r="GJI48" s="65"/>
      <c r="GJJ48" s="65"/>
      <c r="GJK48" s="65"/>
      <c r="GJL48" s="65"/>
      <c r="GJM48" s="65"/>
      <c r="GJN48" s="65"/>
      <c r="GJO48" s="65"/>
      <c r="GJP48" s="65"/>
      <c r="GJQ48" s="65"/>
      <c r="GJR48" s="65"/>
      <c r="GJS48" s="65"/>
      <c r="GJT48" s="65"/>
      <c r="GJU48" s="65"/>
      <c r="GJV48" s="65"/>
      <c r="GJW48" s="65"/>
      <c r="GJX48" s="65"/>
      <c r="GJY48" s="65"/>
      <c r="GJZ48" s="65"/>
      <c r="GKA48" s="65"/>
      <c r="GKB48" s="65"/>
      <c r="GKC48" s="65"/>
      <c r="GKD48" s="65"/>
      <c r="GKE48" s="65"/>
      <c r="GKF48" s="65"/>
      <c r="GKG48" s="65"/>
      <c r="GKH48" s="65"/>
      <c r="GKI48" s="65"/>
      <c r="GKJ48" s="65"/>
      <c r="GKK48" s="65"/>
      <c r="GKL48" s="65"/>
      <c r="GKM48" s="65"/>
      <c r="GKN48" s="65"/>
      <c r="GKO48" s="65"/>
      <c r="GKP48" s="65"/>
      <c r="GKQ48" s="65"/>
      <c r="GKR48" s="65"/>
      <c r="GKS48" s="65"/>
      <c r="GKT48" s="65"/>
      <c r="GKU48" s="65"/>
      <c r="GKV48" s="65"/>
      <c r="GKW48" s="65"/>
      <c r="GKX48" s="65"/>
      <c r="GKY48" s="65"/>
      <c r="GKZ48" s="65"/>
      <c r="GLA48" s="65"/>
      <c r="GLB48" s="65"/>
      <c r="GLC48" s="65"/>
      <c r="GLD48" s="65"/>
      <c r="GLE48" s="65"/>
      <c r="GLF48" s="65"/>
      <c r="GLG48" s="65"/>
      <c r="GLH48" s="65"/>
      <c r="GLI48" s="65"/>
      <c r="GLJ48" s="65"/>
      <c r="GLK48" s="65"/>
      <c r="GLL48" s="65"/>
      <c r="GLM48" s="65"/>
      <c r="GLN48" s="65"/>
      <c r="GLO48" s="65"/>
      <c r="GLP48" s="65"/>
      <c r="GLQ48" s="65"/>
      <c r="GLR48" s="65"/>
      <c r="GLS48" s="65"/>
      <c r="GLT48" s="65"/>
      <c r="GLU48" s="65"/>
      <c r="GLV48" s="65"/>
      <c r="GLW48" s="65"/>
      <c r="GLX48" s="65"/>
      <c r="GLY48" s="65"/>
      <c r="GLZ48" s="65"/>
      <c r="GMA48" s="65"/>
      <c r="GMB48" s="65"/>
      <c r="GMC48" s="65"/>
      <c r="GMD48" s="65"/>
      <c r="GME48" s="65"/>
      <c r="GMF48" s="65"/>
      <c r="GMG48" s="65"/>
      <c r="GMH48" s="65"/>
      <c r="GMI48" s="65"/>
      <c r="GMJ48" s="65"/>
      <c r="GMK48" s="65"/>
      <c r="GML48" s="65"/>
      <c r="GMM48" s="65"/>
      <c r="GMN48" s="65"/>
      <c r="GMO48" s="65"/>
      <c r="GMP48" s="65"/>
      <c r="GMQ48" s="65"/>
      <c r="GMR48" s="65"/>
      <c r="GMS48" s="65"/>
      <c r="GMT48" s="65"/>
      <c r="GMU48" s="65"/>
      <c r="GMV48" s="65"/>
      <c r="GMW48" s="65"/>
      <c r="GMX48" s="65"/>
      <c r="GMY48" s="65"/>
      <c r="GMZ48" s="65"/>
      <c r="GNA48" s="65"/>
      <c r="GNB48" s="65"/>
      <c r="GNC48" s="65"/>
      <c r="GND48" s="65"/>
      <c r="GNE48" s="65"/>
      <c r="GNF48" s="65"/>
      <c r="GNG48" s="65"/>
      <c r="GNH48" s="65"/>
      <c r="GNI48" s="65"/>
      <c r="GNJ48" s="65"/>
      <c r="GNK48" s="65"/>
      <c r="GNL48" s="65"/>
      <c r="GNM48" s="65"/>
      <c r="GNN48" s="65"/>
      <c r="GNO48" s="65"/>
      <c r="GNP48" s="65"/>
      <c r="GNQ48" s="65"/>
      <c r="GNR48" s="65"/>
      <c r="GNS48" s="65"/>
      <c r="GNT48" s="65"/>
      <c r="GNU48" s="65"/>
      <c r="GNV48" s="65"/>
      <c r="GNW48" s="65"/>
      <c r="GNX48" s="65"/>
      <c r="GNY48" s="65"/>
      <c r="GNZ48" s="65"/>
      <c r="GOA48" s="65"/>
      <c r="GOB48" s="65"/>
      <c r="GOC48" s="65"/>
      <c r="GOD48" s="65"/>
      <c r="GOE48" s="65"/>
      <c r="GOF48" s="65"/>
      <c r="GOG48" s="65"/>
      <c r="GOH48" s="65"/>
      <c r="GOI48" s="65"/>
      <c r="GOJ48" s="65"/>
      <c r="GOK48" s="65"/>
      <c r="GOL48" s="65"/>
      <c r="GOM48" s="65"/>
      <c r="GON48" s="65"/>
      <c r="GOO48" s="65"/>
      <c r="GOP48" s="65"/>
      <c r="GOQ48" s="65"/>
      <c r="GOR48" s="65"/>
      <c r="GOS48" s="65"/>
      <c r="GOT48" s="65"/>
      <c r="GOU48" s="65"/>
      <c r="GOV48" s="65"/>
      <c r="GOW48" s="65"/>
      <c r="GOX48" s="65"/>
      <c r="GOY48" s="65"/>
      <c r="GOZ48" s="65"/>
      <c r="GPA48" s="65"/>
      <c r="GPB48" s="65"/>
      <c r="GPC48" s="65"/>
      <c r="GPD48" s="65"/>
      <c r="GPE48" s="65"/>
      <c r="GPF48" s="65"/>
      <c r="GPG48" s="65"/>
      <c r="GPH48" s="65"/>
      <c r="GPI48" s="65"/>
      <c r="GPJ48" s="65"/>
      <c r="GPK48" s="65"/>
      <c r="GPL48" s="65"/>
      <c r="GPM48" s="65"/>
      <c r="GPN48" s="65"/>
      <c r="GPO48" s="65"/>
      <c r="GPP48" s="65"/>
      <c r="GPQ48" s="65"/>
      <c r="GPR48" s="65"/>
      <c r="GPS48" s="65"/>
      <c r="GPT48" s="65"/>
      <c r="GPU48" s="65"/>
      <c r="GPV48" s="65"/>
      <c r="GPW48" s="65"/>
      <c r="GPX48" s="65"/>
      <c r="GPY48" s="65"/>
      <c r="GPZ48" s="65"/>
      <c r="GQA48" s="65"/>
      <c r="GQB48" s="65"/>
      <c r="GQC48" s="65"/>
      <c r="GQD48" s="65"/>
      <c r="GQE48" s="65"/>
      <c r="GQF48" s="65"/>
      <c r="GQG48" s="65"/>
      <c r="GQH48" s="65"/>
      <c r="GQI48" s="65"/>
      <c r="GQJ48" s="65"/>
      <c r="GQK48" s="65"/>
      <c r="GQL48" s="65"/>
      <c r="GQM48" s="65"/>
      <c r="GQN48" s="65"/>
      <c r="GQO48" s="65"/>
      <c r="GQP48" s="65"/>
      <c r="GQQ48" s="65"/>
      <c r="GQR48" s="65"/>
      <c r="GQS48" s="65"/>
      <c r="GQT48" s="65"/>
      <c r="GQU48" s="65"/>
      <c r="GQV48" s="65"/>
      <c r="GQW48" s="65"/>
      <c r="GQX48" s="65"/>
      <c r="GQY48" s="65"/>
      <c r="GQZ48" s="65"/>
      <c r="GRA48" s="65"/>
      <c r="GRB48" s="65"/>
      <c r="GRC48" s="65"/>
      <c r="GRD48" s="65"/>
      <c r="GRE48" s="65"/>
      <c r="GRF48" s="65"/>
      <c r="GRG48" s="65"/>
      <c r="GRH48" s="65"/>
      <c r="GRI48" s="65"/>
      <c r="GRJ48" s="65"/>
      <c r="GRK48" s="65"/>
      <c r="GRL48" s="65"/>
      <c r="GRM48" s="65"/>
      <c r="GRN48" s="65"/>
      <c r="GRO48" s="65"/>
      <c r="GRP48" s="65"/>
      <c r="GRQ48" s="65"/>
      <c r="GRR48" s="65"/>
      <c r="GRS48" s="65"/>
      <c r="GRT48" s="65"/>
      <c r="GRU48" s="65"/>
      <c r="GRV48" s="65"/>
      <c r="GRW48" s="65"/>
      <c r="GRX48" s="65"/>
      <c r="GRY48" s="65"/>
      <c r="GRZ48" s="65"/>
      <c r="GSA48" s="65"/>
      <c r="GSB48" s="65"/>
      <c r="GSC48" s="65"/>
      <c r="GSD48" s="65"/>
      <c r="GSE48" s="65"/>
      <c r="GSF48" s="65"/>
      <c r="GSG48" s="65"/>
      <c r="GSH48" s="65"/>
      <c r="GSI48" s="65"/>
      <c r="GSJ48" s="65"/>
      <c r="GSK48" s="65"/>
      <c r="GSL48" s="65"/>
      <c r="GSM48" s="65"/>
      <c r="GSN48" s="65"/>
      <c r="GSO48" s="65"/>
      <c r="GSP48" s="65"/>
      <c r="GSQ48" s="65"/>
      <c r="GSR48" s="65"/>
      <c r="GSS48" s="65"/>
      <c r="GST48" s="65"/>
      <c r="GSU48" s="65"/>
      <c r="GSV48" s="65"/>
      <c r="GSW48" s="65"/>
      <c r="GSX48" s="65"/>
      <c r="GSY48" s="65"/>
      <c r="GSZ48" s="65"/>
      <c r="GTA48" s="65"/>
      <c r="GTB48" s="65"/>
      <c r="GTC48" s="65"/>
      <c r="GTD48" s="65"/>
      <c r="GTE48" s="65"/>
      <c r="GTF48" s="65"/>
      <c r="GTG48" s="65"/>
      <c r="GTH48" s="65"/>
      <c r="GTI48" s="65"/>
      <c r="GTJ48" s="65"/>
      <c r="GTK48" s="65"/>
      <c r="GTL48" s="65"/>
      <c r="GTM48" s="65"/>
      <c r="GTN48" s="65"/>
      <c r="GTO48" s="65"/>
      <c r="GTP48" s="65"/>
      <c r="GTQ48" s="65"/>
      <c r="GTR48" s="65"/>
      <c r="GTS48" s="65"/>
      <c r="GTT48" s="65"/>
      <c r="GTU48" s="65"/>
      <c r="GTV48" s="65"/>
      <c r="GTW48" s="65"/>
      <c r="GTX48" s="65"/>
      <c r="GTY48" s="65"/>
      <c r="GTZ48" s="65"/>
      <c r="GUA48" s="65"/>
      <c r="GUB48" s="65"/>
      <c r="GUC48" s="65"/>
      <c r="GUD48" s="65"/>
      <c r="GUE48" s="65"/>
      <c r="GUF48" s="65"/>
      <c r="GUG48" s="65"/>
      <c r="GUH48" s="65"/>
      <c r="GUI48" s="65"/>
      <c r="GUJ48" s="65"/>
      <c r="GUK48" s="65"/>
      <c r="GUL48" s="65"/>
      <c r="GUM48" s="65"/>
      <c r="GUN48" s="65"/>
      <c r="GUO48" s="65"/>
      <c r="GUP48" s="65"/>
      <c r="GUQ48" s="65"/>
      <c r="GUR48" s="65"/>
      <c r="GUS48" s="65"/>
      <c r="GUT48" s="65"/>
      <c r="GUU48" s="65"/>
      <c r="GUV48" s="65"/>
      <c r="GUW48" s="65"/>
      <c r="GUX48" s="65"/>
      <c r="GUY48" s="65"/>
      <c r="GUZ48" s="65"/>
      <c r="GVA48" s="65"/>
      <c r="GVB48" s="65"/>
      <c r="GVC48" s="65"/>
      <c r="GVD48" s="65"/>
      <c r="GVE48" s="65"/>
      <c r="GVF48" s="65"/>
      <c r="GVG48" s="65"/>
      <c r="GVH48" s="65"/>
      <c r="GVI48" s="65"/>
      <c r="GVJ48" s="65"/>
      <c r="GVK48" s="65"/>
      <c r="GVL48" s="65"/>
      <c r="GVM48" s="65"/>
      <c r="GVN48" s="65"/>
      <c r="GVO48" s="65"/>
      <c r="GVP48" s="65"/>
      <c r="GVQ48" s="65"/>
      <c r="GVR48" s="65"/>
      <c r="GVS48" s="65"/>
      <c r="GVT48" s="65"/>
      <c r="GVU48" s="65"/>
      <c r="GVV48" s="65"/>
      <c r="GVW48" s="65"/>
      <c r="GVX48" s="65"/>
      <c r="GVY48" s="65"/>
      <c r="GVZ48" s="65"/>
      <c r="GWA48" s="65"/>
      <c r="GWB48" s="65"/>
      <c r="GWC48" s="65"/>
      <c r="GWD48" s="65"/>
      <c r="GWE48" s="65"/>
      <c r="GWF48" s="65"/>
      <c r="GWG48" s="65"/>
      <c r="GWH48" s="65"/>
      <c r="GWI48" s="65"/>
      <c r="GWJ48" s="65"/>
      <c r="GWK48" s="65"/>
      <c r="GWL48" s="65"/>
      <c r="GWM48" s="65"/>
      <c r="GWN48" s="65"/>
      <c r="GWO48" s="65"/>
      <c r="GWP48" s="65"/>
      <c r="GWQ48" s="65"/>
      <c r="GWR48" s="65"/>
      <c r="GWS48" s="65"/>
      <c r="GWT48" s="65"/>
      <c r="GWU48" s="65"/>
      <c r="GWV48" s="65"/>
      <c r="GWW48" s="65"/>
      <c r="GWX48" s="65"/>
      <c r="GWY48" s="65"/>
      <c r="GWZ48" s="65"/>
      <c r="GXA48" s="65"/>
      <c r="GXB48" s="65"/>
      <c r="GXC48" s="65"/>
      <c r="GXD48" s="65"/>
      <c r="GXE48" s="65"/>
      <c r="GXF48" s="65"/>
      <c r="GXG48" s="65"/>
      <c r="GXH48" s="65"/>
      <c r="GXI48" s="65"/>
      <c r="GXJ48" s="65"/>
      <c r="GXK48" s="65"/>
      <c r="GXL48" s="65"/>
      <c r="GXM48" s="65"/>
      <c r="GXN48" s="65"/>
      <c r="GXO48" s="65"/>
      <c r="GXP48" s="65"/>
      <c r="GXQ48" s="65"/>
      <c r="GXR48" s="65"/>
      <c r="GXS48" s="65"/>
      <c r="GXT48" s="65"/>
      <c r="GXU48" s="65"/>
      <c r="GXV48" s="65"/>
      <c r="GXW48" s="65"/>
      <c r="GXX48" s="65"/>
      <c r="GXY48" s="65"/>
      <c r="GXZ48" s="65"/>
      <c r="GYA48" s="65"/>
      <c r="GYB48" s="65"/>
      <c r="GYC48" s="65"/>
      <c r="GYD48" s="65"/>
      <c r="GYE48" s="65"/>
      <c r="GYF48" s="65"/>
      <c r="GYG48" s="65"/>
      <c r="GYH48" s="65"/>
      <c r="GYI48" s="65"/>
      <c r="GYJ48" s="65"/>
      <c r="GYK48" s="65"/>
      <c r="GYL48" s="65"/>
      <c r="GYM48" s="65"/>
      <c r="GYN48" s="65"/>
      <c r="GYO48" s="65"/>
      <c r="GYP48" s="65"/>
      <c r="GYQ48" s="65"/>
      <c r="GYR48" s="65"/>
      <c r="GYS48" s="65"/>
      <c r="GYT48" s="65"/>
      <c r="GYU48" s="65"/>
      <c r="GYV48" s="65"/>
      <c r="GYW48" s="65"/>
      <c r="GYX48" s="65"/>
      <c r="GYY48" s="65"/>
      <c r="GYZ48" s="65"/>
      <c r="GZA48" s="65"/>
      <c r="GZB48" s="65"/>
      <c r="GZC48" s="65"/>
      <c r="GZD48" s="65"/>
      <c r="GZE48" s="65"/>
      <c r="GZF48" s="65"/>
      <c r="GZG48" s="65"/>
      <c r="GZH48" s="65"/>
      <c r="GZI48" s="65"/>
      <c r="GZJ48" s="65"/>
      <c r="GZK48" s="65"/>
      <c r="GZL48" s="65"/>
      <c r="GZM48" s="65"/>
      <c r="GZN48" s="65"/>
      <c r="GZO48" s="65"/>
      <c r="GZP48" s="65"/>
      <c r="GZQ48" s="65"/>
      <c r="GZR48" s="65"/>
      <c r="GZS48" s="65"/>
      <c r="GZT48" s="65"/>
      <c r="GZU48" s="65"/>
      <c r="GZV48" s="65"/>
      <c r="GZW48" s="65"/>
      <c r="GZX48" s="65"/>
      <c r="GZY48" s="65"/>
      <c r="GZZ48" s="65"/>
      <c r="HAA48" s="65"/>
      <c r="HAB48" s="65"/>
      <c r="HAC48" s="65"/>
      <c r="HAD48" s="65"/>
      <c r="HAE48" s="65"/>
      <c r="HAF48" s="65"/>
      <c r="HAG48" s="65"/>
      <c r="HAH48" s="65"/>
      <c r="HAI48" s="65"/>
      <c r="HAJ48" s="65"/>
      <c r="HAK48" s="65"/>
      <c r="HAL48" s="65"/>
      <c r="HAM48" s="65"/>
      <c r="HAN48" s="65"/>
      <c r="HAO48" s="65"/>
      <c r="HAP48" s="65"/>
      <c r="HAQ48" s="65"/>
      <c r="HAR48" s="65"/>
      <c r="HAS48" s="65"/>
      <c r="HAT48" s="65"/>
      <c r="HAU48" s="65"/>
      <c r="HAV48" s="65"/>
      <c r="HAW48" s="65"/>
      <c r="HAX48" s="65"/>
      <c r="HAY48" s="65"/>
      <c r="HAZ48" s="65"/>
      <c r="HBA48" s="65"/>
      <c r="HBB48" s="65"/>
      <c r="HBC48" s="65"/>
      <c r="HBD48" s="65"/>
      <c r="HBE48" s="65"/>
      <c r="HBF48" s="65"/>
      <c r="HBG48" s="65"/>
      <c r="HBH48" s="65"/>
      <c r="HBI48" s="65"/>
      <c r="HBJ48" s="65"/>
      <c r="HBK48" s="65"/>
      <c r="HBL48" s="65"/>
      <c r="HBM48" s="65"/>
      <c r="HBN48" s="65"/>
      <c r="HBO48" s="65"/>
      <c r="HBP48" s="65"/>
      <c r="HBQ48" s="65"/>
      <c r="HBR48" s="65"/>
      <c r="HBS48" s="65"/>
      <c r="HBT48" s="65"/>
      <c r="HBU48" s="65"/>
      <c r="HBV48" s="65"/>
      <c r="HBW48" s="65"/>
      <c r="HBX48" s="65"/>
      <c r="HBY48" s="65"/>
      <c r="HBZ48" s="65"/>
      <c r="HCA48" s="65"/>
      <c r="HCB48" s="65"/>
      <c r="HCC48" s="65"/>
      <c r="HCD48" s="65"/>
      <c r="HCE48" s="65"/>
      <c r="HCF48" s="65"/>
      <c r="HCG48" s="65"/>
      <c r="HCH48" s="65"/>
      <c r="HCI48" s="65"/>
      <c r="HCJ48" s="65"/>
      <c r="HCK48" s="65"/>
      <c r="HCL48" s="65"/>
      <c r="HCM48" s="65"/>
      <c r="HCN48" s="65"/>
      <c r="HCO48" s="65"/>
      <c r="HCP48" s="65"/>
      <c r="HCQ48" s="65"/>
      <c r="HCR48" s="65"/>
      <c r="HCS48" s="65"/>
      <c r="HCT48" s="65"/>
      <c r="HCU48" s="65"/>
      <c r="HCV48" s="65"/>
      <c r="HCW48" s="65"/>
      <c r="HCX48" s="65"/>
      <c r="HCY48" s="65"/>
      <c r="HCZ48" s="65"/>
      <c r="HDA48" s="65"/>
      <c r="HDB48" s="65"/>
      <c r="HDC48" s="65"/>
      <c r="HDD48" s="65"/>
      <c r="HDE48" s="65"/>
      <c r="HDF48" s="65"/>
      <c r="HDG48" s="65"/>
      <c r="HDH48" s="65"/>
      <c r="HDI48" s="65"/>
      <c r="HDJ48" s="65"/>
      <c r="HDK48" s="65"/>
      <c r="HDL48" s="65"/>
      <c r="HDM48" s="65"/>
      <c r="HDN48" s="65"/>
      <c r="HDO48" s="65"/>
      <c r="HDP48" s="65"/>
      <c r="HDQ48" s="65"/>
      <c r="HDR48" s="65"/>
      <c r="HDS48" s="65"/>
      <c r="HDT48" s="65"/>
      <c r="HDU48" s="65"/>
      <c r="HDV48" s="65"/>
      <c r="HDW48" s="65"/>
      <c r="HDX48" s="65"/>
      <c r="HDY48" s="65"/>
      <c r="HDZ48" s="65"/>
      <c r="HEA48" s="65"/>
      <c r="HEB48" s="65"/>
      <c r="HEC48" s="65"/>
      <c r="HED48" s="65"/>
      <c r="HEE48" s="65"/>
      <c r="HEF48" s="65"/>
      <c r="HEG48" s="65"/>
      <c r="HEH48" s="65"/>
      <c r="HEI48" s="65"/>
      <c r="HEJ48" s="65"/>
      <c r="HEK48" s="65"/>
      <c r="HEL48" s="65"/>
      <c r="HEM48" s="65"/>
      <c r="HEN48" s="65"/>
      <c r="HEO48" s="65"/>
      <c r="HEP48" s="65"/>
      <c r="HEQ48" s="65"/>
      <c r="HER48" s="65"/>
      <c r="HES48" s="65"/>
      <c r="HET48" s="65"/>
      <c r="HEU48" s="65"/>
      <c r="HEV48" s="65"/>
      <c r="HEW48" s="65"/>
      <c r="HEX48" s="65"/>
      <c r="HEY48" s="65"/>
      <c r="HEZ48" s="65"/>
      <c r="HFA48" s="65"/>
      <c r="HFB48" s="65"/>
      <c r="HFC48" s="65"/>
      <c r="HFD48" s="65"/>
      <c r="HFE48" s="65"/>
      <c r="HFF48" s="65"/>
      <c r="HFG48" s="65"/>
      <c r="HFH48" s="65"/>
      <c r="HFI48" s="65"/>
      <c r="HFJ48" s="65"/>
      <c r="HFK48" s="65"/>
      <c r="HFL48" s="65"/>
      <c r="HFM48" s="65"/>
      <c r="HFN48" s="65"/>
      <c r="HFO48" s="65"/>
      <c r="HFP48" s="65"/>
      <c r="HFQ48" s="65"/>
      <c r="HFR48" s="65"/>
      <c r="HFS48" s="65"/>
      <c r="HFT48" s="65"/>
      <c r="HFU48" s="65"/>
      <c r="HFV48" s="65"/>
      <c r="HFW48" s="65"/>
      <c r="HFX48" s="65"/>
      <c r="HFY48" s="65"/>
      <c r="HFZ48" s="65"/>
      <c r="HGA48" s="65"/>
      <c r="HGB48" s="65"/>
      <c r="HGC48" s="65"/>
      <c r="HGD48" s="65"/>
      <c r="HGE48" s="65"/>
      <c r="HGF48" s="65"/>
      <c r="HGG48" s="65"/>
      <c r="HGH48" s="65"/>
      <c r="HGI48" s="65"/>
      <c r="HGJ48" s="65"/>
      <c r="HGK48" s="65"/>
      <c r="HGL48" s="65"/>
      <c r="HGM48" s="65"/>
      <c r="HGN48" s="65"/>
      <c r="HGO48" s="65"/>
      <c r="HGP48" s="65"/>
      <c r="HGQ48" s="65"/>
      <c r="HGR48" s="65"/>
      <c r="HGS48" s="65"/>
      <c r="HGT48" s="65"/>
      <c r="HGU48" s="65"/>
      <c r="HGV48" s="65"/>
      <c r="HGW48" s="65"/>
      <c r="HGX48" s="65"/>
      <c r="HGY48" s="65"/>
      <c r="HGZ48" s="65"/>
      <c r="HHA48" s="65"/>
      <c r="HHB48" s="65"/>
      <c r="HHC48" s="65"/>
      <c r="HHD48" s="65"/>
      <c r="HHE48" s="65"/>
      <c r="HHF48" s="65"/>
      <c r="HHG48" s="65"/>
      <c r="HHH48" s="65"/>
      <c r="HHI48" s="65"/>
      <c r="HHJ48" s="65"/>
      <c r="HHK48" s="65"/>
      <c r="HHL48" s="65"/>
      <c r="HHM48" s="65"/>
      <c r="HHN48" s="65"/>
      <c r="HHO48" s="65"/>
      <c r="HHP48" s="65"/>
      <c r="HHQ48" s="65"/>
      <c r="HHR48" s="65"/>
      <c r="HHS48" s="65"/>
      <c r="HHT48" s="65"/>
      <c r="HHU48" s="65"/>
      <c r="HHV48" s="65"/>
      <c r="HHW48" s="65"/>
      <c r="HHX48" s="65"/>
      <c r="HHY48" s="65"/>
      <c r="HHZ48" s="65"/>
      <c r="HIA48" s="65"/>
      <c r="HIB48" s="65"/>
      <c r="HIC48" s="65"/>
      <c r="HID48" s="65"/>
      <c r="HIE48" s="65"/>
      <c r="HIF48" s="65"/>
      <c r="HIG48" s="65"/>
      <c r="HIH48" s="65"/>
      <c r="HII48" s="65"/>
      <c r="HIJ48" s="65"/>
      <c r="HIK48" s="65"/>
      <c r="HIL48" s="65"/>
      <c r="HIM48" s="65"/>
      <c r="HIN48" s="65"/>
      <c r="HIO48" s="65"/>
      <c r="HIP48" s="65"/>
      <c r="HIQ48" s="65"/>
      <c r="HIR48" s="65"/>
      <c r="HIS48" s="65"/>
      <c r="HIT48" s="65"/>
      <c r="HIU48" s="65"/>
      <c r="HIV48" s="65"/>
      <c r="HIW48" s="65"/>
      <c r="HIX48" s="65"/>
      <c r="HIY48" s="65"/>
      <c r="HIZ48" s="65"/>
      <c r="HJA48" s="65"/>
      <c r="HJB48" s="65"/>
      <c r="HJC48" s="65"/>
      <c r="HJD48" s="65"/>
      <c r="HJE48" s="65"/>
      <c r="HJF48" s="65"/>
      <c r="HJG48" s="65"/>
      <c r="HJH48" s="65"/>
      <c r="HJI48" s="65"/>
      <c r="HJJ48" s="65"/>
      <c r="HJK48" s="65"/>
      <c r="HJL48" s="65"/>
      <c r="HJM48" s="65"/>
      <c r="HJN48" s="65"/>
      <c r="HJO48" s="65"/>
      <c r="HJP48" s="65"/>
      <c r="HJQ48" s="65"/>
      <c r="HJR48" s="65"/>
      <c r="HJS48" s="65"/>
      <c r="HJT48" s="65"/>
      <c r="HJU48" s="65"/>
      <c r="HJV48" s="65"/>
      <c r="HJW48" s="65"/>
      <c r="HJX48" s="65"/>
      <c r="HJY48" s="65"/>
      <c r="HJZ48" s="65"/>
      <c r="HKA48" s="65"/>
      <c r="HKB48" s="65"/>
      <c r="HKC48" s="65"/>
      <c r="HKD48" s="65"/>
      <c r="HKE48" s="65"/>
      <c r="HKF48" s="65"/>
      <c r="HKG48" s="65"/>
      <c r="HKH48" s="65"/>
      <c r="HKI48" s="65"/>
      <c r="HKJ48" s="65"/>
      <c r="HKK48" s="65"/>
      <c r="HKL48" s="65"/>
      <c r="HKM48" s="65"/>
      <c r="HKN48" s="65"/>
      <c r="HKO48" s="65"/>
      <c r="HKP48" s="65"/>
      <c r="HKQ48" s="65"/>
      <c r="HKR48" s="65"/>
      <c r="HKS48" s="65"/>
      <c r="HKT48" s="65"/>
      <c r="HKU48" s="65"/>
      <c r="HKV48" s="65"/>
      <c r="HKW48" s="65"/>
      <c r="HKX48" s="65"/>
      <c r="HKY48" s="65"/>
      <c r="HKZ48" s="65"/>
      <c r="HLA48" s="65"/>
      <c r="HLB48" s="65"/>
      <c r="HLC48" s="65"/>
      <c r="HLD48" s="65"/>
      <c r="HLE48" s="65"/>
      <c r="HLF48" s="65"/>
      <c r="HLG48" s="65"/>
      <c r="HLH48" s="65"/>
      <c r="HLI48" s="65"/>
      <c r="HLJ48" s="65"/>
      <c r="HLK48" s="65"/>
      <c r="HLL48" s="65"/>
      <c r="HLM48" s="65"/>
      <c r="HLN48" s="65"/>
      <c r="HLO48" s="65"/>
      <c r="HLP48" s="65"/>
      <c r="HLQ48" s="65"/>
      <c r="HLR48" s="65"/>
      <c r="HLS48" s="65"/>
      <c r="HLT48" s="65"/>
      <c r="HLU48" s="65"/>
      <c r="HLV48" s="65"/>
      <c r="HLW48" s="65"/>
      <c r="HLX48" s="65"/>
      <c r="HLY48" s="65"/>
      <c r="HLZ48" s="65"/>
      <c r="HMA48" s="65"/>
      <c r="HMB48" s="65"/>
      <c r="HMC48" s="65"/>
      <c r="HMD48" s="65"/>
      <c r="HME48" s="65"/>
      <c r="HMF48" s="65"/>
      <c r="HMG48" s="65"/>
      <c r="HMH48" s="65"/>
      <c r="HMI48" s="65"/>
      <c r="HMJ48" s="65"/>
      <c r="HMK48" s="65"/>
      <c r="HML48" s="65"/>
      <c r="HMM48" s="65"/>
      <c r="HMN48" s="65"/>
      <c r="HMO48" s="65"/>
      <c r="HMP48" s="65"/>
      <c r="HMQ48" s="65"/>
      <c r="HMR48" s="65"/>
      <c r="HMS48" s="65"/>
      <c r="HMT48" s="65"/>
      <c r="HMU48" s="65"/>
      <c r="HMV48" s="65"/>
      <c r="HMW48" s="65"/>
      <c r="HMX48" s="65"/>
      <c r="HMY48" s="65"/>
      <c r="HMZ48" s="65"/>
      <c r="HNA48" s="65"/>
      <c r="HNB48" s="65"/>
      <c r="HNC48" s="65"/>
      <c r="HND48" s="65"/>
      <c r="HNE48" s="65"/>
      <c r="HNF48" s="65"/>
      <c r="HNG48" s="65"/>
      <c r="HNH48" s="65"/>
      <c r="HNI48" s="65"/>
      <c r="HNJ48" s="65"/>
      <c r="HNK48" s="65"/>
      <c r="HNL48" s="65"/>
      <c r="HNM48" s="65"/>
      <c r="HNN48" s="65"/>
      <c r="HNO48" s="65"/>
      <c r="HNP48" s="65"/>
      <c r="HNQ48" s="65"/>
      <c r="HNR48" s="65"/>
      <c r="HNS48" s="65"/>
      <c r="HNT48" s="65"/>
      <c r="HNU48" s="65"/>
      <c r="HNV48" s="65"/>
      <c r="HNW48" s="65"/>
      <c r="HNX48" s="65"/>
      <c r="HNY48" s="65"/>
      <c r="HNZ48" s="65"/>
      <c r="HOA48" s="65"/>
      <c r="HOB48" s="65"/>
      <c r="HOC48" s="65"/>
      <c r="HOD48" s="65"/>
      <c r="HOE48" s="65"/>
      <c r="HOF48" s="65"/>
      <c r="HOG48" s="65"/>
      <c r="HOH48" s="65"/>
      <c r="HOI48" s="65"/>
      <c r="HOJ48" s="65"/>
      <c r="HOK48" s="65"/>
      <c r="HOL48" s="65"/>
      <c r="HOM48" s="65"/>
      <c r="HON48" s="65"/>
      <c r="HOO48" s="65"/>
      <c r="HOP48" s="65"/>
      <c r="HOQ48" s="65"/>
      <c r="HOR48" s="65"/>
      <c r="HOS48" s="65"/>
      <c r="HOT48" s="65"/>
      <c r="HOU48" s="65"/>
      <c r="HOV48" s="65"/>
      <c r="HOW48" s="65"/>
      <c r="HOX48" s="65"/>
      <c r="HOY48" s="65"/>
      <c r="HOZ48" s="65"/>
      <c r="HPA48" s="65"/>
      <c r="HPB48" s="65"/>
      <c r="HPC48" s="65"/>
      <c r="HPD48" s="65"/>
      <c r="HPE48" s="65"/>
      <c r="HPF48" s="65"/>
      <c r="HPG48" s="65"/>
      <c r="HPH48" s="65"/>
      <c r="HPI48" s="65"/>
      <c r="HPJ48" s="65"/>
      <c r="HPK48" s="65"/>
      <c r="HPL48" s="65"/>
      <c r="HPM48" s="65"/>
      <c r="HPN48" s="65"/>
      <c r="HPO48" s="65"/>
      <c r="HPP48" s="65"/>
      <c r="HPQ48" s="65"/>
      <c r="HPR48" s="65"/>
      <c r="HPS48" s="65"/>
      <c r="HPT48" s="65"/>
      <c r="HPU48" s="65"/>
      <c r="HPV48" s="65"/>
      <c r="HPW48" s="65"/>
      <c r="HPX48" s="65"/>
      <c r="HPY48" s="65"/>
      <c r="HPZ48" s="65"/>
      <c r="HQA48" s="65"/>
      <c r="HQB48" s="65"/>
      <c r="HQC48" s="65"/>
      <c r="HQD48" s="65"/>
      <c r="HQE48" s="65"/>
      <c r="HQF48" s="65"/>
      <c r="HQG48" s="65"/>
      <c r="HQH48" s="65"/>
      <c r="HQI48" s="65"/>
      <c r="HQJ48" s="65"/>
      <c r="HQK48" s="65"/>
      <c r="HQL48" s="65"/>
      <c r="HQM48" s="65"/>
      <c r="HQN48" s="65"/>
      <c r="HQO48" s="65"/>
      <c r="HQP48" s="65"/>
      <c r="HQQ48" s="65"/>
      <c r="HQR48" s="65"/>
      <c r="HQS48" s="65"/>
      <c r="HQT48" s="65"/>
      <c r="HQU48" s="65"/>
      <c r="HQV48" s="65"/>
      <c r="HQW48" s="65"/>
      <c r="HQX48" s="65"/>
      <c r="HQY48" s="65"/>
      <c r="HQZ48" s="65"/>
      <c r="HRA48" s="65"/>
      <c r="HRB48" s="65"/>
      <c r="HRC48" s="65"/>
      <c r="HRD48" s="65"/>
      <c r="HRE48" s="65"/>
      <c r="HRF48" s="65"/>
      <c r="HRG48" s="65"/>
      <c r="HRH48" s="65"/>
      <c r="HRI48" s="65"/>
      <c r="HRJ48" s="65"/>
      <c r="HRK48" s="65"/>
      <c r="HRL48" s="65"/>
      <c r="HRM48" s="65"/>
      <c r="HRN48" s="65"/>
      <c r="HRO48" s="65"/>
      <c r="HRP48" s="65"/>
      <c r="HRQ48" s="65"/>
      <c r="HRR48" s="65"/>
      <c r="HRS48" s="65"/>
      <c r="HRT48" s="65"/>
      <c r="HRU48" s="65"/>
      <c r="HRV48" s="65"/>
      <c r="HRW48" s="65"/>
      <c r="HRX48" s="65"/>
      <c r="HRY48" s="65"/>
      <c r="HRZ48" s="65"/>
      <c r="HSA48" s="65"/>
      <c r="HSB48" s="65"/>
      <c r="HSC48" s="65"/>
      <c r="HSD48" s="65"/>
      <c r="HSE48" s="65"/>
      <c r="HSF48" s="65"/>
      <c r="HSG48" s="65"/>
      <c r="HSH48" s="65"/>
      <c r="HSI48" s="65"/>
      <c r="HSJ48" s="65"/>
      <c r="HSK48" s="65"/>
      <c r="HSL48" s="65"/>
      <c r="HSM48" s="65"/>
      <c r="HSN48" s="65"/>
      <c r="HSO48" s="65"/>
      <c r="HSP48" s="65"/>
      <c r="HSQ48" s="65"/>
      <c r="HSR48" s="65"/>
      <c r="HSS48" s="65"/>
      <c r="HST48" s="65"/>
      <c r="HSU48" s="65"/>
      <c r="HSV48" s="65"/>
      <c r="HSW48" s="65"/>
      <c r="HSX48" s="65"/>
      <c r="HSY48" s="65"/>
      <c r="HSZ48" s="65"/>
      <c r="HTA48" s="65"/>
      <c r="HTB48" s="65"/>
      <c r="HTC48" s="65"/>
      <c r="HTD48" s="65"/>
      <c r="HTE48" s="65"/>
      <c r="HTF48" s="65"/>
      <c r="HTG48" s="65"/>
      <c r="HTH48" s="65"/>
      <c r="HTI48" s="65"/>
      <c r="HTJ48" s="65"/>
      <c r="HTK48" s="65"/>
      <c r="HTL48" s="65"/>
      <c r="HTM48" s="65"/>
      <c r="HTN48" s="65"/>
      <c r="HTO48" s="65"/>
      <c r="HTP48" s="65"/>
      <c r="HTQ48" s="65"/>
      <c r="HTR48" s="65"/>
      <c r="HTS48" s="65"/>
      <c r="HTT48" s="65"/>
      <c r="HTU48" s="65"/>
      <c r="HTV48" s="65"/>
      <c r="HTW48" s="65"/>
      <c r="HTX48" s="65"/>
      <c r="HTY48" s="65"/>
      <c r="HTZ48" s="65"/>
      <c r="HUA48" s="65"/>
      <c r="HUB48" s="65"/>
      <c r="HUC48" s="65"/>
      <c r="HUD48" s="65"/>
      <c r="HUE48" s="65"/>
      <c r="HUF48" s="65"/>
      <c r="HUG48" s="65"/>
      <c r="HUH48" s="65"/>
      <c r="HUI48" s="65"/>
      <c r="HUJ48" s="65"/>
      <c r="HUK48" s="65"/>
      <c r="HUL48" s="65"/>
      <c r="HUM48" s="65"/>
      <c r="HUN48" s="65"/>
      <c r="HUO48" s="65"/>
      <c r="HUP48" s="65"/>
      <c r="HUQ48" s="65"/>
      <c r="HUR48" s="65"/>
      <c r="HUS48" s="65"/>
      <c r="HUT48" s="65"/>
      <c r="HUU48" s="65"/>
      <c r="HUV48" s="65"/>
      <c r="HUW48" s="65"/>
      <c r="HUX48" s="65"/>
      <c r="HUY48" s="65"/>
      <c r="HUZ48" s="65"/>
      <c r="HVA48" s="65"/>
      <c r="HVB48" s="65"/>
      <c r="HVC48" s="65"/>
      <c r="HVD48" s="65"/>
      <c r="HVE48" s="65"/>
      <c r="HVF48" s="65"/>
      <c r="HVG48" s="65"/>
      <c r="HVH48" s="65"/>
      <c r="HVI48" s="65"/>
      <c r="HVJ48" s="65"/>
      <c r="HVK48" s="65"/>
      <c r="HVL48" s="65"/>
      <c r="HVM48" s="65"/>
      <c r="HVN48" s="65"/>
      <c r="HVO48" s="65"/>
      <c r="HVP48" s="65"/>
      <c r="HVQ48" s="65"/>
      <c r="HVR48" s="65"/>
      <c r="HVS48" s="65"/>
      <c r="HVT48" s="65"/>
      <c r="HVU48" s="65"/>
      <c r="HVV48" s="65"/>
      <c r="HVW48" s="65"/>
      <c r="HVX48" s="65"/>
      <c r="HVY48" s="65"/>
      <c r="HVZ48" s="65"/>
      <c r="HWA48" s="65"/>
      <c r="HWB48" s="65"/>
      <c r="HWC48" s="65"/>
      <c r="HWD48" s="65"/>
      <c r="HWE48" s="65"/>
      <c r="HWF48" s="65"/>
      <c r="HWG48" s="65"/>
      <c r="HWH48" s="65"/>
      <c r="HWI48" s="65"/>
      <c r="HWJ48" s="65"/>
      <c r="HWK48" s="65"/>
      <c r="HWL48" s="65"/>
      <c r="HWM48" s="65"/>
      <c r="HWN48" s="65"/>
      <c r="HWO48" s="65"/>
      <c r="HWP48" s="65"/>
      <c r="HWQ48" s="65"/>
      <c r="HWR48" s="65"/>
      <c r="HWS48" s="65"/>
      <c r="HWT48" s="65"/>
      <c r="HWU48" s="65"/>
      <c r="HWV48" s="65"/>
      <c r="HWW48" s="65"/>
      <c r="HWX48" s="65"/>
      <c r="HWY48" s="65"/>
      <c r="HWZ48" s="65"/>
      <c r="HXA48" s="65"/>
      <c r="HXB48" s="65"/>
      <c r="HXC48" s="65"/>
      <c r="HXD48" s="65"/>
      <c r="HXE48" s="65"/>
      <c r="HXF48" s="65"/>
      <c r="HXG48" s="65"/>
      <c r="HXH48" s="65"/>
      <c r="HXI48" s="65"/>
      <c r="HXJ48" s="65"/>
      <c r="HXK48" s="65"/>
      <c r="HXL48" s="65"/>
      <c r="HXM48" s="65"/>
      <c r="HXN48" s="65"/>
      <c r="HXO48" s="65"/>
      <c r="HXP48" s="65"/>
      <c r="HXQ48" s="65"/>
      <c r="HXR48" s="65"/>
      <c r="HXS48" s="65"/>
      <c r="HXT48" s="65"/>
      <c r="HXU48" s="65"/>
      <c r="HXV48" s="65"/>
      <c r="HXW48" s="65"/>
      <c r="HXX48" s="65"/>
      <c r="HXY48" s="65"/>
      <c r="HXZ48" s="65"/>
      <c r="HYA48" s="65"/>
      <c r="HYB48" s="65"/>
      <c r="HYC48" s="65"/>
      <c r="HYD48" s="65"/>
      <c r="HYE48" s="65"/>
      <c r="HYF48" s="65"/>
      <c r="HYG48" s="65"/>
      <c r="HYH48" s="65"/>
      <c r="HYI48" s="65"/>
      <c r="HYJ48" s="65"/>
      <c r="HYK48" s="65"/>
      <c r="HYL48" s="65"/>
      <c r="HYM48" s="65"/>
      <c r="HYN48" s="65"/>
      <c r="HYO48" s="65"/>
      <c r="HYP48" s="65"/>
      <c r="HYQ48" s="65"/>
      <c r="HYR48" s="65"/>
      <c r="HYS48" s="65"/>
      <c r="HYT48" s="65"/>
      <c r="HYU48" s="65"/>
      <c r="HYV48" s="65"/>
      <c r="HYW48" s="65"/>
      <c r="HYX48" s="65"/>
      <c r="HYY48" s="65"/>
      <c r="HYZ48" s="65"/>
      <c r="HZA48" s="65"/>
      <c r="HZB48" s="65"/>
      <c r="HZC48" s="65"/>
      <c r="HZD48" s="65"/>
      <c r="HZE48" s="65"/>
      <c r="HZF48" s="65"/>
      <c r="HZG48" s="65"/>
      <c r="HZH48" s="65"/>
      <c r="HZI48" s="65"/>
      <c r="HZJ48" s="65"/>
      <c r="HZK48" s="65"/>
      <c r="HZL48" s="65"/>
      <c r="HZM48" s="65"/>
      <c r="HZN48" s="65"/>
      <c r="HZO48" s="65"/>
      <c r="HZP48" s="65"/>
      <c r="HZQ48" s="65"/>
      <c r="HZR48" s="65"/>
      <c r="HZS48" s="65"/>
      <c r="HZT48" s="65"/>
      <c r="HZU48" s="65"/>
      <c r="HZV48" s="65"/>
      <c r="HZW48" s="65"/>
      <c r="HZX48" s="65"/>
      <c r="HZY48" s="65"/>
      <c r="HZZ48" s="65"/>
      <c r="IAA48" s="65"/>
      <c r="IAB48" s="65"/>
      <c r="IAC48" s="65"/>
      <c r="IAD48" s="65"/>
      <c r="IAE48" s="65"/>
      <c r="IAF48" s="65"/>
      <c r="IAG48" s="65"/>
      <c r="IAH48" s="65"/>
      <c r="IAI48" s="65"/>
      <c r="IAJ48" s="65"/>
      <c r="IAK48" s="65"/>
      <c r="IAL48" s="65"/>
      <c r="IAM48" s="65"/>
      <c r="IAN48" s="65"/>
      <c r="IAO48" s="65"/>
      <c r="IAP48" s="65"/>
      <c r="IAQ48" s="65"/>
      <c r="IAR48" s="65"/>
      <c r="IAS48" s="65"/>
      <c r="IAT48" s="65"/>
      <c r="IAU48" s="65"/>
      <c r="IAV48" s="65"/>
      <c r="IAW48" s="65"/>
      <c r="IAX48" s="65"/>
      <c r="IAY48" s="65"/>
      <c r="IAZ48" s="65"/>
      <c r="IBA48" s="65"/>
      <c r="IBB48" s="65"/>
      <c r="IBC48" s="65"/>
      <c r="IBD48" s="65"/>
      <c r="IBE48" s="65"/>
      <c r="IBF48" s="65"/>
      <c r="IBG48" s="65"/>
      <c r="IBH48" s="65"/>
      <c r="IBI48" s="65"/>
      <c r="IBJ48" s="65"/>
      <c r="IBK48" s="65"/>
      <c r="IBL48" s="65"/>
      <c r="IBM48" s="65"/>
      <c r="IBN48" s="65"/>
      <c r="IBO48" s="65"/>
      <c r="IBP48" s="65"/>
      <c r="IBQ48" s="65"/>
      <c r="IBR48" s="65"/>
      <c r="IBS48" s="65"/>
      <c r="IBT48" s="65"/>
      <c r="IBU48" s="65"/>
      <c r="IBV48" s="65"/>
      <c r="IBW48" s="65"/>
      <c r="IBX48" s="65"/>
      <c r="IBY48" s="65"/>
      <c r="IBZ48" s="65"/>
      <c r="ICA48" s="65"/>
      <c r="ICB48" s="65"/>
      <c r="ICC48" s="65"/>
      <c r="ICD48" s="65"/>
      <c r="ICE48" s="65"/>
      <c r="ICF48" s="65"/>
      <c r="ICG48" s="65"/>
      <c r="ICH48" s="65"/>
      <c r="ICI48" s="65"/>
      <c r="ICJ48" s="65"/>
      <c r="ICK48" s="65"/>
      <c r="ICL48" s="65"/>
      <c r="ICM48" s="65"/>
      <c r="ICN48" s="65"/>
      <c r="ICO48" s="65"/>
      <c r="ICP48" s="65"/>
      <c r="ICQ48" s="65"/>
      <c r="ICR48" s="65"/>
      <c r="ICS48" s="65"/>
      <c r="ICT48" s="65"/>
      <c r="ICU48" s="65"/>
      <c r="ICV48" s="65"/>
      <c r="ICW48" s="65"/>
      <c r="ICX48" s="65"/>
      <c r="ICY48" s="65"/>
      <c r="ICZ48" s="65"/>
      <c r="IDA48" s="65"/>
      <c r="IDB48" s="65"/>
      <c r="IDC48" s="65"/>
      <c r="IDD48" s="65"/>
      <c r="IDE48" s="65"/>
      <c r="IDF48" s="65"/>
      <c r="IDG48" s="65"/>
      <c r="IDH48" s="65"/>
      <c r="IDI48" s="65"/>
      <c r="IDJ48" s="65"/>
      <c r="IDK48" s="65"/>
      <c r="IDL48" s="65"/>
      <c r="IDM48" s="65"/>
      <c r="IDN48" s="65"/>
      <c r="IDO48" s="65"/>
      <c r="IDP48" s="65"/>
      <c r="IDQ48" s="65"/>
      <c r="IDR48" s="65"/>
      <c r="IDS48" s="65"/>
      <c r="IDT48" s="65"/>
      <c r="IDU48" s="65"/>
      <c r="IDV48" s="65"/>
      <c r="IDW48" s="65"/>
      <c r="IDX48" s="65"/>
      <c r="IDY48" s="65"/>
      <c r="IDZ48" s="65"/>
      <c r="IEA48" s="65"/>
      <c r="IEB48" s="65"/>
      <c r="IEC48" s="65"/>
      <c r="IED48" s="65"/>
      <c r="IEE48" s="65"/>
      <c r="IEF48" s="65"/>
      <c r="IEG48" s="65"/>
      <c r="IEH48" s="65"/>
      <c r="IEI48" s="65"/>
      <c r="IEJ48" s="65"/>
      <c r="IEK48" s="65"/>
      <c r="IEL48" s="65"/>
      <c r="IEM48" s="65"/>
      <c r="IEN48" s="65"/>
      <c r="IEO48" s="65"/>
      <c r="IEP48" s="65"/>
      <c r="IEQ48" s="65"/>
      <c r="IER48" s="65"/>
      <c r="IES48" s="65"/>
      <c r="IET48" s="65"/>
      <c r="IEU48" s="65"/>
      <c r="IEV48" s="65"/>
      <c r="IEW48" s="65"/>
      <c r="IEX48" s="65"/>
      <c r="IEY48" s="65"/>
      <c r="IEZ48" s="65"/>
      <c r="IFA48" s="65"/>
      <c r="IFB48" s="65"/>
      <c r="IFC48" s="65"/>
      <c r="IFD48" s="65"/>
      <c r="IFE48" s="65"/>
      <c r="IFF48" s="65"/>
      <c r="IFG48" s="65"/>
      <c r="IFH48" s="65"/>
      <c r="IFI48" s="65"/>
      <c r="IFJ48" s="65"/>
      <c r="IFK48" s="65"/>
      <c r="IFL48" s="65"/>
      <c r="IFM48" s="65"/>
      <c r="IFN48" s="65"/>
      <c r="IFO48" s="65"/>
      <c r="IFP48" s="65"/>
      <c r="IFQ48" s="65"/>
      <c r="IFR48" s="65"/>
      <c r="IFS48" s="65"/>
      <c r="IFT48" s="65"/>
      <c r="IFU48" s="65"/>
      <c r="IFV48" s="65"/>
      <c r="IFW48" s="65"/>
      <c r="IFX48" s="65"/>
      <c r="IFY48" s="65"/>
      <c r="IFZ48" s="65"/>
      <c r="IGA48" s="65"/>
      <c r="IGB48" s="65"/>
      <c r="IGC48" s="65"/>
      <c r="IGD48" s="65"/>
      <c r="IGE48" s="65"/>
      <c r="IGF48" s="65"/>
      <c r="IGG48" s="65"/>
      <c r="IGH48" s="65"/>
      <c r="IGI48" s="65"/>
      <c r="IGJ48" s="65"/>
      <c r="IGK48" s="65"/>
      <c r="IGL48" s="65"/>
      <c r="IGM48" s="65"/>
      <c r="IGN48" s="65"/>
      <c r="IGO48" s="65"/>
      <c r="IGP48" s="65"/>
      <c r="IGQ48" s="65"/>
      <c r="IGR48" s="65"/>
      <c r="IGS48" s="65"/>
      <c r="IGT48" s="65"/>
      <c r="IGU48" s="65"/>
      <c r="IGV48" s="65"/>
      <c r="IGW48" s="65"/>
      <c r="IGX48" s="65"/>
      <c r="IGY48" s="65"/>
      <c r="IGZ48" s="65"/>
      <c r="IHA48" s="65"/>
      <c r="IHB48" s="65"/>
      <c r="IHC48" s="65"/>
      <c r="IHD48" s="65"/>
      <c r="IHE48" s="65"/>
      <c r="IHF48" s="65"/>
      <c r="IHG48" s="65"/>
      <c r="IHH48" s="65"/>
      <c r="IHI48" s="65"/>
      <c r="IHJ48" s="65"/>
      <c r="IHK48" s="65"/>
      <c r="IHL48" s="65"/>
      <c r="IHM48" s="65"/>
      <c r="IHN48" s="65"/>
      <c r="IHO48" s="65"/>
      <c r="IHP48" s="65"/>
      <c r="IHQ48" s="65"/>
      <c r="IHR48" s="65"/>
      <c r="IHS48" s="65"/>
      <c r="IHT48" s="65"/>
      <c r="IHU48" s="65"/>
      <c r="IHV48" s="65"/>
      <c r="IHW48" s="65"/>
      <c r="IHX48" s="65"/>
      <c r="IHY48" s="65"/>
      <c r="IHZ48" s="65"/>
      <c r="IIA48" s="65"/>
      <c r="IIB48" s="65"/>
      <c r="IIC48" s="65"/>
      <c r="IID48" s="65"/>
      <c r="IIE48" s="65"/>
      <c r="IIF48" s="65"/>
      <c r="IIG48" s="65"/>
      <c r="IIH48" s="65"/>
      <c r="III48" s="65"/>
      <c r="IIJ48" s="65"/>
      <c r="IIK48" s="65"/>
      <c r="IIL48" s="65"/>
      <c r="IIM48" s="65"/>
      <c r="IIN48" s="65"/>
      <c r="IIO48" s="65"/>
      <c r="IIP48" s="65"/>
      <c r="IIQ48" s="65"/>
      <c r="IIR48" s="65"/>
      <c r="IIS48" s="65"/>
      <c r="IIT48" s="65"/>
      <c r="IIU48" s="65"/>
      <c r="IIV48" s="65"/>
      <c r="IIW48" s="65"/>
      <c r="IIX48" s="65"/>
      <c r="IIY48" s="65"/>
      <c r="IIZ48" s="65"/>
      <c r="IJA48" s="65"/>
      <c r="IJB48" s="65"/>
      <c r="IJC48" s="65"/>
      <c r="IJD48" s="65"/>
      <c r="IJE48" s="65"/>
      <c r="IJF48" s="65"/>
      <c r="IJG48" s="65"/>
      <c r="IJH48" s="65"/>
      <c r="IJI48" s="65"/>
      <c r="IJJ48" s="65"/>
      <c r="IJK48" s="65"/>
      <c r="IJL48" s="65"/>
      <c r="IJM48" s="65"/>
      <c r="IJN48" s="65"/>
      <c r="IJO48" s="65"/>
      <c r="IJP48" s="65"/>
      <c r="IJQ48" s="65"/>
      <c r="IJR48" s="65"/>
      <c r="IJS48" s="65"/>
      <c r="IJT48" s="65"/>
      <c r="IJU48" s="65"/>
      <c r="IJV48" s="65"/>
      <c r="IJW48" s="65"/>
      <c r="IJX48" s="65"/>
      <c r="IJY48" s="65"/>
      <c r="IJZ48" s="65"/>
      <c r="IKA48" s="65"/>
      <c r="IKB48" s="65"/>
      <c r="IKC48" s="65"/>
      <c r="IKD48" s="65"/>
      <c r="IKE48" s="65"/>
      <c r="IKF48" s="65"/>
      <c r="IKG48" s="65"/>
      <c r="IKH48" s="65"/>
      <c r="IKI48" s="65"/>
      <c r="IKJ48" s="65"/>
      <c r="IKK48" s="65"/>
      <c r="IKL48" s="65"/>
      <c r="IKM48" s="65"/>
      <c r="IKN48" s="65"/>
      <c r="IKO48" s="65"/>
      <c r="IKP48" s="65"/>
      <c r="IKQ48" s="65"/>
      <c r="IKR48" s="65"/>
      <c r="IKS48" s="65"/>
      <c r="IKT48" s="65"/>
      <c r="IKU48" s="65"/>
      <c r="IKV48" s="65"/>
      <c r="IKW48" s="65"/>
      <c r="IKX48" s="65"/>
      <c r="IKY48" s="65"/>
      <c r="IKZ48" s="65"/>
      <c r="ILA48" s="65"/>
      <c r="ILB48" s="65"/>
      <c r="ILC48" s="65"/>
      <c r="ILD48" s="65"/>
      <c r="ILE48" s="65"/>
      <c r="ILF48" s="65"/>
      <c r="ILG48" s="65"/>
      <c r="ILH48" s="65"/>
      <c r="ILI48" s="65"/>
      <c r="ILJ48" s="65"/>
      <c r="ILK48" s="65"/>
      <c r="ILL48" s="65"/>
      <c r="ILM48" s="65"/>
      <c r="ILN48" s="65"/>
      <c r="ILO48" s="65"/>
      <c r="ILP48" s="65"/>
      <c r="ILQ48" s="65"/>
      <c r="ILR48" s="65"/>
      <c r="ILS48" s="65"/>
      <c r="ILT48" s="65"/>
      <c r="ILU48" s="65"/>
      <c r="ILV48" s="65"/>
      <c r="ILW48" s="65"/>
      <c r="ILX48" s="65"/>
      <c r="ILY48" s="65"/>
      <c r="ILZ48" s="65"/>
      <c r="IMA48" s="65"/>
      <c r="IMB48" s="65"/>
      <c r="IMC48" s="65"/>
      <c r="IMD48" s="65"/>
      <c r="IME48" s="65"/>
      <c r="IMF48" s="65"/>
      <c r="IMG48" s="65"/>
      <c r="IMH48" s="65"/>
      <c r="IMI48" s="65"/>
      <c r="IMJ48" s="65"/>
      <c r="IMK48" s="65"/>
      <c r="IML48" s="65"/>
      <c r="IMM48" s="65"/>
      <c r="IMN48" s="65"/>
      <c r="IMO48" s="65"/>
      <c r="IMP48" s="65"/>
      <c r="IMQ48" s="65"/>
      <c r="IMR48" s="65"/>
      <c r="IMS48" s="65"/>
      <c r="IMT48" s="65"/>
      <c r="IMU48" s="65"/>
      <c r="IMV48" s="65"/>
      <c r="IMW48" s="65"/>
      <c r="IMX48" s="65"/>
      <c r="IMY48" s="65"/>
      <c r="IMZ48" s="65"/>
      <c r="INA48" s="65"/>
      <c r="INB48" s="65"/>
      <c r="INC48" s="65"/>
      <c r="IND48" s="65"/>
      <c r="INE48" s="65"/>
      <c r="INF48" s="65"/>
      <c r="ING48" s="65"/>
      <c r="INH48" s="65"/>
      <c r="INI48" s="65"/>
      <c r="INJ48" s="65"/>
      <c r="INK48" s="65"/>
      <c r="INL48" s="65"/>
      <c r="INM48" s="65"/>
      <c r="INN48" s="65"/>
      <c r="INO48" s="65"/>
      <c r="INP48" s="65"/>
      <c r="INQ48" s="65"/>
      <c r="INR48" s="65"/>
      <c r="INS48" s="65"/>
      <c r="INT48" s="65"/>
      <c r="INU48" s="65"/>
      <c r="INV48" s="65"/>
      <c r="INW48" s="65"/>
      <c r="INX48" s="65"/>
      <c r="INY48" s="65"/>
      <c r="INZ48" s="65"/>
      <c r="IOA48" s="65"/>
      <c r="IOB48" s="65"/>
      <c r="IOC48" s="65"/>
      <c r="IOD48" s="65"/>
      <c r="IOE48" s="65"/>
      <c r="IOF48" s="65"/>
      <c r="IOG48" s="65"/>
      <c r="IOH48" s="65"/>
      <c r="IOI48" s="65"/>
      <c r="IOJ48" s="65"/>
      <c r="IOK48" s="65"/>
      <c r="IOL48" s="65"/>
      <c r="IOM48" s="65"/>
      <c r="ION48" s="65"/>
      <c r="IOO48" s="65"/>
      <c r="IOP48" s="65"/>
      <c r="IOQ48" s="65"/>
      <c r="IOR48" s="65"/>
      <c r="IOS48" s="65"/>
      <c r="IOT48" s="65"/>
      <c r="IOU48" s="65"/>
      <c r="IOV48" s="65"/>
      <c r="IOW48" s="65"/>
      <c r="IOX48" s="65"/>
      <c r="IOY48" s="65"/>
      <c r="IOZ48" s="65"/>
      <c r="IPA48" s="65"/>
      <c r="IPB48" s="65"/>
      <c r="IPC48" s="65"/>
      <c r="IPD48" s="65"/>
      <c r="IPE48" s="65"/>
      <c r="IPF48" s="65"/>
      <c r="IPG48" s="65"/>
      <c r="IPH48" s="65"/>
      <c r="IPI48" s="65"/>
      <c r="IPJ48" s="65"/>
      <c r="IPK48" s="65"/>
      <c r="IPL48" s="65"/>
      <c r="IPM48" s="65"/>
      <c r="IPN48" s="65"/>
      <c r="IPO48" s="65"/>
      <c r="IPP48" s="65"/>
      <c r="IPQ48" s="65"/>
      <c r="IPR48" s="65"/>
      <c r="IPS48" s="65"/>
      <c r="IPT48" s="65"/>
      <c r="IPU48" s="65"/>
      <c r="IPV48" s="65"/>
      <c r="IPW48" s="65"/>
      <c r="IPX48" s="65"/>
      <c r="IPY48" s="65"/>
      <c r="IPZ48" s="65"/>
      <c r="IQA48" s="65"/>
      <c r="IQB48" s="65"/>
      <c r="IQC48" s="65"/>
      <c r="IQD48" s="65"/>
      <c r="IQE48" s="65"/>
      <c r="IQF48" s="65"/>
      <c r="IQG48" s="65"/>
      <c r="IQH48" s="65"/>
      <c r="IQI48" s="65"/>
      <c r="IQJ48" s="65"/>
      <c r="IQK48" s="65"/>
      <c r="IQL48" s="65"/>
      <c r="IQM48" s="65"/>
      <c r="IQN48" s="65"/>
      <c r="IQO48" s="65"/>
      <c r="IQP48" s="65"/>
      <c r="IQQ48" s="65"/>
      <c r="IQR48" s="65"/>
      <c r="IQS48" s="65"/>
      <c r="IQT48" s="65"/>
      <c r="IQU48" s="65"/>
      <c r="IQV48" s="65"/>
      <c r="IQW48" s="65"/>
      <c r="IQX48" s="65"/>
      <c r="IQY48" s="65"/>
      <c r="IQZ48" s="65"/>
      <c r="IRA48" s="65"/>
      <c r="IRB48" s="65"/>
      <c r="IRC48" s="65"/>
      <c r="IRD48" s="65"/>
      <c r="IRE48" s="65"/>
      <c r="IRF48" s="65"/>
      <c r="IRG48" s="65"/>
      <c r="IRH48" s="65"/>
      <c r="IRI48" s="65"/>
      <c r="IRJ48" s="65"/>
      <c r="IRK48" s="65"/>
      <c r="IRL48" s="65"/>
      <c r="IRM48" s="65"/>
      <c r="IRN48" s="65"/>
      <c r="IRO48" s="65"/>
      <c r="IRP48" s="65"/>
      <c r="IRQ48" s="65"/>
      <c r="IRR48" s="65"/>
      <c r="IRS48" s="65"/>
      <c r="IRT48" s="65"/>
      <c r="IRU48" s="65"/>
      <c r="IRV48" s="65"/>
      <c r="IRW48" s="65"/>
      <c r="IRX48" s="65"/>
      <c r="IRY48" s="65"/>
      <c r="IRZ48" s="65"/>
      <c r="ISA48" s="65"/>
      <c r="ISB48" s="65"/>
      <c r="ISC48" s="65"/>
      <c r="ISD48" s="65"/>
      <c r="ISE48" s="65"/>
      <c r="ISF48" s="65"/>
      <c r="ISG48" s="65"/>
      <c r="ISH48" s="65"/>
      <c r="ISI48" s="65"/>
      <c r="ISJ48" s="65"/>
      <c r="ISK48" s="65"/>
      <c r="ISL48" s="65"/>
      <c r="ISM48" s="65"/>
      <c r="ISN48" s="65"/>
      <c r="ISO48" s="65"/>
      <c r="ISP48" s="65"/>
      <c r="ISQ48" s="65"/>
      <c r="ISR48" s="65"/>
      <c r="ISS48" s="65"/>
      <c r="IST48" s="65"/>
      <c r="ISU48" s="65"/>
      <c r="ISV48" s="65"/>
      <c r="ISW48" s="65"/>
      <c r="ISX48" s="65"/>
      <c r="ISY48" s="65"/>
      <c r="ISZ48" s="65"/>
      <c r="ITA48" s="65"/>
      <c r="ITB48" s="65"/>
      <c r="ITC48" s="65"/>
      <c r="ITD48" s="65"/>
      <c r="ITE48" s="65"/>
      <c r="ITF48" s="65"/>
      <c r="ITG48" s="65"/>
      <c r="ITH48" s="65"/>
      <c r="ITI48" s="65"/>
      <c r="ITJ48" s="65"/>
      <c r="ITK48" s="65"/>
      <c r="ITL48" s="65"/>
      <c r="ITM48" s="65"/>
      <c r="ITN48" s="65"/>
      <c r="ITO48" s="65"/>
      <c r="ITP48" s="65"/>
      <c r="ITQ48" s="65"/>
      <c r="ITR48" s="65"/>
      <c r="ITS48" s="65"/>
      <c r="ITT48" s="65"/>
      <c r="ITU48" s="65"/>
      <c r="ITV48" s="65"/>
      <c r="ITW48" s="65"/>
      <c r="ITX48" s="65"/>
      <c r="ITY48" s="65"/>
      <c r="ITZ48" s="65"/>
      <c r="IUA48" s="65"/>
      <c r="IUB48" s="65"/>
      <c r="IUC48" s="65"/>
      <c r="IUD48" s="65"/>
      <c r="IUE48" s="65"/>
      <c r="IUF48" s="65"/>
      <c r="IUG48" s="65"/>
      <c r="IUH48" s="65"/>
      <c r="IUI48" s="65"/>
      <c r="IUJ48" s="65"/>
      <c r="IUK48" s="65"/>
      <c r="IUL48" s="65"/>
      <c r="IUM48" s="65"/>
      <c r="IUN48" s="65"/>
      <c r="IUO48" s="65"/>
      <c r="IUP48" s="65"/>
      <c r="IUQ48" s="65"/>
      <c r="IUR48" s="65"/>
      <c r="IUS48" s="65"/>
      <c r="IUT48" s="65"/>
      <c r="IUU48" s="65"/>
      <c r="IUV48" s="65"/>
      <c r="IUW48" s="65"/>
      <c r="IUX48" s="65"/>
      <c r="IUY48" s="65"/>
      <c r="IUZ48" s="65"/>
      <c r="IVA48" s="65"/>
      <c r="IVB48" s="65"/>
      <c r="IVC48" s="65"/>
      <c r="IVD48" s="65"/>
      <c r="IVE48" s="65"/>
      <c r="IVF48" s="65"/>
      <c r="IVG48" s="65"/>
      <c r="IVH48" s="65"/>
      <c r="IVI48" s="65"/>
      <c r="IVJ48" s="65"/>
      <c r="IVK48" s="65"/>
      <c r="IVL48" s="65"/>
      <c r="IVM48" s="65"/>
      <c r="IVN48" s="65"/>
      <c r="IVO48" s="65"/>
      <c r="IVP48" s="65"/>
      <c r="IVQ48" s="65"/>
      <c r="IVR48" s="65"/>
      <c r="IVS48" s="65"/>
      <c r="IVT48" s="65"/>
      <c r="IVU48" s="65"/>
      <c r="IVV48" s="65"/>
      <c r="IVW48" s="65"/>
      <c r="IVX48" s="65"/>
      <c r="IVY48" s="65"/>
      <c r="IVZ48" s="65"/>
      <c r="IWA48" s="65"/>
      <c r="IWB48" s="65"/>
      <c r="IWC48" s="65"/>
      <c r="IWD48" s="65"/>
      <c r="IWE48" s="65"/>
      <c r="IWF48" s="65"/>
      <c r="IWG48" s="65"/>
      <c r="IWH48" s="65"/>
      <c r="IWI48" s="65"/>
      <c r="IWJ48" s="65"/>
      <c r="IWK48" s="65"/>
      <c r="IWL48" s="65"/>
      <c r="IWM48" s="65"/>
      <c r="IWN48" s="65"/>
      <c r="IWO48" s="65"/>
      <c r="IWP48" s="65"/>
      <c r="IWQ48" s="65"/>
      <c r="IWR48" s="65"/>
      <c r="IWS48" s="65"/>
      <c r="IWT48" s="65"/>
      <c r="IWU48" s="65"/>
      <c r="IWV48" s="65"/>
      <c r="IWW48" s="65"/>
      <c r="IWX48" s="65"/>
      <c r="IWY48" s="65"/>
      <c r="IWZ48" s="65"/>
      <c r="IXA48" s="65"/>
      <c r="IXB48" s="65"/>
      <c r="IXC48" s="65"/>
      <c r="IXD48" s="65"/>
      <c r="IXE48" s="65"/>
      <c r="IXF48" s="65"/>
      <c r="IXG48" s="65"/>
      <c r="IXH48" s="65"/>
      <c r="IXI48" s="65"/>
      <c r="IXJ48" s="65"/>
      <c r="IXK48" s="65"/>
      <c r="IXL48" s="65"/>
      <c r="IXM48" s="65"/>
      <c r="IXN48" s="65"/>
      <c r="IXO48" s="65"/>
      <c r="IXP48" s="65"/>
      <c r="IXQ48" s="65"/>
      <c r="IXR48" s="65"/>
      <c r="IXS48" s="65"/>
      <c r="IXT48" s="65"/>
      <c r="IXU48" s="65"/>
      <c r="IXV48" s="65"/>
      <c r="IXW48" s="65"/>
      <c r="IXX48" s="65"/>
      <c r="IXY48" s="65"/>
      <c r="IXZ48" s="65"/>
      <c r="IYA48" s="65"/>
      <c r="IYB48" s="65"/>
      <c r="IYC48" s="65"/>
      <c r="IYD48" s="65"/>
      <c r="IYE48" s="65"/>
      <c r="IYF48" s="65"/>
      <c r="IYG48" s="65"/>
      <c r="IYH48" s="65"/>
      <c r="IYI48" s="65"/>
      <c r="IYJ48" s="65"/>
      <c r="IYK48" s="65"/>
      <c r="IYL48" s="65"/>
      <c r="IYM48" s="65"/>
      <c r="IYN48" s="65"/>
      <c r="IYO48" s="65"/>
      <c r="IYP48" s="65"/>
      <c r="IYQ48" s="65"/>
      <c r="IYR48" s="65"/>
      <c r="IYS48" s="65"/>
      <c r="IYT48" s="65"/>
      <c r="IYU48" s="65"/>
      <c r="IYV48" s="65"/>
      <c r="IYW48" s="65"/>
      <c r="IYX48" s="65"/>
      <c r="IYY48" s="65"/>
      <c r="IYZ48" s="65"/>
      <c r="IZA48" s="65"/>
      <c r="IZB48" s="65"/>
      <c r="IZC48" s="65"/>
      <c r="IZD48" s="65"/>
      <c r="IZE48" s="65"/>
      <c r="IZF48" s="65"/>
      <c r="IZG48" s="65"/>
      <c r="IZH48" s="65"/>
      <c r="IZI48" s="65"/>
      <c r="IZJ48" s="65"/>
      <c r="IZK48" s="65"/>
      <c r="IZL48" s="65"/>
      <c r="IZM48" s="65"/>
      <c r="IZN48" s="65"/>
      <c r="IZO48" s="65"/>
      <c r="IZP48" s="65"/>
      <c r="IZQ48" s="65"/>
      <c r="IZR48" s="65"/>
      <c r="IZS48" s="65"/>
      <c r="IZT48" s="65"/>
      <c r="IZU48" s="65"/>
      <c r="IZV48" s="65"/>
      <c r="IZW48" s="65"/>
      <c r="IZX48" s="65"/>
      <c r="IZY48" s="65"/>
      <c r="IZZ48" s="65"/>
      <c r="JAA48" s="65"/>
      <c r="JAB48" s="65"/>
      <c r="JAC48" s="65"/>
      <c r="JAD48" s="65"/>
      <c r="JAE48" s="65"/>
      <c r="JAF48" s="65"/>
      <c r="JAG48" s="65"/>
      <c r="JAH48" s="65"/>
      <c r="JAI48" s="65"/>
      <c r="JAJ48" s="65"/>
      <c r="JAK48" s="65"/>
      <c r="JAL48" s="65"/>
      <c r="JAM48" s="65"/>
      <c r="JAN48" s="65"/>
      <c r="JAO48" s="65"/>
      <c r="JAP48" s="65"/>
      <c r="JAQ48" s="65"/>
      <c r="JAR48" s="65"/>
      <c r="JAS48" s="65"/>
      <c r="JAT48" s="65"/>
      <c r="JAU48" s="65"/>
      <c r="JAV48" s="65"/>
      <c r="JAW48" s="65"/>
      <c r="JAX48" s="65"/>
      <c r="JAY48" s="65"/>
      <c r="JAZ48" s="65"/>
      <c r="JBA48" s="65"/>
      <c r="JBB48" s="65"/>
      <c r="JBC48" s="65"/>
      <c r="JBD48" s="65"/>
      <c r="JBE48" s="65"/>
      <c r="JBF48" s="65"/>
      <c r="JBG48" s="65"/>
      <c r="JBH48" s="65"/>
      <c r="JBI48" s="65"/>
      <c r="JBJ48" s="65"/>
      <c r="JBK48" s="65"/>
      <c r="JBL48" s="65"/>
      <c r="JBM48" s="65"/>
      <c r="JBN48" s="65"/>
      <c r="JBO48" s="65"/>
      <c r="JBP48" s="65"/>
      <c r="JBQ48" s="65"/>
      <c r="JBR48" s="65"/>
      <c r="JBS48" s="65"/>
      <c r="JBT48" s="65"/>
      <c r="JBU48" s="65"/>
      <c r="JBV48" s="65"/>
      <c r="JBW48" s="65"/>
      <c r="JBX48" s="65"/>
      <c r="JBY48" s="65"/>
      <c r="JBZ48" s="65"/>
      <c r="JCA48" s="65"/>
      <c r="JCB48" s="65"/>
      <c r="JCC48" s="65"/>
      <c r="JCD48" s="65"/>
      <c r="JCE48" s="65"/>
      <c r="JCF48" s="65"/>
      <c r="JCG48" s="65"/>
      <c r="JCH48" s="65"/>
      <c r="JCI48" s="65"/>
      <c r="JCJ48" s="65"/>
      <c r="JCK48" s="65"/>
      <c r="JCL48" s="65"/>
      <c r="JCM48" s="65"/>
      <c r="JCN48" s="65"/>
      <c r="JCO48" s="65"/>
      <c r="JCP48" s="65"/>
      <c r="JCQ48" s="65"/>
      <c r="JCR48" s="65"/>
      <c r="JCS48" s="65"/>
      <c r="JCT48" s="65"/>
      <c r="JCU48" s="65"/>
      <c r="JCV48" s="65"/>
      <c r="JCW48" s="65"/>
      <c r="JCX48" s="65"/>
      <c r="JCY48" s="65"/>
      <c r="JCZ48" s="65"/>
      <c r="JDA48" s="65"/>
      <c r="JDB48" s="65"/>
      <c r="JDC48" s="65"/>
      <c r="JDD48" s="65"/>
      <c r="JDE48" s="65"/>
      <c r="JDF48" s="65"/>
      <c r="JDG48" s="65"/>
      <c r="JDH48" s="65"/>
      <c r="JDI48" s="65"/>
      <c r="JDJ48" s="65"/>
      <c r="JDK48" s="65"/>
      <c r="JDL48" s="65"/>
      <c r="JDM48" s="65"/>
      <c r="JDN48" s="65"/>
      <c r="JDO48" s="65"/>
      <c r="JDP48" s="65"/>
      <c r="JDQ48" s="65"/>
      <c r="JDR48" s="65"/>
      <c r="JDS48" s="65"/>
      <c r="JDT48" s="65"/>
      <c r="JDU48" s="65"/>
      <c r="JDV48" s="65"/>
      <c r="JDW48" s="65"/>
      <c r="JDX48" s="65"/>
      <c r="JDY48" s="65"/>
      <c r="JDZ48" s="65"/>
      <c r="JEA48" s="65"/>
      <c r="JEB48" s="65"/>
      <c r="JEC48" s="65"/>
      <c r="JED48" s="65"/>
      <c r="JEE48" s="65"/>
      <c r="JEF48" s="65"/>
      <c r="JEG48" s="65"/>
      <c r="JEH48" s="65"/>
      <c r="JEI48" s="65"/>
      <c r="JEJ48" s="65"/>
      <c r="JEK48" s="65"/>
      <c r="JEL48" s="65"/>
      <c r="JEM48" s="65"/>
      <c r="JEN48" s="65"/>
      <c r="JEO48" s="65"/>
      <c r="JEP48" s="65"/>
      <c r="JEQ48" s="65"/>
      <c r="JER48" s="65"/>
      <c r="JES48" s="65"/>
      <c r="JET48" s="65"/>
      <c r="JEU48" s="65"/>
      <c r="JEV48" s="65"/>
      <c r="JEW48" s="65"/>
      <c r="JEX48" s="65"/>
      <c r="JEY48" s="65"/>
      <c r="JEZ48" s="65"/>
      <c r="JFA48" s="65"/>
      <c r="JFB48" s="65"/>
      <c r="JFC48" s="65"/>
      <c r="JFD48" s="65"/>
      <c r="JFE48" s="65"/>
      <c r="JFF48" s="65"/>
      <c r="JFG48" s="65"/>
      <c r="JFH48" s="65"/>
      <c r="JFI48" s="65"/>
      <c r="JFJ48" s="65"/>
      <c r="JFK48" s="65"/>
      <c r="JFL48" s="65"/>
      <c r="JFM48" s="65"/>
      <c r="JFN48" s="65"/>
      <c r="JFO48" s="65"/>
      <c r="JFP48" s="65"/>
      <c r="JFQ48" s="65"/>
      <c r="JFR48" s="65"/>
      <c r="JFS48" s="65"/>
      <c r="JFT48" s="65"/>
      <c r="JFU48" s="65"/>
      <c r="JFV48" s="65"/>
      <c r="JFW48" s="65"/>
      <c r="JFX48" s="65"/>
      <c r="JFY48" s="65"/>
      <c r="JFZ48" s="65"/>
      <c r="JGA48" s="65"/>
      <c r="JGB48" s="65"/>
      <c r="JGC48" s="65"/>
      <c r="JGD48" s="65"/>
      <c r="JGE48" s="65"/>
      <c r="JGF48" s="65"/>
      <c r="JGG48" s="65"/>
      <c r="JGH48" s="65"/>
      <c r="JGI48" s="65"/>
      <c r="JGJ48" s="65"/>
      <c r="JGK48" s="65"/>
      <c r="JGL48" s="65"/>
      <c r="JGM48" s="65"/>
      <c r="JGN48" s="65"/>
      <c r="JGO48" s="65"/>
      <c r="JGP48" s="65"/>
      <c r="JGQ48" s="65"/>
      <c r="JGR48" s="65"/>
      <c r="JGS48" s="65"/>
      <c r="JGT48" s="65"/>
      <c r="JGU48" s="65"/>
      <c r="JGV48" s="65"/>
      <c r="JGW48" s="65"/>
      <c r="JGX48" s="65"/>
      <c r="JGY48" s="65"/>
      <c r="JGZ48" s="65"/>
      <c r="JHA48" s="65"/>
      <c r="JHB48" s="65"/>
      <c r="JHC48" s="65"/>
      <c r="JHD48" s="65"/>
      <c r="JHE48" s="65"/>
      <c r="JHF48" s="65"/>
      <c r="JHG48" s="65"/>
      <c r="JHH48" s="65"/>
      <c r="JHI48" s="65"/>
      <c r="JHJ48" s="65"/>
      <c r="JHK48" s="65"/>
      <c r="JHL48" s="65"/>
      <c r="JHM48" s="65"/>
      <c r="JHN48" s="65"/>
      <c r="JHO48" s="65"/>
      <c r="JHP48" s="65"/>
      <c r="JHQ48" s="65"/>
      <c r="JHR48" s="65"/>
      <c r="JHS48" s="65"/>
      <c r="JHT48" s="65"/>
      <c r="JHU48" s="65"/>
      <c r="JHV48" s="65"/>
      <c r="JHW48" s="65"/>
      <c r="JHX48" s="65"/>
      <c r="JHY48" s="65"/>
      <c r="JHZ48" s="65"/>
      <c r="JIA48" s="65"/>
      <c r="JIB48" s="65"/>
      <c r="JIC48" s="65"/>
      <c r="JID48" s="65"/>
      <c r="JIE48" s="65"/>
      <c r="JIF48" s="65"/>
      <c r="JIG48" s="65"/>
      <c r="JIH48" s="65"/>
      <c r="JII48" s="65"/>
      <c r="JIJ48" s="65"/>
      <c r="JIK48" s="65"/>
      <c r="JIL48" s="65"/>
      <c r="JIM48" s="65"/>
      <c r="JIN48" s="65"/>
      <c r="JIO48" s="65"/>
      <c r="JIP48" s="65"/>
      <c r="JIQ48" s="65"/>
      <c r="JIR48" s="65"/>
      <c r="JIS48" s="65"/>
      <c r="JIT48" s="65"/>
      <c r="JIU48" s="65"/>
      <c r="JIV48" s="65"/>
      <c r="JIW48" s="65"/>
      <c r="JIX48" s="65"/>
      <c r="JIY48" s="65"/>
      <c r="JIZ48" s="65"/>
      <c r="JJA48" s="65"/>
      <c r="JJB48" s="65"/>
      <c r="JJC48" s="65"/>
      <c r="JJD48" s="65"/>
      <c r="JJE48" s="65"/>
      <c r="JJF48" s="65"/>
      <c r="JJG48" s="65"/>
      <c r="JJH48" s="65"/>
      <c r="JJI48" s="65"/>
      <c r="JJJ48" s="65"/>
      <c r="JJK48" s="65"/>
      <c r="JJL48" s="65"/>
      <c r="JJM48" s="65"/>
      <c r="JJN48" s="65"/>
      <c r="JJO48" s="65"/>
      <c r="JJP48" s="65"/>
      <c r="JJQ48" s="65"/>
      <c r="JJR48" s="65"/>
      <c r="JJS48" s="65"/>
      <c r="JJT48" s="65"/>
      <c r="JJU48" s="65"/>
      <c r="JJV48" s="65"/>
      <c r="JJW48" s="65"/>
      <c r="JJX48" s="65"/>
      <c r="JJY48" s="65"/>
      <c r="JJZ48" s="65"/>
      <c r="JKA48" s="65"/>
      <c r="JKB48" s="65"/>
      <c r="JKC48" s="65"/>
      <c r="JKD48" s="65"/>
      <c r="JKE48" s="65"/>
      <c r="JKF48" s="65"/>
      <c r="JKG48" s="65"/>
      <c r="JKH48" s="65"/>
      <c r="JKI48" s="65"/>
      <c r="JKJ48" s="65"/>
      <c r="JKK48" s="65"/>
      <c r="JKL48" s="65"/>
      <c r="JKM48" s="65"/>
      <c r="JKN48" s="65"/>
      <c r="JKO48" s="65"/>
      <c r="JKP48" s="65"/>
      <c r="JKQ48" s="65"/>
      <c r="JKR48" s="65"/>
      <c r="JKS48" s="65"/>
      <c r="JKT48" s="65"/>
      <c r="JKU48" s="65"/>
      <c r="JKV48" s="65"/>
      <c r="JKW48" s="65"/>
      <c r="JKX48" s="65"/>
      <c r="JKY48" s="65"/>
      <c r="JKZ48" s="65"/>
      <c r="JLA48" s="65"/>
      <c r="JLB48" s="65"/>
      <c r="JLC48" s="65"/>
      <c r="JLD48" s="65"/>
      <c r="JLE48" s="65"/>
      <c r="JLF48" s="65"/>
      <c r="JLG48" s="65"/>
      <c r="JLH48" s="65"/>
      <c r="JLI48" s="65"/>
      <c r="JLJ48" s="65"/>
      <c r="JLK48" s="65"/>
      <c r="JLL48" s="65"/>
      <c r="JLM48" s="65"/>
      <c r="JLN48" s="65"/>
      <c r="JLO48" s="65"/>
      <c r="JLP48" s="65"/>
      <c r="JLQ48" s="65"/>
      <c r="JLR48" s="65"/>
      <c r="JLS48" s="65"/>
      <c r="JLT48" s="65"/>
      <c r="JLU48" s="65"/>
      <c r="JLV48" s="65"/>
      <c r="JLW48" s="65"/>
      <c r="JLX48" s="65"/>
      <c r="JLY48" s="65"/>
      <c r="JLZ48" s="65"/>
      <c r="JMA48" s="65"/>
      <c r="JMB48" s="65"/>
      <c r="JMC48" s="65"/>
      <c r="JMD48" s="65"/>
      <c r="JME48" s="65"/>
      <c r="JMF48" s="65"/>
      <c r="JMG48" s="65"/>
      <c r="JMH48" s="65"/>
      <c r="JMI48" s="65"/>
      <c r="JMJ48" s="65"/>
      <c r="JMK48" s="65"/>
      <c r="JML48" s="65"/>
      <c r="JMM48" s="65"/>
      <c r="JMN48" s="65"/>
      <c r="JMO48" s="65"/>
      <c r="JMP48" s="65"/>
      <c r="JMQ48" s="65"/>
      <c r="JMR48" s="65"/>
      <c r="JMS48" s="65"/>
      <c r="JMT48" s="65"/>
      <c r="JMU48" s="65"/>
      <c r="JMV48" s="65"/>
      <c r="JMW48" s="65"/>
      <c r="JMX48" s="65"/>
      <c r="JMY48" s="65"/>
      <c r="JMZ48" s="65"/>
      <c r="JNA48" s="65"/>
      <c r="JNB48" s="65"/>
      <c r="JNC48" s="65"/>
      <c r="JND48" s="65"/>
      <c r="JNE48" s="65"/>
      <c r="JNF48" s="65"/>
      <c r="JNG48" s="65"/>
      <c r="JNH48" s="65"/>
      <c r="JNI48" s="65"/>
      <c r="JNJ48" s="65"/>
      <c r="JNK48" s="65"/>
      <c r="JNL48" s="65"/>
      <c r="JNM48" s="65"/>
      <c r="JNN48" s="65"/>
      <c r="JNO48" s="65"/>
      <c r="JNP48" s="65"/>
      <c r="JNQ48" s="65"/>
      <c r="JNR48" s="65"/>
      <c r="JNS48" s="65"/>
      <c r="JNT48" s="65"/>
      <c r="JNU48" s="65"/>
      <c r="JNV48" s="65"/>
      <c r="JNW48" s="65"/>
      <c r="JNX48" s="65"/>
      <c r="JNY48" s="65"/>
      <c r="JNZ48" s="65"/>
      <c r="JOA48" s="65"/>
      <c r="JOB48" s="65"/>
      <c r="JOC48" s="65"/>
      <c r="JOD48" s="65"/>
      <c r="JOE48" s="65"/>
      <c r="JOF48" s="65"/>
      <c r="JOG48" s="65"/>
      <c r="JOH48" s="65"/>
      <c r="JOI48" s="65"/>
      <c r="JOJ48" s="65"/>
      <c r="JOK48" s="65"/>
      <c r="JOL48" s="65"/>
      <c r="JOM48" s="65"/>
      <c r="JON48" s="65"/>
      <c r="JOO48" s="65"/>
      <c r="JOP48" s="65"/>
      <c r="JOQ48" s="65"/>
      <c r="JOR48" s="65"/>
      <c r="JOS48" s="65"/>
      <c r="JOT48" s="65"/>
      <c r="JOU48" s="65"/>
      <c r="JOV48" s="65"/>
      <c r="JOW48" s="65"/>
      <c r="JOX48" s="65"/>
      <c r="JOY48" s="65"/>
      <c r="JOZ48" s="65"/>
      <c r="JPA48" s="65"/>
      <c r="JPB48" s="65"/>
      <c r="JPC48" s="65"/>
      <c r="JPD48" s="65"/>
      <c r="JPE48" s="65"/>
      <c r="JPF48" s="65"/>
      <c r="JPG48" s="65"/>
      <c r="JPH48" s="65"/>
      <c r="JPI48" s="65"/>
      <c r="JPJ48" s="65"/>
      <c r="JPK48" s="65"/>
      <c r="JPL48" s="65"/>
      <c r="JPM48" s="65"/>
      <c r="JPN48" s="65"/>
      <c r="JPO48" s="65"/>
      <c r="JPP48" s="65"/>
      <c r="JPQ48" s="65"/>
      <c r="JPR48" s="65"/>
      <c r="JPS48" s="65"/>
      <c r="JPT48" s="65"/>
      <c r="JPU48" s="65"/>
      <c r="JPV48" s="65"/>
      <c r="JPW48" s="65"/>
      <c r="JPX48" s="65"/>
      <c r="JPY48" s="65"/>
      <c r="JPZ48" s="65"/>
      <c r="JQA48" s="65"/>
      <c r="JQB48" s="65"/>
      <c r="JQC48" s="65"/>
      <c r="JQD48" s="65"/>
      <c r="JQE48" s="65"/>
      <c r="JQF48" s="65"/>
      <c r="JQG48" s="65"/>
      <c r="JQH48" s="65"/>
      <c r="JQI48" s="65"/>
      <c r="JQJ48" s="65"/>
      <c r="JQK48" s="65"/>
      <c r="JQL48" s="65"/>
      <c r="JQM48" s="65"/>
      <c r="JQN48" s="65"/>
      <c r="JQO48" s="65"/>
      <c r="JQP48" s="65"/>
      <c r="JQQ48" s="65"/>
      <c r="JQR48" s="65"/>
      <c r="JQS48" s="65"/>
      <c r="JQT48" s="65"/>
      <c r="JQU48" s="65"/>
      <c r="JQV48" s="65"/>
      <c r="JQW48" s="65"/>
      <c r="JQX48" s="65"/>
      <c r="JQY48" s="65"/>
      <c r="JQZ48" s="65"/>
      <c r="JRA48" s="65"/>
      <c r="JRB48" s="65"/>
      <c r="JRC48" s="65"/>
      <c r="JRD48" s="65"/>
      <c r="JRE48" s="65"/>
      <c r="JRF48" s="65"/>
      <c r="JRG48" s="65"/>
      <c r="JRH48" s="65"/>
      <c r="JRI48" s="65"/>
      <c r="JRJ48" s="65"/>
      <c r="JRK48" s="65"/>
      <c r="JRL48" s="65"/>
      <c r="JRM48" s="65"/>
      <c r="JRN48" s="65"/>
      <c r="JRO48" s="65"/>
      <c r="JRP48" s="65"/>
      <c r="JRQ48" s="65"/>
      <c r="JRR48" s="65"/>
      <c r="JRS48" s="65"/>
      <c r="JRT48" s="65"/>
      <c r="JRU48" s="65"/>
      <c r="JRV48" s="65"/>
      <c r="JRW48" s="65"/>
      <c r="JRX48" s="65"/>
      <c r="JRY48" s="65"/>
      <c r="JRZ48" s="65"/>
      <c r="JSA48" s="65"/>
      <c r="JSB48" s="65"/>
      <c r="JSC48" s="65"/>
      <c r="JSD48" s="65"/>
      <c r="JSE48" s="65"/>
      <c r="JSF48" s="65"/>
      <c r="JSG48" s="65"/>
      <c r="JSH48" s="65"/>
      <c r="JSI48" s="65"/>
      <c r="JSJ48" s="65"/>
      <c r="JSK48" s="65"/>
      <c r="JSL48" s="65"/>
      <c r="JSM48" s="65"/>
      <c r="JSN48" s="65"/>
      <c r="JSO48" s="65"/>
      <c r="JSP48" s="65"/>
      <c r="JSQ48" s="65"/>
      <c r="JSR48" s="65"/>
      <c r="JSS48" s="65"/>
      <c r="JST48" s="65"/>
      <c r="JSU48" s="65"/>
      <c r="JSV48" s="65"/>
      <c r="JSW48" s="65"/>
      <c r="JSX48" s="65"/>
      <c r="JSY48" s="65"/>
      <c r="JSZ48" s="65"/>
      <c r="JTA48" s="65"/>
      <c r="JTB48" s="65"/>
      <c r="JTC48" s="65"/>
      <c r="JTD48" s="65"/>
      <c r="JTE48" s="65"/>
      <c r="JTF48" s="65"/>
      <c r="JTG48" s="65"/>
      <c r="JTH48" s="65"/>
      <c r="JTI48" s="65"/>
      <c r="JTJ48" s="65"/>
      <c r="JTK48" s="65"/>
      <c r="JTL48" s="65"/>
      <c r="JTM48" s="65"/>
      <c r="JTN48" s="65"/>
      <c r="JTO48" s="65"/>
      <c r="JTP48" s="65"/>
      <c r="JTQ48" s="65"/>
      <c r="JTR48" s="65"/>
      <c r="JTS48" s="65"/>
      <c r="JTT48" s="65"/>
      <c r="JTU48" s="65"/>
      <c r="JTV48" s="65"/>
      <c r="JTW48" s="65"/>
      <c r="JTX48" s="65"/>
      <c r="JTY48" s="65"/>
      <c r="JTZ48" s="65"/>
      <c r="JUA48" s="65"/>
      <c r="JUB48" s="65"/>
      <c r="JUC48" s="65"/>
      <c r="JUD48" s="65"/>
      <c r="JUE48" s="65"/>
      <c r="JUF48" s="65"/>
      <c r="JUG48" s="65"/>
      <c r="JUH48" s="65"/>
      <c r="JUI48" s="65"/>
      <c r="JUJ48" s="65"/>
      <c r="JUK48" s="65"/>
      <c r="JUL48" s="65"/>
      <c r="JUM48" s="65"/>
      <c r="JUN48" s="65"/>
      <c r="JUO48" s="65"/>
      <c r="JUP48" s="65"/>
      <c r="JUQ48" s="65"/>
      <c r="JUR48" s="65"/>
      <c r="JUS48" s="65"/>
      <c r="JUT48" s="65"/>
      <c r="JUU48" s="65"/>
      <c r="JUV48" s="65"/>
      <c r="JUW48" s="65"/>
      <c r="JUX48" s="65"/>
      <c r="JUY48" s="65"/>
      <c r="JUZ48" s="65"/>
      <c r="JVA48" s="65"/>
      <c r="JVB48" s="65"/>
      <c r="JVC48" s="65"/>
      <c r="JVD48" s="65"/>
      <c r="JVE48" s="65"/>
      <c r="JVF48" s="65"/>
      <c r="JVG48" s="65"/>
      <c r="JVH48" s="65"/>
      <c r="JVI48" s="65"/>
      <c r="JVJ48" s="65"/>
      <c r="JVK48" s="65"/>
      <c r="JVL48" s="65"/>
      <c r="JVM48" s="65"/>
      <c r="JVN48" s="65"/>
      <c r="JVO48" s="65"/>
      <c r="JVP48" s="65"/>
      <c r="JVQ48" s="65"/>
      <c r="JVR48" s="65"/>
      <c r="JVS48" s="65"/>
      <c r="JVT48" s="65"/>
      <c r="JVU48" s="65"/>
      <c r="JVV48" s="65"/>
      <c r="JVW48" s="65"/>
      <c r="JVX48" s="65"/>
      <c r="JVY48" s="65"/>
      <c r="JVZ48" s="65"/>
      <c r="JWA48" s="65"/>
      <c r="JWB48" s="65"/>
      <c r="JWC48" s="65"/>
      <c r="JWD48" s="65"/>
      <c r="JWE48" s="65"/>
      <c r="JWF48" s="65"/>
      <c r="JWG48" s="65"/>
      <c r="JWH48" s="65"/>
      <c r="JWI48" s="65"/>
      <c r="JWJ48" s="65"/>
      <c r="JWK48" s="65"/>
      <c r="JWL48" s="65"/>
      <c r="JWM48" s="65"/>
      <c r="JWN48" s="65"/>
      <c r="JWO48" s="65"/>
      <c r="JWP48" s="65"/>
      <c r="JWQ48" s="65"/>
      <c r="JWR48" s="65"/>
      <c r="JWS48" s="65"/>
      <c r="JWT48" s="65"/>
      <c r="JWU48" s="65"/>
      <c r="JWV48" s="65"/>
      <c r="JWW48" s="65"/>
      <c r="JWX48" s="65"/>
      <c r="JWY48" s="65"/>
      <c r="JWZ48" s="65"/>
      <c r="JXA48" s="65"/>
      <c r="JXB48" s="65"/>
      <c r="JXC48" s="65"/>
      <c r="JXD48" s="65"/>
      <c r="JXE48" s="65"/>
      <c r="JXF48" s="65"/>
      <c r="JXG48" s="65"/>
      <c r="JXH48" s="65"/>
      <c r="JXI48" s="65"/>
      <c r="JXJ48" s="65"/>
      <c r="JXK48" s="65"/>
      <c r="JXL48" s="65"/>
      <c r="JXM48" s="65"/>
      <c r="JXN48" s="65"/>
      <c r="JXO48" s="65"/>
      <c r="JXP48" s="65"/>
      <c r="JXQ48" s="65"/>
      <c r="JXR48" s="65"/>
      <c r="JXS48" s="65"/>
      <c r="JXT48" s="65"/>
      <c r="JXU48" s="65"/>
      <c r="JXV48" s="65"/>
      <c r="JXW48" s="65"/>
      <c r="JXX48" s="65"/>
      <c r="JXY48" s="65"/>
      <c r="JXZ48" s="65"/>
      <c r="JYA48" s="65"/>
      <c r="JYB48" s="65"/>
      <c r="JYC48" s="65"/>
      <c r="JYD48" s="65"/>
      <c r="JYE48" s="65"/>
      <c r="JYF48" s="65"/>
      <c r="JYG48" s="65"/>
      <c r="JYH48" s="65"/>
      <c r="JYI48" s="65"/>
      <c r="JYJ48" s="65"/>
      <c r="JYK48" s="65"/>
      <c r="JYL48" s="65"/>
      <c r="JYM48" s="65"/>
      <c r="JYN48" s="65"/>
      <c r="JYO48" s="65"/>
      <c r="JYP48" s="65"/>
      <c r="JYQ48" s="65"/>
      <c r="JYR48" s="65"/>
      <c r="JYS48" s="65"/>
      <c r="JYT48" s="65"/>
      <c r="JYU48" s="65"/>
      <c r="JYV48" s="65"/>
      <c r="JYW48" s="65"/>
      <c r="JYX48" s="65"/>
      <c r="JYY48" s="65"/>
      <c r="JYZ48" s="65"/>
      <c r="JZA48" s="65"/>
      <c r="JZB48" s="65"/>
      <c r="JZC48" s="65"/>
      <c r="JZD48" s="65"/>
      <c r="JZE48" s="65"/>
      <c r="JZF48" s="65"/>
      <c r="JZG48" s="65"/>
      <c r="JZH48" s="65"/>
      <c r="JZI48" s="65"/>
      <c r="JZJ48" s="65"/>
      <c r="JZK48" s="65"/>
      <c r="JZL48" s="65"/>
      <c r="JZM48" s="65"/>
      <c r="JZN48" s="65"/>
      <c r="JZO48" s="65"/>
      <c r="JZP48" s="65"/>
      <c r="JZQ48" s="65"/>
      <c r="JZR48" s="65"/>
      <c r="JZS48" s="65"/>
      <c r="JZT48" s="65"/>
      <c r="JZU48" s="65"/>
      <c r="JZV48" s="65"/>
      <c r="JZW48" s="65"/>
      <c r="JZX48" s="65"/>
      <c r="JZY48" s="65"/>
      <c r="JZZ48" s="65"/>
      <c r="KAA48" s="65"/>
      <c r="KAB48" s="65"/>
      <c r="KAC48" s="65"/>
      <c r="KAD48" s="65"/>
      <c r="KAE48" s="65"/>
      <c r="KAF48" s="65"/>
      <c r="KAG48" s="65"/>
      <c r="KAH48" s="65"/>
      <c r="KAI48" s="65"/>
      <c r="KAJ48" s="65"/>
      <c r="KAK48" s="65"/>
      <c r="KAL48" s="65"/>
      <c r="KAM48" s="65"/>
      <c r="KAN48" s="65"/>
      <c r="KAO48" s="65"/>
      <c r="KAP48" s="65"/>
      <c r="KAQ48" s="65"/>
      <c r="KAR48" s="65"/>
      <c r="KAS48" s="65"/>
      <c r="KAT48" s="65"/>
      <c r="KAU48" s="65"/>
      <c r="KAV48" s="65"/>
      <c r="KAW48" s="65"/>
      <c r="KAX48" s="65"/>
      <c r="KAY48" s="65"/>
      <c r="KAZ48" s="65"/>
      <c r="KBA48" s="65"/>
      <c r="KBB48" s="65"/>
      <c r="KBC48" s="65"/>
      <c r="KBD48" s="65"/>
      <c r="KBE48" s="65"/>
      <c r="KBF48" s="65"/>
      <c r="KBG48" s="65"/>
      <c r="KBH48" s="65"/>
      <c r="KBI48" s="65"/>
      <c r="KBJ48" s="65"/>
      <c r="KBK48" s="65"/>
      <c r="KBL48" s="65"/>
      <c r="KBM48" s="65"/>
      <c r="KBN48" s="65"/>
      <c r="KBO48" s="65"/>
      <c r="KBP48" s="65"/>
      <c r="KBQ48" s="65"/>
      <c r="KBR48" s="65"/>
      <c r="KBS48" s="65"/>
      <c r="KBT48" s="65"/>
      <c r="KBU48" s="65"/>
      <c r="KBV48" s="65"/>
      <c r="KBW48" s="65"/>
      <c r="KBX48" s="65"/>
      <c r="KBY48" s="65"/>
      <c r="KBZ48" s="65"/>
      <c r="KCA48" s="65"/>
      <c r="KCB48" s="65"/>
      <c r="KCC48" s="65"/>
      <c r="KCD48" s="65"/>
      <c r="KCE48" s="65"/>
      <c r="KCF48" s="65"/>
      <c r="KCG48" s="65"/>
      <c r="KCH48" s="65"/>
      <c r="KCI48" s="65"/>
      <c r="KCJ48" s="65"/>
      <c r="KCK48" s="65"/>
      <c r="KCL48" s="65"/>
      <c r="KCM48" s="65"/>
      <c r="KCN48" s="65"/>
      <c r="KCO48" s="65"/>
      <c r="KCP48" s="65"/>
      <c r="KCQ48" s="65"/>
      <c r="KCR48" s="65"/>
      <c r="KCS48" s="65"/>
      <c r="KCT48" s="65"/>
      <c r="KCU48" s="65"/>
      <c r="KCV48" s="65"/>
      <c r="KCW48" s="65"/>
      <c r="KCX48" s="65"/>
      <c r="KCY48" s="65"/>
      <c r="KCZ48" s="65"/>
      <c r="KDA48" s="65"/>
      <c r="KDB48" s="65"/>
      <c r="KDC48" s="65"/>
      <c r="KDD48" s="65"/>
      <c r="KDE48" s="65"/>
      <c r="KDF48" s="65"/>
      <c r="KDG48" s="65"/>
      <c r="KDH48" s="65"/>
      <c r="KDI48" s="65"/>
      <c r="KDJ48" s="65"/>
      <c r="KDK48" s="65"/>
      <c r="KDL48" s="65"/>
      <c r="KDM48" s="65"/>
      <c r="KDN48" s="65"/>
      <c r="KDO48" s="65"/>
      <c r="KDP48" s="65"/>
      <c r="KDQ48" s="65"/>
      <c r="KDR48" s="65"/>
      <c r="KDS48" s="65"/>
      <c r="KDT48" s="65"/>
      <c r="KDU48" s="65"/>
      <c r="KDV48" s="65"/>
      <c r="KDW48" s="65"/>
      <c r="KDX48" s="65"/>
      <c r="KDY48" s="65"/>
      <c r="KDZ48" s="65"/>
      <c r="KEA48" s="65"/>
      <c r="KEB48" s="65"/>
      <c r="KEC48" s="65"/>
      <c r="KED48" s="65"/>
      <c r="KEE48" s="65"/>
      <c r="KEF48" s="65"/>
      <c r="KEG48" s="65"/>
      <c r="KEH48" s="65"/>
      <c r="KEI48" s="65"/>
      <c r="KEJ48" s="65"/>
      <c r="KEK48" s="65"/>
      <c r="KEL48" s="65"/>
      <c r="KEM48" s="65"/>
      <c r="KEN48" s="65"/>
      <c r="KEO48" s="65"/>
      <c r="KEP48" s="65"/>
      <c r="KEQ48" s="65"/>
      <c r="KER48" s="65"/>
      <c r="KES48" s="65"/>
      <c r="KET48" s="65"/>
      <c r="KEU48" s="65"/>
      <c r="KEV48" s="65"/>
      <c r="KEW48" s="65"/>
      <c r="KEX48" s="65"/>
      <c r="KEY48" s="65"/>
      <c r="KEZ48" s="65"/>
      <c r="KFA48" s="65"/>
      <c r="KFB48" s="65"/>
      <c r="KFC48" s="65"/>
      <c r="KFD48" s="65"/>
      <c r="KFE48" s="65"/>
      <c r="KFF48" s="65"/>
      <c r="KFG48" s="65"/>
      <c r="KFH48" s="65"/>
      <c r="KFI48" s="65"/>
      <c r="KFJ48" s="65"/>
      <c r="KFK48" s="65"/>
      <c r="KFL48" s="65"/>
      <c r="KFM48" s="65"/>
      <c r="KFN48" s="65"/>
      <c r="KFO48" s="65"/>
      <c r="KFP48" s="65"/>
      <c r="KFQ48" s="65"/>
      <c r="KFR48" s="65"/>
      <c r="KFS48" s="65"/>
      <c r="KFT48" s="65"/>
      <c r="KFU48" s="65"/>
      <c r="KFV48" s="65"/>
      <c r="KFW48" s="65"/>
      <c r="KFX48" s="65"/>
      <c r="KFY48" s="65"/>
      <c r="KFZ48" s="65"/>
      <c r="KGA48" s="65"/>
      <c r="KGB48" s="65"/>
      <c r="KGC48" s="65"/>
      <c r="KGD48" s="65"/>
      <c r="KGE48" s="65"/>
      <c r="KGF48" s="65"/>
      <c r="KGG48" s="65"/>
      <c r="KGH48" s="65"/>
      <c r="KGI48" s="65"/>
      <c r="KGJ48" s="65"/>
      <c r="KGK48" s="65"/>
      <c r="KGL48" s="65"/>
      <c r="KGM48" s="65"/>
      <c r="KGN48" s="65"/>
      <c r="KGO48" s="65"/>
      <c r="KGP48" s="65"/>
      <c r="KGQ48" s="65"/>
      <c r="KGR48" s="65"/>
      <c r="KGS48" s="65"/>
      <c r="KGT48" s="65"/>
      <c r="KGU48" s="65"/>
      <c r="KGV48" s="65"/>
      <c r="KGW48" s="65"/>
      <c r="KGX48" s="65"/>
      <c r="KGY48" s="65"/>
      <c r="KGZ48" s="65"/>
      <c r="KHA48" s="65"/>
      <c r="KHB48" s="65"/>
      <c r="KHC48" s="65"/>
      <c r="KHD48" s="65"/>
      <c r="KHE48" s="65"/>
      <c r="KHF48" s="65"/>
      <c r="KHG48" s="65"/>
      <c r="KHH48" s="65"/>
      <c r="KHI48" s="65"/>
      <c r="KHJ48" s="65"/>
      <c r="KHK48" s="65"/>
      <c r="KHL48" s="65"/>
      <c r="KHM48" s="65"/>
      <c r="KHN48" s="65"/>
      <c r="KHO48" s="65"/>
      <c r="KHP48" s="65"/>
      <c r="KHQ48" s="65"/>
      <c r="KHR48" s="65"/>
      <c r="KHS48" s="65"/>
      <c r="KHT48" s="65"/>
      <c r="KHU48" s="65"/>
      <c r="KHV48" s="65"/>
      <c r="KHW48" s="65"/>
      <c r="KHX48" s="65"/>
      <c r="KHY48" s="65"/>
      <c r="KHZ48" s="65"/>
      <c r="KIA48" s="65"/>
      <c r="KIB48" s="65"/>
      <c r="KIC48" s="65"/>
      <c r="KID48" s="65"/>
      <c r="KIE48" s="65"/>
      <c r="KIF48" s="65"/>
      <c r="KIG48" s="65"/>
      <c r="KIH48" s="65"/>
      <c r="KII48" s="65"/>
      <c r="KIJ48" s="65"/>
      <c r="KIK48" s="65"/>
      <c r="KIL48" s="65"/>
      <c r="KIM48" s="65"/>
      <c r="KIN48" s="65"/>
      <c r="KIO48" s="65"/>
      <c r="KIP48" s="65"/>
      <c r="KIQ48" s="65"/>
      <c r="KIR48" s="65"/>
      <c r="KIS48" s="65"/>
      <c r="KIT48" s="65"/>
      <c r="KIU48" s="65"/>
      <c r="KIV48" s="65"/>
      <c r="KIW48" s="65"/>
      <c r="KIX48" s="65"/>
      <c r="KIY48" s="65"/>
      <c r="KIZ48" s="65"/>
      <c r="KJA48" s="65"/>
      <c r="KJB48" s="65"/>
      <c r="KJC48" s="65"/>
      <c r="KJD48" s="65"/>
      <c r="KJE48" s="65"/>
      <c r="KJF48" s="65"/>
      <c r="KJG48" s="65"/>
      <c r="KJH48" s="65"/>
      <c r="KJI48" s="65"/>
      <c r="KJJ48" s="65"/>
      <c r="KJK48" s="65"/>
      <c r="KJL48" s="65"/>
      <c r="KJM48" s="65"/>
      <c r="KJN48" s="65"/>
      <c r="KJO48" s="65"/>
      <c r="KJP48" s="65"/>
      <c r="KJQ48" s="65"/>
      <c r="KJR48" s="65"/>
      <c r="KJS48" s="65"/>
      <c r="KJT48" s="65"/>
      <c r="KJU48" s="65"/>
      <c r="KJV48" s="65"/>
      <c r="KJW48" s="65"/>
      <c r="KJX48" s="65"/>
      <c r="KJY48" s="65"/>
      <c r="KJZ48" s="65"/>
      <c r="KKA48" s="65"/>
      <c r="KKB48" s="65"/>
      <c r="KKC48" s="65"/>
      <c r="KKD48" s="65"/>
      <c r="KKE48" s="65"/>
      <c r="KKF48" s="65"/>
      <c r="KKG48" s="65"/>
      <c r="KKH48" s="65"/>
      <c r="KKI48" s="65"/>
      <c r="KKJ48" s="65"/>
      <c r="KKK48" s="65"/>
      <c r="KKL48" s="65"/>
      <c r="KKM48" s="65"/>
      <c r="KKN48" s="65"/>
      <c r="KKO48" s="65"/>
      <c r="KKP48" s="65"/>
      <c r="KKQ48" s="65"/>
      <c r="KKR48" s="65"/>
      <c r="KKS48" s="65"/>
      <c r="KKT48" s="65"/>
      <c r="KKU48" s="65"/>
      <c r="KKV48" s="65"/>
      <c r="KKW48" s="65"/>
      <c r="KKX48" s="65"/>
      <c r="KKY48" s="65"/>
      <c r="KKZ48" s="65"/>
      <c r="KLA48" s="65"/>
      <c r="KLB48" s="65"/>
      <c r="KLC48" s="65"/>
      <c r="KLD48" s="65"/>
      <c r="KLE48" s="65"/>
      <c r="KLF48" s="65"/>
      <c r="KLG48" s="65"/>
      <c r="KLH48" s="65"/>
      <c r="KLI48" s="65"/>
      <c r="KLJ48" s="65"/>
      <c r="KLK48" s="65"/>
      <c r="KLL48" s="65"/>
      <c r="KLM48" s="65"/>
      <c r="KLN48" s="65"/>
      <c r="KLO48" s="65"/>
      <c r="KLP48" s="65"/>
      <c r="KLQ48" s="65"/>
      <c r="KLR48" s="65"/>
      <c r="KLS48" s="65"/>
      <c r="KLT48" s="65"/>
      <c r="KLU48" s="65"/>
      <c r="KLV48" s="65"/>
      <c r="KLW48" s="65"/>
      <c r="KLX48" s="65"/>
      <c r="KLY48" s="65"/>
      <c r="KLZ48" s="65"/>
      <c r="KMA48" s="65"/>
      <c r="KMB48" s="65"/>
      <c r="KMC48" s="65"/>
      <c r="KMD48" s="65"/>
      <c r="KME48" s="65"/>
      <c r="KMF48" s="65"/>
      <c r="KMG48" s="65"/>
      <c r="KMH48" s="65"/>
      <c r="KMI48" s="65"/>
      <c r="KMJ48" s="65"/>
      <c r="KMK48" s="65"/>
      <c r="KML48" s="65"/>
      <c r="KMM48" s="65"/>
      <c r="KMN48" s="65"/>
      <c r="KMO48" s="65"/>
      <c r="KMP48" s="65"/>
      <c r="KMQ48" s="65"/>
      <c r="KMR48" s="65"/>
      <c r="KMS48" s="65"/>
      <c r="KMT48" s="65"/>
      <c r="KMU48" s="65"/>
      <c r="KMV48" s="65"/>
      <c r="KMW48" s="65"/>
      <c r="KMX48" s="65"/>
      <c r="KMY48" s="65"/>
      <c r="KMZ48" s="65"/>
      <c r="KNA48" s="65"/>
      <c r="KNB48" s="65"/>
      <c r="KNC48" s="65"/>
      <c r="KND48" s="65"/>
      <c r="KNE48" s="65"/>
      <c r="KNF48" s="65"/>
      <c r="KNG48" s="65"/>
      <c r="KNH48" s="65"/>
      <c r="KNI48" s="65"/>
      <c r="KNJ48" s="65"/>
      <c r="KNK48" s="65"/>
      <c r="KNL48" s="65"/>
      <c r="KNM48" s="65"/>
      <c r="KNN48" s="65"/>
      <c r="KNO48" s="65"/>
      <c r="KNP48" s="65"/>
      <c r="KNQ48" s="65"/>
      <c r="KNR48" s="65"/>
      <c r="KNS48" s="65"/>
      <c r="KNT48" s="65"/>
      <c r="KNU48" s="65"/>
      <c r="KNV48" s="65"/>
      <c r="KNW48" s="65"/>
      <c r="KNX48" s="65"/>
      <c r="KNY48" s="65"/>
      <c r="KNZ48" s="65"/>
      <c r="KOA48" s="65"/>
      <c r="KOB48" s="65"/>
      <c r="KOC48" s="65"/>
      <c r="KOD48" s="65"/>
      <c r="KOE48" s="65"/>
      <c r="KOF48" s="65"/>
      <c r="KOG48" s="65"/>
      <c r="KOH48" s="65"/>
      <c r="KOI48" s="65"/>
      <c r="KOJ48" s="65"/>
      <c r="KOK48" s="65"/>
      <c r="KOL48" s="65"/>
      <c r="KOM48" s="65"/>
      <c r="KON48" s="65"/>
      <c r="KOO48" s="65"/>
      <c r="KOP48" s="65"/>
      <c r="KOQ48" s="65"/>
      <c r="KOR48" s="65"/>
      <c r="KOS48" s="65"/>
      <c r="KOT48" s="65"/>
      <c r="KOU48" s="65"/>
      <c r="KOV48" s="65"/>
      <c r="KOW48" s="65"/>
      <c r="KOX48" s="65"/>
      <c r="KOY48" s="65"/>
      <c r="KOZ48" s="65"/>
      <c r="KPA48" s="65"/>
      <c r="KPB48" s="65"/>
      <c r="KPC48" s="65"/>
      <c r="KPD48" s="65"/>
      <c r="KPE48" s="65"/>
      <c r="KPF48" s="65"/>
      <c r="KPG48" s="65"/>
      <c r="KPH48" s="65"/>
      <c r="KPI48" s="65"/>
      <c r="KPJ48" s="65"/>
      <c r="KPK48" s="65"/>
      <c r="KPL48" s="65"/>
      <c r="KPM48" s="65"/>
      <c r="KPN48" s="65"/>
      <c r="KPO48" s="65"/>
      <c r="KPP48" s="65"/>
      <c r="KPQ48" s="65"/>
      <c r="KPR48" s="65"/>
      <c r="KPS48" s="65"/>
      <c r="KPT48" s="65"/>
      <c r="KPU48" s="65"/>
      <c r="KPV48" s="65"/>
      <c r="KPW48" s="65"/>
      <c r="KPX48" s="65"/>
      <c r="KPY48" s="65"/>
      <c r="KPZ48" s="65"/>
      <c r="KQA48" s="65"/>
      <c r="KQB48" s="65"/>
      <c r="KQC48" s="65"/>
      <c r="KQD48" s="65"/>
      <c r="KQE48" s="65"/>
      <c r="KQF48" s="65"/>
      <c r="KQG48" s="65"/>
      <c r="KQH48" s="65"/>
      <c r="KQI48" s="65"/>
      <c r="KQJ48" s="65"/>
      <c r="KQK48" s="65"/>
      <c r="KQL48" s="65"/>
      <c r="KQM48" s="65"/>
      <c r="KQN48" s="65"/>
      <c r="KQO48" s="65"/>
      <c r="KQP48" s="65"/>
      <c r="KQQ48" s="65"/>
      <c r="KQR48" s="65"/>
      <c r="KQS48" s="65"/>
      <c r="KQT48" s="65"/>
      <c r="KQU48" s="65"/>
      <c r="KQV48" s="65"/>
      <c r="KQW48" s="65"/>
      <c r="KQX48" s="65"/>
      <c r="KQY48" s="65"/>
      <c r="KQZ48" s="65"/>
      <c r="KRA48" s="65"/>
      <c r="KRB48" s="65"/>
      <c r="KRC48" s="65"/>
      <c r="KRD48" s="65"/>
      <c r="KRE48" s="65"/>
      <c r="KRF48" s="65"/>
      <c r="KRG48" s="65"/>
      <c r="KRH48" s="65"/>
      <c r="KRI48" s="65"/>
      <c r="KRJ48" s="65"/>
      <c r="KRK48" s="65"/>
      <c r="KRL48" s="65"/>
      <c r="KRM48" s="65"/>
      <c r="KRN48" s="65"/>
      <c r="KRO48" s="65"/>
      <c r="KRP48" s="65"/>
      <c r="KRQ48" s="65"/>
      <c r="KRR48" s="65"/>
      <c r="KRS48" s="65"/>
      <c r="KRT48" s="65"/>
      <c r="KRU48" s="65"/>
      <c r="KRV48" s="65"/>
      <c r="KRW48" s="65"/>
      <c r="KRX48" s="65"/>
      <c r="KRY48" s="65"/>
      <c r="KRZ48" s="65"/>
      <c r="KSA48" s="65"/>
      <c r="KSB48" s="65"/>
      <c r="KSC48" s="65"/>
      <c r="KSD48" s="65"/>
      <c r="KSE48" s="65"/>
      <c r="KSF48" s="65"/>
      <c r="KSG48" s="65"/>
      <c r="KSH48" s="65"/>
      <c r="KSI48" s="65"/>
      <c r="KSJ48" s="65"/>
      <c r="KSK48" s="65"/>
      <c r="KSL48" s="65"/>
      <c r="KSM48" s="65"/>
      <c r="KSN48" s="65"/>
      <c r="KSO48" s="65"/>
      <c r="KSP48" s="65"/>
      <c r="KSQ48" s="65"/>
      <c r="KSR48" s="65"/>
      <c r="KSS48" s="65"/>
      <c r="KST48" s="65"/>
      <c r="KSU48" s="65"/>
      <c r="KSV48" s="65"/>
      <c r="KSW48" s="65"/>
      <c r="KSX48" s="65"/>
      <c r="KSY48" s="65"/>
      <c r="KSZ48" s="65"/>
      <c r="KTA48" s="65"/>
      <c r="KTB48" s="65"/>
      <c r="KTC48" s="65"/>
      <c r="KTD48" s="65"/>
      <c r="KTE48" s="65"/>
      <c r="KTF48" s="65"/>
      <c r="KTG48" s="65"/>
      <c r="KTH48" s="65"/>
      <c r="KTI48" s="65"/>
      <c r="KTJ48" s="65"/>
      <c r="KTK48" s="65"/>
      <c r="KTL48" s="65"/>
      <c r="KTM48" s="65"/>
      <c r="KTN48" s="65"/>
      <c r="KTO48" s="65"/>
      <c r="KTP48" s="65"/>
      <c r="KTQ48" s="65"/>
      <c r="KTR48" s="65"/>
      <c r="KTS48" s="65"/>
      <c r="KTT48" s="65"/>
      <c r="KTU48" s="65"/>
      <c r="KTV48" s="65"/>
      <c r="KTW48" s="65"/>
      <c r="KTX48" s="65"/>
      <c r="KTY48" s="65"/>
      <c r="KTZ48" s="65"/>
      <c r="KUA48" s="65"/>
      <c r="KUB48" s="65"/>
      <c r="KUC48" s="65"/>
      <c r="KUD48" s="65"/>
      <c r="KUE48" s="65"/>
      <c r="KUF48" s="65"/>
      <c r="KUG48" s="65"/>
      <c r="KUH48" s="65"/>
      <c r="KUI48" s="65"/>
      <c r="KUJ48" s="65"/>
      <c r="KUK48" s="65"/>
      <c r="KUL48" s="65"/>
      <c r="KUM48" s="65"/>
      <c r="KUN48" s="65"/>
      <c r="KUO48" s="65"/>
      <c r="KUP48" s="65"/>
      <c r="KUQ48" s="65"/>
      <c r="KUR48" s="65"/>
      <c r="KUS48" s="65"/>
      <c r="KUT48" s="65"/>
      <c r="KUU48" s="65"/>
      <c r="KUV48" s="65"/>
      <c r="KUW48" s="65"/>
      <c r="KUX48" s="65"/>
      <c r="KUY48" s="65"/>
      <c r="KUZ48" s="65"/>
      <c r="KVA48" s="65"/>
      <c r="KVB48" s="65"/>
      <c r="KVC48" s="65"/>
      <c r="KVD48" s="65"/>
      <c r="KVE48" s="65"/>
      <c r="KVF48" s="65"/>
      <c r="KVG48" s="65"/>
      <c r="KVH48" s="65"/>
      <c r="KVI48" s="65"/>
      <c r="KVJ48" s="65"/>
      <c r="KVK48" s="65"/>
      <c r="KVL48" s="65"/>
      <c r="KVM48" s="65"/>
      <c r="KVN48" s="65"/>
      <c r="KVO48" s="65"/>
      <c r="KVP48" s="65"/>
      <c r="KVQ48" s="65"/>
      <c r="KVR48" s="65"/>
      <c r="KVS48" s="65"/>
      <c r="KVT48" s="65"/>
      <c r="KVU48" s="65"/>
      <c r="KVV48" s="65"/>
      <c r="KVW48" s="65"/>
      <c r="KVX48" s="65"/>
      <c r="KVY48" s="65"/>
      <c r="KVZ48" s="65"/>
      <c r="KWA48" s="65"/>
      <c r="KWB48" s="65"/>
      <c r="KWC48" s="65"/>
      <c r="KWD48" s="65"/>
      <c r="KWE48" s="65"/>
      <c r="KWF48" s="65"/>
      <c r="KWG48" s="65"/>
      <c r="KWH48" s="65"/>
      <c r="KWI48" s="65"/>
      <c r="KWJ48" s="65"/>
      <c r="KWK48" s="65"/>
      <c r="KWL48" s="65"/>
      <c r="KWM48" s="65"/>
      <c r="KWN48" s="65"/>
      <c r="KWO48" s="65"/>
      <c r="KWP48" s="65"/>
      <c r="KWQ48" s="65"/>
      <c r="KWR48" s="65"/>
      <c r="KWS48" s="65"/>
      <c r="KWT48" s="65"/>
      <c r="KWU48" s="65"/>
      <c r="KWV48" s="65"/>
      <c r="KWW48" s="65"/>
      <c r="KWX48" s="65"/>
      <c r="KWY48" s="65"/>
      <c r="KWZ48" s="65"/>
      <c r="KXA48" s="65"/>
      <c r="KXB48" s="65"/>
      <c r="KXC48" s="65"/>
      <c r="KXD48" s="65"/>
      <c r="KXE48" s="65"/>
      <c r="KXF48" s="65"/>
      <c r="KXG48" s="65"/>
      <c r="KXH48" s="65"/>
      <c r="KXI48" s="65"/>
      <c r="KXJ48" s="65"/>
      <c r="KXK48" s="65"/>
      <c r="KXL48" s="65"/>
      <c r="KXM48" s="65"/>
      <c r="KXN48" s="65"/>
      <c r="KXO48" s="65"/>
      <c r="KXP48" s="65"/>
      <c r="KXQ48" s="65"/>
      <c r="KXR48" s="65"/>
      <c r="KXS48" s="65"/>
      <c r="KXT48" s="65"/>
      <c r="KXU48" s="65"/>
      <c r="KXV48" s="65"/>
      <c r="KXW48" s="65"/>
      <c r="KXX48" s="65"/>
      <c r="KXY48" s="65"/>
      <c r="KXZ48" s="65"/>
      <c r="KYA48" s="65"/>
      <c r="KYB48" s="65"/>
      <c r="KYC48" s="65"/>
      <c r="KYD48" s="65"/>
      <c r="KYE48" s="65"/>
      <c r="KYF48" s="65"/>
      <c r="KYG48" s="65"/>
      <c r="KYH48" s="65"/>
      <c r="KYI48" s="65"/>
      <c r="KYJ48" s="65"/>
      <c r="KYK48" s="65"/>
      <c r="KYL48" s="65"/>
      <c r="KYM48" s="65"/>
      <c r="KYN48" s="65"/>
      <c r="KYO48" s="65"/>
      <c r="KYP48" s="65"/>
      <c r="KYQ48" s="65"/>
      <c r="KYR48" s="65"/>
      <c r="KYS48" s="65"/>
      <c r="KYT48" s="65"/>
      <c r="KYU48" s="65"/>
      <c r="KYV48" s="65"/>
      <c r="KYW48" s="65"/>
      <c r="KYX48" s="65"/>
      <c r="KYY48" s="65"/>
      <c r="KYZ48" s="65"/>
      <c r="KZA48" s="65"/>
      <c r="KZB48" s="65"/>
      <c r="KZC48" s="65"/>
      <c r="KZD48" s="65"/>
      <c r="KZE48" s="65"/>
      <c r="KZF48" s="65"/>
      <c r="KZG48" s="65"/>
      <c r="KZH48" s="65"/>
      <c r="KZI48" s="65"/>
      <c r="KZJ48" s="65"/>
      <c r="KZK48" s="65"/>
      <c r="KZL48" s="65"/>
      <c r="KZM48" s="65"/>
      <c r="KZN48" s="65"/>
      <c r="KZO48" s="65"/>
      <c r="KZP48" s="65"/>
      <c r="KZQ48" s="65"/>
      <c r="KZR48" s="65"/>
      <c r="KZS48" s="65"/>
      <c r="KZT48" s="65"/>
      <c r="KZU48" s="65"/>
      <c r="KZV48" s="65"/>
      <c r="KZW48" s="65"/>
      <c r="KZX48" s="65"/>
      <c r="KZY48" s="65"/>
      <c r="KZZ48" s="65"/>
      <c r="LAA48" s="65"/>
      <c r="LAB48" s="65"/>
      <c r="LAC48" s="65"/>
      <c r="LAD48" s="65"/>
      <c r="LAE48" s="65"/>
      <c r="LAF48" s="65"/>
      <c r="LAG48" s="65"/>
      <c r="LAH48" s="65"/>
      <c r="LAI48" s="65"/>
      <c r="LAJ48" s="65"/>
      <c r="LAK48" s="65"/>
      <c r="LAL48" s="65"/>
      <c r="LAM48" s="65"/>
      <c r="LAN48" s="65"/>
      <c r="LAO48" s="65"/>
      <c r="LAP48" s="65"/>
      <c r="LAQ48" s="65"/>
      <c r="LAR48" s="65"/>
      <c r="LAS48" s="65"/>
      <c r="LAT48" s="65"/>
      <c r="LAU48" s="65"/>
      <c r="LAV48" s="65"/>
      <c r="LAW48" s="65"/>
      <c r="LAX48" s="65"/>
      <c r="LAY48" s="65"/>
      <c r="LAZ48" s="65"/>
      <c r="LBA48" s="65"/>
      <c r="LBB48" s="65"/>
      <c r="LBC48" s="65"/>
      <c r="LBD48" s="65"/>
      <c r="LBE48" s="65"/>
      <c r="LBF48" s="65"/>
      <c r="LBG48" s="65"/>
      <c r="LBH48" s="65"/>
      <c r="LBI48" s="65"/>
      <c r="LBJ48" s="65"/>
      <c r="LBK48" s="65"/>
      <c r="LBL48" s="65"/>
      <c r="LBM48" s="65"/>
      <c r="LBN48" s="65"/>
      <c r="LBO48" s="65"/>
      <c r="LBP48" s="65"/>
      <c r="LBQ48" s="65"/>
      <c r="LBR48" s="65"/>
      <c r="LBS48" s="65"/>
      <c r="LBT48" s="65"/>
      <c r="LBU48" s="65"/>
      <c r="LBV48" s="65"/>
      <c r="LBW48" s="65"/>
      <c r="LBX48" s="65"/>
      <c r="LBY48" s="65"/>
      <c r="LBZ48" s="65"/>
      <c r="LCA48" s="65"/>
      <c r="LCB48" s="65"/>
      <c r="LCC48" s="65"/>
      <c r="LCD48" s="65"/>
      <c r="LCE48" s="65"/>
      <c r="LCF48" s="65"/>
      <c r="LCG48" s="65"/>
      <c r="LCH48" s="65"/>
      <c r="LCI48" s="65"/>
      <c r="LCJ48" s="65"/>
      <c r="LCK48" s="65"/>
      <c r="LCL48" s="65"/>
      <c r="LCM48" s="65"/>
      <c r="LCN48" s="65"/>
      <c r="LCO48" s="65"/>
      <c r="LCP48" s="65"/>
      <c r="LCQ48" s="65"/>
      <c r="LCR48" s="65"/>
      <c r="LCS48" s="65"/>
      <c r="LCT48" s="65"/>
      <c r="LCU48" s="65"/>
      <c r="LCV48" s="65"/>
      <c r="LCW48" s="65"/>
      <c r="LCX48" s="65"/>
      <c r="LCY48" s="65"/>
      <c r="LCZ48" s="65"/>
      <c r="LDA48" s="65"/>
      <c r="LDB48" s="65"/>
      <c r="LDC48" s="65"/>
      <c r="LDD48" s="65"/>
      <c r="LDE48" s="65"/>
      <c r="LDF48" s="65"/>
      <c r="LDG48" s="65"/>
      <c r="LDH48" s="65"/>
      <c r="LDI48" s="65"/>
      <c r="LDJ48" s="65"/>
      <c r="LDK48" s="65"/>
      <c r="LDL48" s="65"/>
      <c r="LDM48" s="65"/>
      <c r="LDN48" s="65"/>
      <c r="LDO48" s="65"/>
      <c r="LDP48" s="65"/>
      <c r="LDQ48" s="65"/>
      <c r="LDR48" s="65"/>
      <c r="LDS48" s="65"/>
      <c r="LDT48" s="65"/>
      <c r="LDU48" s="65"/>
      <c r="LDV48" s="65"/>
      <c r="LDW48" s="65"/>
      <c r="LDX48" s="65"/>
      <c r="LDY48" s="65"/>
      <c r="LDZ48" s="65"/>
      <c r="LEA48" s="65"/>
      <c r="LEB48" s="65"/>
      <c r="LEC48" s="65"/>
      <c r="LED48" s="65"/>
      <c r="LEE48" s="65"/>
      <c r="LEF48" s="65"/>
      <c r="LEG48" s="65"/>
      <c r="LEH48" s="65"/>
      <c r="LEI48" s="65"/>
      <c r="LEJ48" s="65"/>
      <c r="LEK48" s="65"/>
      <c r="LEL48" s="65"/>
      <c r="LEM48" s="65"/>
      <c r="LEN48" s="65"/>
      <c r="LEO48" s="65"/>
      <c r="LEP48" s="65"/>
      <c r="LEQ48" s="65"/>
      <c r="LER48" s="65"/>
      <c r="LES48" s="65"/>
      <c r="LET48" s="65"/>
      <c r="LEU48" s="65"/>
      <c r="LEV48" s="65"/>
      <c r="LEW48" s="65"/>
      <c r="LEX48" s="65"/>
      <c r="LEY48" s="65"/>
      <c r="LEZ48" s="65"/>
      <c r="LFA48" s="65"/>
      <c r="LFB48" s="65"/>
      <c r="LFC48" s="65"/>
      <c r="LFD48" s="65"/>
      <c r="LFE48" s="65"/>
      <c r="LFF48" s="65"/>
      <c r="LFG48" s="65"/>
      <c r="LFH48" s="65"/>
      <c r="LFI48" s="65"/>
      <c r="LFJ48" s="65"/>
      <c r="LFK48" s="65"/>
      <c r="LFL48" s="65"/>
      <c r="LFM48" s="65"/>
      <c r="LFN48" s="65"/>
      <c r="LFO48" s="65"/>
      <c r="LFP48" s="65"/>
      <c r="LFQ48" s="65"/>
      <c r="LFR48" s="65"/>
      <c r="LFS48" s="65"/>
      <c r="LFT48" s="65"/>
      <c r="LFU48" s="65"/>
      <c r="LFV48" s="65"/>
      <c r="LFW48" s="65"/>
      <c r="LFX48" s="65"/>
      <c r="LFY48" s="65"/>
      <c r="LFZ48" s="65"/>
      <c r="LGA48" s="65"/>
      <c r="LGB48" s="65"/>
      <c r="LGC48" s="65"/>
      <c r="LGD48" s="65"/>
      <c r="LGE48" s="65"/>
      <c r="LGF48" s="65"/>
      <c r="LGG48" s="65"/>
      <c r="LGH48" s="65"/>
      <c r="LGI48" s="65"/>
      <c r="LGJ48" s="65"/>
      <c r="LGK48" s="65"/>
      <c r="LGL48" s="65"/>
      <c r="LGM48" s="65"/>
      <c r="LGN48" s="65"/>
      <c r="LGO48" s="65"/>
      <c r="LGP48" s="65"/>
      <c r="LGQ48" s="65"/>
      <c r="LGR48" s="65"/>
      <c r="LGS48" s="65"/>
      <c r="LGT48" s="65"/>
      <c r="LGU48" s="65"/>
      <c r="LGV48" s="65"/>
      <c r="LGW48" s="65"/>
      <c r="LGX48" s="65"/>
      <c r="LGY48" s="65"/>
      <c r="LGZ48" s="65"/>
      <c r="LHA48" s="65"/>
      <c r="LHB48" s="65"/>
      <c r="LHC48" s="65"/>
      <c r="LHD48" s="65"/>
      <c r="LHE48" s="65"/>
      <c r="LHF48" s="65"/>
      <c r="LHG48" s="65"/>
      <c r="LHH48" s="65"/>
      <c r="LHI48" s="65"/>
      <c r="LHJ48" s="65"/>
      <c r="LHK48" s="65"/>
      <c r="LHL48" s="65"/>
      <c r="LHM48" s="65"/>
      <c r="LHN48" s="65"/>
      <c r="LHO48" s="65"/>
      <c r="LHP48" s="65"/>
      <c r="LHQ48" s="65"/>
      <c r="LHR48" s="65"/>
      <c r="LHS48" s="65"/>
      <c r="LHT48" s="65"/>
      <c r="LHU48" s="65"/>
      <c r="LHV48" s="65"/>
      <c r="LHW48" s="65"/>
      <c r="LHX48" s="65"/>
      <c r="LHY48" s="65"/>
      <c r="LHZ48" s="65"/>
      <c r="LIA48" s="65"/>
      <c r="LIB48" s="65"/>
      <c r="LIC48" s="65"/>
      <c r="LID48" s="65"/>
      <c r="LIE48" s="65"/>
      <c r="LIF48" s="65"/>
      <c r="LIG48" s="65"/>
      <c r="LIH48" s="65"/>
      <c r="LII48" s="65"/>
      <c r="LIJ48" s="65"/>
      <c r="LIK48" s="65"/>
      <c r="LIL48" s="65"/>
      <c r="LIM48" s="65"/>
      <c r="LIN48" s="65"/>
      <c r="LIO48" s="65"/>
      <c r="LIP48" s="65"/>
      <c r="LIQ48" s="65"/>
      <c r="LIR48" s="65"/>
      <c r="LIS48" s="65"/>
      <c r="LIT48" s="65"/>
      <c r="LIU48" s="65"/>
      <c r="LIV48" s="65"/>
      <c r="LIW48" s="65"/>
      <c r="LIX48" s="65"/>
      <c r="LIY48" s="65"/>
      <c r="LIZ48" s="65"/>
      <c r="LJA48" s="65"/>
      <c r="LJB48" s="65"/>
      <c r="LJC48" s="65"/>
      <c r="LJD48" s="65"/>
      <c r="LJE48" s="65"/>
      <c r="LJF48" s="65"/>
      <c r="LJG48" s="65"/>
      <c r="LJH48" s="65"/>
      <c r="LJI48" s="65"/>
      <c r="LJJ48" s="65"/>
      <c r="LJK48" s="65"/>
      <c r="LJL48" s="65"/>
      <c r="LJM48" s="65"/>
      <c r="LJN48" s="65"/>
      <c r="LJO48" s="65"/>
      <c r="LJP48" s="65"/>
      <c r="LJQ48" s="65"/>
      <c r="LJR48" s="65"/>
      <c r="LJS48" s="65"/>
      <c r="LJT48" s="65"/>
      <c r="LJU48" s="65"/>
      <c r="LJV48" s="65"/>
      <c r="LJW48" s="65"/>
      <c r="LJX48" s="65"/>
      <c r="LJY48" s="65"/>
      <c r="LJZ48" s="65"/>
      <c r="LKA48" s="65"/>
      <c r="LKB48" s="65"/>
      <c r="LKC48" s="65"/>
      <c r="LKD48" s="65"/>
      <c r="LKE48" s="65"/>
      <c r="LKF48" s="65"/>
      <c r="LKG48" s="65"/>
      <c r="LKH48" s="65"/>
      <c r="LKI48" s="65"/>
      <c r="LKJ48" s="65"/>
      <c r="LKK48" s="65"/>
      <c r="LKL48" s="65"/>
      <c r="LKM48" s="65"/>
      <c r="LKN48" s="65"/>
      <c r="LKO48" s="65"/>
      <c r="LKP48" s="65"/>
      <c r="LKQ48" s="65"/>
      <c r="LKR48" s="65"/>
      <c r="LKS48" s="65"/>
      <c r="LKT48" s="65"/>
      <c r="LKU48" s="65"/>
      <c r="LKV48" s="65"/>
      <c r="LKW48" s="65"/>
      <c r="LKX48" s="65"/>
      <c r="LKY48" s="65"/>
      <c r="LKZ48" s="65"/>
      <c r="LLA48" s="65"/>
      <c r="LLB48" s="65"/>
      <c r="LLC48" s="65"/>
      <c r="LLD48" s="65"/>
      <c r="LLE48" s="65"/>
      <c r="LLF48" s="65"/>
      <c r="LLG48" s="65"/>
      <c r="LLH48" s="65"/>
      <c r="LLI48" s="65"/>
      <c r="LLJ48" s="65"/>
      <c r="LLK48" s="65"/>
      <c r="LLL48" s="65"/>
      <c r="LLM48" s="65"/>
      <c r="LLN48" s="65"/>
      <c r="LLO48" s="65"/>
      <c r="LLP48" s="65"/>
      <c r="LLQ48" s="65"/>
      <c r="LLR48" s="65"/>
      <c r="LLS48" s="65"/>
      <c r="LLT48" s="65"/>
      <c r="LLU48" s="65"/>
      <c r="LLV48" s="65"/>
      <c r="LLW48" s="65"/>
      <c r="LLX48" s="65"/>
      <c r="LLY48" s="65"/>
      <c r="LLZ48" s="65"/>
      <c r="LMA48" s="65"/>
      <c r="LMB48" s="65"/>
      <c r="LMC48" s="65"/>
      <c r="LMD48" s="65"/>
      <c r="LME48" s="65"/>
      <c r="LMF48" s="65"/>
      <c r="LMG48" s="65"/>
      <c r="LMH48" s="65"/>
      <c r="LMI48" s="65"/>
      <c r="LMJ48" s="65"/>
      <c r="LMK48" s="65"/>
      <c r="LML48" s="65"/>
      <c r="LMM48" s="65"/>
      <c r="LMN48" s="65"/>
      <c r="LMO48" s="65"/>
      <c r="LMP48" s="65"/>
      <c r="LMQ48" s="65"/>
      <c r="LMR48" s="65"/>
      <c r="LMS48" s="65"/>
      <c r="LMT48" s="65"/>
      <c r="LMU48" s="65"/>
      <c r="LMV48" s="65"/>
      <c r="LMW48" s="65"/>
      <c r="LMX48" s="65"/>
      <c r="LMY48" s="65"/>
      <c r="LMZ48" s="65"/>
      <c r="LNA48" s="65"/>
      <c r="LNB48" s="65"/>
      <c r="LNC48" s="65"/>
      <c r="LND48" s="65"/>
      <c r="LNE48" s="65"/>
      <c r="LNF48" s="65"/>
      <c r="LNG48" s="65"/>
      <c r="LNH48" s="65"/>
      <c r="LNI48" s="65"/>
      <c r="LNJ48" s="65"/>
      <c r="LNK48" s="65"/>
      <c r="LNL48" s="65"/>
      <c r="LNM48" s="65"/>
      <c r="LNN48" s="65"/>
      <c r="LNO48" s="65"/>
      <c r="LNP48" s="65"/>
      <c r="LNQ48" s="65"/>
      <c r="LNR48" s="65"/>
      <c r="LNS48" s="65"/>
      <c r="LNT48" s="65"/>
      <c r="LNU48" s="65"/>
      <c r="LNV48" s="65"/>
      <c r="LNW48" s="65"/>
      <c r="LNX48" s="65"/>
      <c r="LNY48" s="65"/>
      <c r="LNZ48" s="65"/>
      <c r="LOA48" s="65"/>
      <c r="LOB48" s="65"/>
      <c r="LOC48" s="65"/>
      <c r="LOD48" s="65"/>
      <c r="LOE48" s="65"/>
      <c r="LOF48" s="65"/>
      <c r="LOG48" s="65"/>
      <c r="LOH48" s="65"/>
      <c r="LOI48" s="65"/>
      <c r="LOJ48" s="65"/>
      <c r="LOK48" s="65"/>
      <c r="LOL48" s="65"/>
      <c r="LOM48" s="65"/>
      <c r="LON48" s="65"/>
      <c r="LOO48" s="65"/>
      <c r="LOP48" s="65"/>
      <c r="LOQ48" s="65"/>
      <c r="LOR48" s="65"/>
      <c r="LOS48" s="65"/>
      <c r="LOT48" s="65"/>
      <c r="LOU48" s="65"/>
      <c r="LOV48" s="65"/>
      <c r="LOW48" s="65"/>
      <c r="LOX48" s="65"/>
      <c r="LOY48" s="65"/>
      <c r="LOZ48" s="65"/>
      <c r="LPA48" s="65"/>
      <c r="LPB48" s="65"/>
      <c r="LPC48" s="65"/>
      <c r="LPD48" s="65"/>
      <c r="LPE48" s="65"/>
      <c r="LPF48" s="65"/>
      <c r="LPG48" s="65"/>
      <c r="LPH48" s="65"/>
      <c r="LPI48" s="65"/>
      <c r="LPJ48" s="65"/>
      <c r="LPK48" s="65"/>
      <c r="LPL48" s="65"/>
      <c r="LPM48" s="65"/>
      <c r="LPN48" s="65"/>
      <c r="LPO48" s="65"/>
      <c r="LPP48" s="65"/>
      <c r="LPQ48" s="65"/>
      <c r="LPR48" s="65"/>
      <c r="LPS48" s="65"/>
      <c r="LPT48" s="65"/>
      <c r="LPU48" s="65"/>
      <c r="LPV48" s="65"/>
      <c r="LPW48" s="65"/>
      <c r="LPX48" s="65"/>
      <c r="LPY48" s="65"/>
      <c r="LPZ48" s="65"/>
      <c r="LQA48" s="65"/>
      <c r="LQB48" s="65"/>
      <c r="LQC48" s="65"/>
      <c r="LQD48" s="65"/>
      <c r="LQE48" s="65"/>
      <c r="LQF48" s="65"/>
      <c r="LQG48" s="65"/>
      <c r="LQH48" s="65"/>
      <c r="LQI48" s="65"/>
      <c r="LQJ48" s="65"/>
      <c r="LQK48" s="65"/>
      <c r="LQL48" s="65"/>
      <c r="LQM48" s="65"/>
      <c r="LQN48" s="65"/>
      <c r="LQO48" s="65"/>
      <c r="LQP48" s="65"/>
      <c r="LQQ48" s="65"/>
      <c r="LQR48" s="65"/>
      <c r="LQS48" s="65"/>
      <c r="LQT48" s="65"/>
      <c r="LQU48" s="65"/>
      <c r="LQV48" s="65"/>
      <c r="LQW48" s="65"/>
      <c r="LQX48" s="65"/>
      <c r="LQY48" s="65"/>
      <c r="LQZ48" s="65"/>
      <c r="LRA48" s="65"/>
      <c r="LRB48" s="65"/>
      <c r="LRC48" s="65"/>
      <c r="LRD48" s="65"/>
      <c r="LRE48" s="65"/>
      <c r="LRF48" s="65"/>
      <c r="LRG48" s="65"/>
      <c r="LRH48" s="65"/>
      <c r="LRI48" s="65"/>
      <c r="LRJ48" s="65"/>
      <c r="LRK48" s="65"/>
      <c r="LRL48" s="65"/>
      <c r="LRM48" s="65"/>
      <c r="LRN48" s="65"/>
      <c r="LRO48" s="65"/>
      <c r="LRP48" s="65"/>
      <c r="LRQ48" s="65"/>
      <c r="LRR48" s="65"/>
      <c r="LRS48" s="65"/>
      <c r="LRT48" s="65"/>
      <c r="LRU48" s="65"/>
      <c r="LRV48" s="65"/>
      <c r="LRW48" s="65"/>
      <c r="LRX48" s="65"/>
      <c r="LRY48" s="65"/>
      <c r="LRZ48" s="65"/>
      <c r="LSA48" s="65"/>
      <c r="LSB48" s="65"/>
      <c r="LSC48" s="65"/>
      <c r="LSD48" s="65"/>
      <c r="LSE48" s="65"/>
      <c r="LSF48" s="65"/>
      <c r="LSG48" s="65"/>
      <c r="LSH48" s="65"/>
      <c r="LSI48" s="65"/>
      <c r="LSJ48" s="65"/>
      <c r="LSK48" s="65"/>
      <c r="LSL48" s="65"/>
      <c r="LSM48" s="65"/>
      <c r="LSN48" s="65"/>
      <c r="LSO48" s="65"/>
      <c r="LSP48" s="65"/>
      <c r="LSQ48" s="65"/>
      <c r="LSR48" s="65"/>
      <c r="LSS48" s="65"/>
      <c r="LST48" s="65"/>
      <c r="LSU48" s="65"/>
      <c r="LSV48" s="65"/>
      <c r="LSW48" s="65"/>
      <c r="LSX48" s="65"/>
      <c r="LSY48" s="65"/>
      <c r="LSZ48" s="65"/>
      <c r="LTA48" s="65"/>
      <c r="LTB48" s="65"/>
      <c r="LTC48" s="65"/>
      <c r="LTD48" s="65"/>
      <c r="LTE48" s="65"/>
      <c r="LTF48" s="65"/>
      <c r="LTG48" s="65"/>
      <c r="LTH48" s="65"/>
      <c r="LTI48" s="65"/>
      <c r="LTJ48" s="65"/>
      <c r="LTK48" s="65"/>
      <c r="LTL48" s="65"/>
      <c r="LTM48" s="65"/>
      <c r="LTN48" s="65"/>
      <c r="LTO48" s="65"/>
      <c r="LTP48" s="65"/>
      <c r="LTQ48" s="65"/>
      <c r="LTR48" s="65"/>
      <c r="LTS48" s="65"/>
      <c r="LTT48" s="65"/>
      <c r="LTU48" s="65"/>
      <c r="LTV48" s="65"/>
      <c r="LTW48" s="65"/>
      <c r="LTX48" s="65"/>
      <c r="LTY48" s="65"/>
      <c r="LTZ48" s="65"/>
      <c r="LUA48" s="65"/>
      <c r="LUB48" s="65"/>
      <c r="LUC48" s="65"/>
      <c r="LUD48" s="65"/>
      <c r="LUE48" s="65"/>
      <c r="LUF48" s="65"/>
      <c r="LUG48" s="65"/>
      <c r="LUH48" s="65"/>
      <c r="LUI48" s="65"/>
      <c r="LUJ48" s="65"/>
      <c r="LUK48" s="65"/>
      <c r="LUL48" s="65"/>
      <c r="LUM48" s="65"/>
      <c r="LUN48" s="65"/>
      <c r="LUO48" s="65"/>
      <c r="LUP48" s="65"/>
      <c r="LUQ48" s="65"/>
      <c r="LUR48" s="65"/>
      <c r="LUS48" s="65"/>
      <c r="LUT48" s="65"/>
      <c r="LUU48" s="65"/>
      <c r="LUV48" s="65"/>
      <c r="LUW48" s="65"/>
      <c r="LUX48" s="65"/>
      <c r="LUY48" s="65"/>
      <c r="LUZ48" s="65"/>
      <c r="LVA48" s="65"/>
      <c r="LVB48" s="65"/>
      <c r="LVC48" s="65"/>
      <c r="LVD48" s="65"/>
      <c r="LVE48" s="65"/>
      <c r="LVF48" s="65"/>
      <c r="LVG48" s="65"/>
      <c r="LVH48" s="65"/>
      <c r="LVI48" s="65"/>
      <c r="LVJ48" s="65"/>
      <c r="LVK48" s="65"/>
      <c r="LVL48" s="65"/>
      <c r="LVM48" s="65"/>
      <c r="LVN48" s="65"/>
      <c r="LVO48" s="65"/>
      <c r="LVP48" s="65"/>
      <c r="LVQ48" s="65"/>
      <c r="LVR48" s="65"/>
      <c r="LVS48" s="65"/>
      <c r="LVT48" s="65"/>
      <c r="LVU48" s="65"/>
      <c r="LVV48" s="65"/>
      <c r="LVW48" s="65"/>
      <c r="LVX48" s="65"/>
      <c r="LVY48" s="65"/>
      <c r="LVZ48" s="65"/>
      <c r="LWA48" s="65"/>
      <c r="LWB48" s="65"/>
      <c r="LWC48" s="65"/>
      <c r="LWD48" s="65"/>
      <c r="LWE48" s="65"/>
      <c r="LWF48" s="65"/>
      <c r="LWG48" s="65"/>
      <c r="LWH48" s="65"/>
      <c r="LWI48" s="65"/>
      <c r="LWJ48" s="65"/>
      <c r="LWK48" s="65"/>
      <c r="LWL48" s="65"/>
      <c r="LWM48" s="65"/>
      <c r="LWN48" s="65"/>
      <c r="LWO48" s="65"/>
      <c r="LWP48" s="65"/>
      <c r="LWQ48" s="65"/>
      <c r="LWR48" s="65"/>
      <c r="LWS48" s="65"/>
      <c r="LWT48" s="65"/>
      <c r="LWU48" s="65"/>
      <c r="LWV48" s="65"/>
      <c r="LWW48" s="65"/>
      <c r="LWX48" s="65"/>
      <c r="LWY48" s="65"/>
      <c r="LWZ48" s="65"/>
      <c r="LXA48" s="65"/>
      <c r="LXB48" s="65"/>
      <c r="LXC48" s="65"/>
      <c r="LXD48" s="65"/>
      <c r="LXE48" s="65"/>
      <c r="LXF48" s="65"/>
      <c r="LXG48" s="65"/>
      <c r="LXH48" s="65"/>
      <c r="LXI48" s="65"/>
      <c r="LXJ48" s="65"/>
      <c r="LXK48" s="65"/>
      <c r="LXL48" s="65"/>
      <c r="LXM48" s="65"/>
      <c r="LXN48" s="65"/>
      <c r="LXO48" s="65"/>
      <c r="LXP48" s="65"/>
      <c r="LXQ48" s="65"/>
      <c r="LXR48" s="65"/>
      <c r="LXS48" s="65"/>
      <c r="LXT48" s="65"/>
      <c r="LXU48" s="65"/>
      <c r="LXV48" s="65"/>
      <c r="LXW48" s="65"/>
      <c r="LXX48" s="65"/>
      <c r="LXY48" s="65"/>
      <c r="LXZ48" s="65"/>
      <c r="LYA48" s="65"/>
      <c r="LYB48" s="65"/>
      <c r="LYC48" s="65"/>
      <c r="LYD48" s="65"/>
      <c r="LYE48" s="65"/>
      <c r="LYF48" s="65"/>
      <c r="LYG48" s="65"/>
      <c r="LYH48" s="65"/>
      <c r="LYI48" s="65"/>
      <c r="LYJ48" s="65"/>
      <c r="LYK48" s="65"/>
      <c r="LYL48" s="65"/>
      <c r="LYM48" s="65"/>
      <c r="LYN48" s="65"/>
      <c r="LYO48" s="65"/>
      <c r="LYP48" s="65"/>
      <c r="LYQ48" s="65"/>
      <c r="LYR48" s="65"/>
      <c r="LYS48" s="65"/>
      <c r="LYT48" s="65"/>
      <c r="LYU48" s="65"/>
      <c r="LYV48" s="65"/>
      <c r="LYW48" s="65"/>
      <c r="LYX48" s="65"/>
      <c r="LYY48" s="65"/>
      <c r="LYZ48" s="65"/>
      <c r="LZA48" s="65"/>
      <c r="LZB48" s="65"/>
      <c r="LZC48" s="65"/>
      <c r="LZD48" s="65"/>
      <c r="LZE48" s="65"/>
      <c r="LZF48" s="65"/>
      <c r="LZG48" s="65"/>
      <c r="LZH48" s="65"/>
      <c r="LZI48" s="65"/>
      <c r="LZJ48" s="65"/>
      <c r="LZK48" s="65"/>
      <c r="LZL48" s="65"/>
      <c r="LZM48" s="65"/>
      <c r="LZN48" s="65"/>
      <c r="LZO48" s="65"/>
      <c r="LZP48" s="65"/>
      <c r="LZQ48" s="65"/>
      <c r="LZR48" s="65"/>
      <c r="LZS48" s="65"/>
      <c r="LZT48" s="65"/>
      <c r="LZU48" s="65"/>
      <c r="LZV48" s="65"/>
      <c r="LZW48" s="65"/>
      <c r="LZX48" s="65"/>
      <c r="LZY48" s="65"/>
      <c r="LZZ48" s="65"/>
      <c r="MAA48" s="65"/>
      <c r="MAB48" s="65"/>
      <c r="MAC48" s="65"/>
      <c r="MAD48" s="65"/>
      <c r="MAE48" s="65"/>
      <c r="MAF48" s="65"/>
      <c r="MAG48" s="65"/>
      <c r="MAH48" s="65"/>
      <c r="MAI48" s="65"/>
      <c r="MAJ48" s="65"/>
      <c r="MAK48" s="65"/>
      <c r="MAL48" s="65"/>
      <c r="MAM48" s="65"/>
      <c r="MAN48" s="65"/>
      <c r="MAO48" s="65"/>
      <c r="MAP48" s="65"/>
      <c r="MAQ48" s="65"/>
      <c r="MAR48" s="65"/>
      <c r="MAS48" s="65"/>
      <c r="MAT48" s="65"/>
      <c r="MAU48" s="65"/>
      <c r="MAV48" s="65"/>
      <c r="MAW48" s="65"/>
      <c r="MAX48" s="65"/>
      <c r="MAY48" s="65"/>
      <c r="MAZ48" s="65"/>
      <c r="MBA48" s="65"/>
      <c r="MBB48" s="65"/>
      <c r="MBC48" s="65"/>
      <c r="MBD48" s="65"/>
      <c r="MBE48" s="65"/>
      <c r="MBF48" s="65"/>
      <c r="MBG48" s="65"/>
      <c r="MBH48" s="65"/>
      <c r="MBI48" s="65"/>
      <c r="MBJ48" s="65"/>
      <c r="MBK48" s="65"/>
      <c r="MBL48" s="65"/>
      <c r="MBM48" s="65"/>
      <c r="MBN48" s="65"/>
      <c r="MBO48" s="65"/>
      <c r="MBP48" s="65"/>
      <c r="MBQ48" s="65"/>
      <c r="MBR48" s="65"/>
      <c r="MBS48" s="65"/>
      <c r="MBT48" s="65"/>
      <c r="MBU48" s="65"/>
      <c r="MBV48" s="65"/>
      <c r="MBW48" s="65"/>
      <c r="MBX48" s="65"/>
      <c r="MBY48" s="65"/>
      <c r="MBZ48" s="65"/>
      <c r="MCA48" s="65"/>
      <c r="MCB48" s="65"/>
      <c r="MCC48" s="65"/>
      <c r="MCD48" s="65"/>
      <c r="MCE48" s="65"/>
      <c r="MCF48" s="65"/>
      <c r="MCG48" s="65"/>
      <c r="MCH48" s="65"/>
      <c r="MCI48" s="65"/>
      <c r="MCJ48" s="65"/>
      <c r="MCK48" s="65"/>
      <c r="MCL48" s="65"/>
      <c r="MCM48" s="65"/>
      <c r="MCN48" s="65"/>
      <c r="MCO48" s="65"/>
      <c r="MCP48" s="65"/>
      <c r="MCQ48" s="65"/>
      <c r="MCR48" s="65"/>
      <c r="MCS48" s="65"/>
      <c r="MCT48" s="65"/>
      <c r="MCU48" s="65"/>
      <c r="MCV48" s="65"/>
      <c r="MCW48" s="65"/>
      <c r="MCX48" s="65"/>
      <c r="MCY48" s="65"/>
      <c r="MCZ48" s="65"/>
      <c r="MDA48" s="65"/>
      <c r="MDB48" s="65"/>
      <c r="MDC48" s="65"/>
      <c r="MDD48" s="65"/>
      <c r="MDE48" s="65"/>
      <c r="MDF48" s="65"/>
      <c r="MDG48" s="65"/>
      <c r="MDH48" s="65"/>
      <c r="MDI48" s="65"/>
      <c r="MDJ48" s="65"/>
      <c r="MDK48" s="65"/>
      <c r="MDL48" s="65"/>
      <c r="MDM48" s="65"/>
      <c r="MDN48" s="65"/>
      <c r="MDO48" s="65"/>
      <c r="MDP48" s="65"/>
      <c r="MDQ48" s="65"/>
      <c r="MDR48" s="65"/>
      <c r="MDS48" s="65"/>
      <c r="MDT48" s="65"/>
      <c r="MDU48" s="65"/>
      <c r="MDV48" s="65"/>
      <c r="MDW48" s="65"/>
      <c r="MDX48" s="65"/>
      <c r="MDY48" s="65"/>
      <c r="MDZ48" s="65"/>
      <c r="MEA48" s="65"/>
      <c r="MEB48" s="65"/>
      <c r="MEC48" s="65"/>
      <c r="MED48" s="65"/>
      <c r="MEE48" s="65"/>
      <c r="MEF48" s="65"/>
      <c r="MEG48" s="65"/>
      <c r="MEH48" s="65"/>
      <c r="MEI48" s="65"/>
      <c r="MEJ48" s="65"/>
      <c r="MEK48" s="65"/>
      <c r="MEL48" s="65"/>
      <c r="MEM48" s="65"/>
      <c r="MEN48" s="65"/>
      <c r="MEO48" s="65"/>
      <c r="MEP48" s="65"/>
      <c r="MEQ48" s="65"/>
      <c r="MER48" s="65"/>
      <c r="MES48" s="65"/>
      <c r="MET48" s="65"/>
      <c r="MEU48" s="65"/>
      <c r="MEV48" s="65"/>
      <c r="MEW48" s="65"/>
      <c r="MEX48" s="65"/>
      <c r="MEY48" s="65"/>
      <c r="MEZ48" s="65"/>
      <c r="MFA48" s="65"/>
      <c r="MFB48" s="65"/>
      <c r="MFC48" s="65"/>
      <c r="MFD48" s="65"/>
      <c r="MFE48" s="65"/>
      <c r="MFF48" s="65"/>
      <c r="MFG48" s="65"/>
      <c r="MFH48" s="65"/>
      <c r="MFI48" s="65"/>
      <c r="MFJ48" s="65"/>
      <c r="MFK48" s="65"/>
      <c r="MFL48" s="65"/>
      <c r="MFM48" s="65"/>
      <c r="MFN48" s="65"/>
      <c r="MFO48" s="65"/>
      <c r="MFP48" s="65"/>
      <c r="MFQ48" s="65"/>
      <c r="MFR48" s="65"/>
      <c r="MFS48" s="65"/>
      <c r="MFT48" s="65"/>
      <c r="MFU48" s="65"/>
      <c r="MFV48" s="65"/>
      <c r="MFW48" s="65"/>
      <c r="MFX48" s="65"/>
      <c r="MFY48" s="65"/>
      <c r="MFZ48" s="65"/>
      <c r="MGA48" s="65"/>
      <c r="MGB48" s="65"/>
      <c r="MGC48" s="65"/>
      <c r="MGD48" s="65"/>
      <c r="MGE48" s="65"/>
      <c r="MGF48" s="65"/>
      <c r="MGG48" s="65"/>
      <c r="MGH48" s="65"/>
      <c r="MGI48" s="65"/>
      <c r="MGJ48" s="65"/>
      <c r="MGK48" s="65"/>
      <c r="MGL48" s="65"/>
      <c r="MGM48" s="65"/>
      <c r="MGN48" s="65"/>
      <c r="MGO48" s="65"/>
      <c r="MGP48" s="65"/>
      <c r="MGQ48" s="65"/>
      <c r="MGR48" s="65"/>
      <c r="MGS48" s="65"/>
      <c r="MGT48" s="65"/>
      <c r="MGU48" s="65"/>
      <c r="MGV48" s="65"/>
      <c r="MGW48" s="65"/>
      <c r="MGX48" s="65"/>
      <c r="MGY48" s="65"/>
      <c r="MGZ48" s="65"/>
      <c r="MHA48" s="65"/>
      <c r="MHB48" s="65"/>
      <c r="MHC48" s="65"/>
      <c r="MHD48" s="65"/>
      <c r="MHE48" s="65"/>
      <c r="MHF48" s="65"/>
      <c r="MHG48" s="65"/>
      <c r="MHH48" s="65"/>
      <c r="MHI48" s="65"/>
      <c r="MHJ48" s="65"/>
      <c r="MHK48" s="65"/>
      <c r="MHL48" s="65"/>
      <c r="MHM48" s="65"/>
      <c r="MHN48" s="65"/>
      <c r="MHO48" s="65"/>
      <c r="MHP48" s="65"/>
      <c r="MHQ48" s="65"/>
      <c r="MHR48" s="65"/>
      <c r="MHS48" s="65"/>
      <c r="MHT48" s="65"/>
      <c r="MHU48" s="65"/>
      <c r="MHV48" s="65"/>
      <c r="MHW48" s="65"/>
      <c r="MHX48" s="65"/>
      <c r="MHY48" s="65"/>
      <c r="MHZ48" s="65"/>
      <c r="MIA48" s="65"/>
      <c r="MIB48" s="65"/>
      <c r="MIC48" s="65"/>
      <c r="MID48" s="65"/>
      <c r="MIE48" s="65"/>
      <c r="MIF48" s="65"/>
      <c r="MIG48" s="65"/>
      <c r="MIH48" s="65"/>
      <c r="MII48" s="65"/>
      <c r="MIJ48" s="65"/>
      <c r="MIK48" s="65"/>
      <c r="MIL48" s="65"/>
      <c r="MIM48" s="65"/>
      <c r="MIN48" s="65"/>
      <c r="MIO48" s="65"/>
      <c r="MIP48" s="65"/>
      <c r="MIQ48" s="65"/>
      <c r="MIR48" s="65"/>
      <c r="MIS48" s="65"/>
      <c r="MIT48" s="65"/>
      <c r="MIU48" s="65"/>
      <c r="MIV48" s="65"/>
      <c r="MIW48" s="65"/>
      <c r="MIX48" s="65"/>
      <c r="MIY48" s="65"/>
      <c r="MIZ48" s="65"/>
      <c r="MJA48" s="65"/>
      <c r="MJB48" s="65"/>
      <c r="MJC48" s="65"/>
      <c r="MJD48" s="65"/>
      <c r="MJE48" s="65"/>
      <c r="MJF48" s="65"/>
      <c r="MJG48" s="65"/>
      <c r="MJH48" s="65"/>
      <c r="MJI48" s="65"/>
      <c r="MJJ48" s="65"/>
      <c r="MJK48" s="65"/>
      <c r="MJL48" s="65"/>
      <c r="MJM48" s="65"/>
      <c r="MJN48" s="65"/>
      <c r="MJO48" s="65"/>
      <c r="MJP48" s="65"/>
      <c r="MJQ48" s="65"/>
      <c r="MJR48" s="65"/>
      <c r="MJS48" s="65"/>
      <c r="MJT48" s="65"/>
      <c r="MJU48" s="65"/>
      <c r="MJV48" s="65"/>
      <c r="MJW48" s="65"/>
      <c r="MJX48" s="65"/>
      <c r="MJY48" s="65"/>
      <c r="MJZ48" s="65"/>
      <c r="MKA48" s="65"/>
      <c r="MKB48" s="65"/>
      <c r="MKC48" s="65"/>
      <c r="MKD48" s="65"/>
      <c r="MKE48" s="65"/>
      <c r="MKF48" s="65"/>
      <c r="MKG48" s="65"/>
      <c r="MKH48" s="65"/>
      <c r="MKI48" s="65"/>
      <c r="MKJ48" s="65"/>
      <c r="MKK48" s="65"/>
      <c r="MKL48" s="65"/>
      <c r="MKM48" s="65"/>
      <c r="MKN48" s="65"/>
      <c r="MKO48" s="65"/>
      <c r="MKP48" s="65"/>
      <c r="MKQ48" s="65"/>
      <c r="MKR48" s="65"/>
      <c r="MKS48" s="65"/>
      <c r="MKT48" s="65"/>
      <c r="MKU48" s="65"/>
      <c r="MKV48" s="65"/>
      <c r="MKW48" s="65"/>
      <c r="MKX48" s="65"/>
      <c r="MKY48" s="65"/>
      <c r="MKZ48" s="65"/>
      <c r="MLA48" s="65"/>
      <c r="MLB48" s="65"/>
      <c r="MLC48" s="65"/>
      <c r="MLD48" s="65"/>
      <c r="MLE48" s="65"/>
      <c r="MLF48" s="65"/>
      <c r="MLG48" s="65"/>
      <c r="MLH48" s="65"/>
      <c r="MLI48" s="65"/>
      <c r="MLJ48" s="65"/>
      <c r="MLK48" s="65"/>
      <c r="MLL48" s="65"/>
      <c r="MLM48" s="65"/>
      <c r="MLN48" s="65"/>
      <c r="MLO48" s="65"/>
      <c r="MLP48" s="65"/>
      <c r="MLQ48" s="65"/>
      <c r="MLR48" s="65"/>
      <c r="MLS48" s="65"/>
      <c r="MLT48" s="65"/>
      <c r="MLU48" s="65"/>
      <c r="MLV48" s="65"/>
      <c r="MLW48" s="65"/>
      <c r="MLX48" s="65"/>
      <c r="MLY48" s="65"/>
      <c r="MLZ48" s="65"/>
      <c r="MMA48" s="65"/>
      <c r="MMB48" s="65"/>
      <c r="MMC48" s="65"/>
      <c r="MMD48" s="65"/>
      <c r="MME48" s="65"/>
      <c r="MMF48" s="65"/>
      <c r="MMG48" s="65"/>
      <c r="MMH48" s="65"/>
      <c r="MMI48" s="65"/>
      <c r="MMJ48" s="65"/>
      <c r="MMK48" s="65"/>
      <c r="MML48" s="65"/>
      <c r="MMM48" s="65"/>
      <c r="MMN48" s="65"/>
      <c r="MMO48" s="65"/>
      <c r="MMP48" s="65"/>
      <c r="MMQ48" s="65"/>
      <c r="MMR48" s="65"/>
      <c r="MMS48" s="65"/>
      <c r="MMT48" s="65"/>
      <c r="MMU48" s="65"/>
      <c r="MMV48" s="65"/>
      <c r="MMW48" s="65"/>
      <c r="MMX48" s="65"/>
      <c r="MMY48" s="65"/>
      <c r="MMZ48" s="65"/>
      <c r="MNA48" s="65"/>
      <c r="MNB48" s="65"/>
      <c r="MNC48" s="65"/>
      <c r="MND48" s="65"/>
      <c r="MNE48" s="65"/>
      <c r="MNF48" s="65"/>
      <c r="MNG48" s="65"/>
      <c r="MNH48" s="65"/>
      <c r="MNI48" s="65"/>
      <c r="MNJ48" s="65"/>
      <c r="MNK48" s="65"/>
      <c r="MNL48" s="65"/>
      <c r="MNM48" s="65"/>
      <c r="MNN48" s="65"/>
      <c r="MNO48" s="65"/>
      <c r="MNP48" s="65"/>
      <c r="MNQ48" s="65"/>
      <c r="MNR48" s="65"/>
      <c r="MNS48" s="65"/>
      <c r="MNT48" s="65"/>
      <c r="MNU48" s="65"/>
      <c r="MNV48" s="65"/>
      <c r="MNW48" s="65"/>
      <c r="MNX48" s="65"/>
      <c r="MNY48" s="65"/>
      <c r="MNZ48" s="65"/>
      <c r="MOA48" s="65"/>
      <c r="MOB48" s="65"/>
      <c r="MOC48" s="65"/>
      <c r="MOD48" s="65"/>
      <c r="MOE48" s="65"/>
      <c r="MOF48" s="65"/>
      <c r="MOG48" s="65"/>
      <c r="MOH48" s="65"/>
      <c r="MOI48" s="65"/>
      <c r="MOJ48" s="65"/>
      <c r="MOK48" s="65"/>
      <c r="MOL48" s="65"/>
      <c r="MOM48" s="65"/>
      <c r="MON48" s="65"/>
      <c r="MOO48" s="65"/>
      <c r="MOP48" s="65"/>
      <c r="MOQ48" s="65"/>
      <c r="MOR48" s="65"/>
      <c r="MOS48" s="65"/>
      <c r="MOT48" s="65"/>
      <c r="MOU48" s="65"/>
      <c r="MOV48" s="65"/>
      <c r="MOW48" s="65"/>
      <c r="MOX48" s="65"/>
      <c r="MOY48" s="65"/>
      <c r="MOZ48" s="65"/>
      <c r="MPA48" s="65"/>
      <c r="MPB48" s="65"/>
      <c r="MPC48" s="65"/>
      <c r="MPD48" s="65"/>
      <c r="MPE48" s="65"/>
      <c r="MPF48" s="65"/>
      <c r="MPG48" s="65"/>
      <c r="MPH48" s="65"/>
      <c r="MPI48" s="65"/>
      <c r="MPJ48" s="65"/>
      <c r="MPK48" s="65"/>
      <c r="MPL48" s="65"/>
      <c r="MPM48" s="65"/>
      <c r="MPN48" s="65"/>
      <c r="MPO48" s="65"/>
      <c r="MPP48" s="65"/>
      <c r="MPQ48" s="65"/>
      <c r="MPR48" s="65"/>
      <c r="MPS48" s="65"/>
      <c r="MPT48" s="65"/>
      <c r="MPU48" s="65"/>
      <c r="MPV48" s="65"/>
      <c r="MPW48" s="65"/>
      <c r="MPX48" s="65"/>
      <c r="MPY48" s="65"/>
      <c r="MPZ48" s="65"/>
      <c r="MQA48" s="65"/>
      <c r="MQB48" s="65"/>
      <c r="MQC48" s="65"/>
      <c r="MQD48" s="65"/>
      <c r="MQE48" s="65"/>
      <c r="MQF48" s="65"/>
      <c r="MQG48" s="65"/>
      <c r="MQH48" s="65"/>
      <c r="MQI48" s="65"/>
      <c r="MQJ48" s="65"/>
      <c r="MQK48" s="65"/>
      <c r="MQL48" s="65"/>
      <c r="MQM48" s="65"/>
      <c r="MQN48" s="65"/>
      <c r="MQO48" s="65"/>
      <c r="MQP48" s="65"/>
      <c r="MQQ48" s="65"/>
      <c r="MQR48" s="65"/>
      <c r="MQS48" s="65"/>
      <c r="MQT48" s="65"/>
      <c r="MQU48" s="65"/>
      <c r="MQV48" s="65"/>
      <c r="MQW48" s="65"/>
      <c r="MQX48" s="65"/>
      <c r="MQY48" s="65"/>
      <c r="MQZ48" s="65"/>
      <c r="MRA48" s="65"/>
      <c r="MRB48" s="65"/>
      <c r="MRC48" s="65"/>
      <c r="MRD48" s="65"/>
      <c r="MRE48" s="65"/>
      <c r="MRF48" s="65"/>
      <c r="MRG48" s="65"/>
      <c r="MRH48" s="65"/>
      <c r="MRI48" s="65"/>
      <c r="MRJ48" s="65"/>
      <c r="MRK48" s="65"/>
      <c r="MRL48" s="65"/>
      <c r="MRM48" s="65"/>
      <c r="MRN48" s="65"/>
      <c r="MRO48" s="65"/>
      <c r="MRP48" s="65"/>
      <c r="MRQ48" s="65"/>
      <c r="MRR48" s="65"/>
      <c r="MRS48" s="65"/>
      <c r="MRT48" s="65"/>
      <c r="MRU48" s="65"/>
      <c r="MRV48" s="65"/>
      <c r="MRW48" s="65"/>
      <c r="MRX48" s="65"/>
      <c r="MRY48" s="65"/>
      <c r="MRZ48" s="65"/>
      <c r="MSA48" s="65"/>
      <c r="MSB48" s="65"/>
      <c r="MSC48" s="65"/>
      <c r="MSD48" s="65"/>
      <c r="MSE48" s="65"/>
      <c r="MSF48" s="65"/>
      <c r="MSG48" s="65"/>
      <c r="MSH48" s="65"/>
      <c r="MSI48" s="65"/>
      <c r="MSJ48" s="65"/>
      <c r="MSK48" s="65"/>
      <c r="MSL48" s="65"/>
      <c r="MSM48" s="65"/>
      <c r="MSN48" s="65"/>
      <c r="MSO48" s="65"/>
      <c r="MSP48" s="65"/>
      <c r="MSQ48" s="65"/>
      <c r="MSR48" s="65"/>
      <c r="MSS48" s="65"/>
      <c r="MST48" s="65"/>
      <c r="MSU48" s="65"/>
      <c r="MSV48" s="65"/>
      <c r="MSW48" s="65"/>
      <c r="MSX48" s="65"/>
      <c r="MSY48" s="65"/>
      <c r="MSZ48" s="65"/>
      <c r="MTA48" s="65"/>
      <c r="MTB48" s="65"/>
      <c r="MTC48" s="65"/>
      <c r="MTD48" s="65"/>
      <c r="MTE48" s="65"/>
      <c r="MTF48" s="65"/>
      <c r="MTG48" s="65"/>
      <c r="MTH48" s="65"/>
      <c r="MTI48" s="65"/>
      <c r="MTJ48" s="65"/>
      <c r="MTK48" s="65"/>
      <c r="MTL48" s="65"/>
      <c r="MTM48" s="65"/>
      <c r="MTN48" s="65"/>
      <c r="MTO48" s="65"/>
      <c r="MTP48" s="65"/>
      <c r="MTQ48" s="65"/>
      <c r="MTR48" s="65"/>
      <c r="MTS48" s="65"/>
      <c r="MTT48" s="65"/>
      <c r="MTU48" s="65"/>
      <c r="MTV48" s="65"/>
      <c r="MTW48" s="65"/>
      <c r="MTX48" s="65"/>
      <c r="MTY48" s="65"/>
      <c r="MTZ48" s="65"/>
      <c r="MUA48" s="65"/>
      <c r="MUB48" s="65"/>
      <c r="MUC48" s="65"/>
      <c r="MUD48" s="65"/>
      <c r="MUE48" s="65"/>
      <c r="MUF48" s="65"/>
      <c r="MUG48" s="65"/>
      <c r="MUH48" s="65"/>
      <c r="MUI48" s="65"/>
      <c r="MUJ48" s="65"/>
      <c r="MUK48" s="65"/>
      <c r="MUL48" s="65"/>
      <c r="MUM48" s="65"/>
      <c r="MUN48" s="65"/>
      <c r="MUO48" s="65"/>
      <c r="MUP48" s="65"/>
      <c r="MUQ48" s="65"/>
      <c r="MUR48" s="65"/>
      <c r="MUS48" s="65"/>
      <c r="MUT48" s="65"/>
      <c r="MUU48" s="65"/>
      <c r="MUV48" s="65"/>
      <c r="MUW48" s="65"/>
      <c r="MUX48" s="65"/>
      <c r="MUY48" s="65"/>
      <c r="MUZ48" s="65"/>
      <c r="MVA48" s="65"/>
      <c r="MVB48" s="65"/>
      <c r="MVC48" s="65"/>
      <c r="MVD48" s="65"/>
      <c r="MVE48" s="65"/>
      <c r="MVF48" s="65"/>
      <c r="MVG48" s="65"/>
      <c r="MVH48" s="65"/>
      <c r="MVI48" s="65"/>
      <c r="MVJ48" s="65"/>
      <c r="MVK48" s="65"/>
      <c r="MVL48" s="65"/>
      <c r="MVM48" s="65"/>
      <c r="MVN48" s="65"/>
      <c r="MVO48" s="65"/>
      <c r="MVP48" s="65"/>
      <c r="MVQ48" s="65"/>
      <c r="MVR48" s="65"/>
      <c r="MVS48" s="65"/>
      <c r="MVT48" s="65"/>
      <c r="MVU48" s="65"/>
      <c r="MVV48" s="65"/>
      <c r="MVW48" s="65"/>
      <c r="MVX48" s="65"/>
      <c r="MVY48" s="65"/>
      <c r="MVZ48" s="65"/>
      <c r="MWA48" s="65"/>
      <c r="MWB48" s="65"/>
      <c r="MWC48" s="65"/>
      <c r="MWD48" s="65"/>
      <c r="MWE48" s="65"/>
      <c r="MWF48" s="65"/>
      <c r="MWG48" s="65"/>
      <c r="MWH48" s="65"/>
      <c r="MWI48" s="65"/>
      <c r="MWJ48" s="65"/>
      <c r="MWK48" s="65"/>
      <c r="MWL48" s="65"/>
      <c r="MWM48" s="65"/>
      <c r="MWN48" s="65"/>
      <c r="MWO48" s="65"/>
      <c r="MWP48" s="65"/>
      <c r="MWQ48" s="65"/>
      <c r="MWR48" s="65"/>
      <c r="MWS48" s="65"/>
      <c r="MWT48" s="65"/>
      <c r="MWU48" s="65"/>
      <c r="MWV48" s="65"/>
      <c r="MWW48" s="65"/>
      <c r="MWX48" s="65"/>
      <c r="MWY48" s="65"/>
      <c r="MWZ48" s="65"/>
      <c r="MXA48" s="65"/>
      <c r="MXB48" s="65"/>
      <c r="MXC48" s="65"/>
      <c r="MXD48" s="65"/>
      <c r="MXE48" s="65"/>
      <c r="MXF48" s="65"/>
      <c r="MXG48" s="65"/>
      <c r="MXH48" s="65"/>
      <c r="MXI48" s="65"/>
      <c r="MXJ48" s="65"/>
      <c r="MXK48" s="65"/>
      <c r="MXL48" s="65"/>
      <c r="MXM48" s="65"/>
      <c r="MXN48" s="65"/>
      <c r="MXO48" s="65"/>
      <c r="MXP48" s="65"/>
      <c r="MXQ48" s="65"/>
      <c r="MXR48" s="65"/>
      <c r="MXS48" s="65"/>
      <c r="MXT48" s="65"/>
      <c r="MXU48" s="65"/>
      <c r="MXV48" s="65"/>
      <c r="MXW48" s="65"/>
      <c r="MXX48" s="65"/>
      <c r="MXY48" s="65"/>
      <c r="MXZ48" s="65"/>
      <c r="MYA48" s="65"/>
      <c r="MYB48" s="65"/>
      <c r="MYC48" s="65"/>
      <c r="MYD48" s="65"/>
      <c r="MYE48" s="65"/>
      <c r="MYF48" s="65"/>
      <c r="MYG48" s="65"/>
      <c r="MYH48" s="65"/>
      <c r="MYI48" s="65"/>
      <c r="MYJ48" s="65"/>
      <c r="MYK48" s="65"/>
      <c r="MYL48" s="65"/>
      <c r="MYM48" s="65"/>
      <c r="MYN48" s="65"/>
      <c r="MYO48" s="65"/>
      <c r="MYP48" s="65"/>
      <c r="MYQ48" s="65"/>
      <c r="MYR48" s="65"/>
      <c r="MYS48" s="65"/>
      <c r="MYT48" s="65"/>
      <c r="MYU48" s="65"/>
      <c r="MYV48" s="65"/>
      <c r="MYW48" s="65"/>
      <c r="MYX48" s="65"/>
      <c r="MYY48" s="65"/>
      <c r="MYZ48" s="65"/>
      <c r="MZA48" s="65"/>
      <c r="MZB48" s="65"/>
      <c r="MZC48" s="65"/>
      <c r="MZD48" s="65"/>
      <c r="MZE48" s="65"/>
      <c r="MZF48" s="65"/>
      <c r="MZG48" s="65"/>
      <c r="MZH48" s="65"/>
      <c r="MZI48" s="65"/>
      <c r="MZJ48" s="65"/>
      <c r="MZK48" s="65"/>
      <c r="MZL48" s="65"/>
      <c r="MZM48" s="65"/>
      <c r="MZN48" s="65"/>
      <c r="MZO48" s="65"/>
      <c r="MZP48" s="65"/>
      <c r="MZQ48" s="65"/>
      <c r="MZR48" s="65"/>
      <c r="MZS48" s="65"/>
      <c r="MZT48" s="65"/>
      <c r="MZU48" s="65"/>
      <c r="MZV48" s="65"/>
      <c r="MZW48" s="65"/>
      <c r="MZX48" s="65"/>
      <c r="MZY48" s="65"/>
      <c r="MZZ48" s="65"/>
      <c r="NAA48" s="65"/>
      <c r="NAB48" s="65"/>
      <c r="NAC48" s="65"/>
      <c r="NAD48" s="65"/>
      <c r="NAE48" s="65"/>
      <c r="NAF48" s="65"/>
      <c r="NAG48" s="65"/>
      <c r="NAH48" s="65"/>
      <c r="NAI48" s="65"/>
      <c r="NAJ48" s="65"/>
      <c r="NAK48" s="65"/>
      <c r="NAL48" s="65"/>
      <c r="NAM48" s="65"/>
      <c r="NAN48" s="65"/>
      <c r="NAO48" s="65"/>
      <c r="NAP48" s="65"/>
      <c r="NAQ48" s="65"/>
      <c r="NAR48" s="65"/>
      <c r="NAS48" s="65"/>
      <c r="NAT48" s="65"/>
      <c r="NAU48" s="65"/>
      <c r="NAV48" s="65"/>
      <c r="NAW48" s="65"/>
      <c r="NAX48" s="65"/>
      <c r="NAY48" s="65"/>
      <c r="NAZ48" s="65"/>
      <c r="NBA48" s="65"/>
      <c r="NBB48" s="65"/>
      <c r="NBC48" s="65"/>
      <c r="NBD48" s="65"/>
      <c r="NBE48" s="65"/>
      <c r="NBF48" s="65"/>
      <c r="NBG48" s="65"/>
      <c r="NBH48" s="65"/>
      <c r="NBI48" s="65"/>
      <c r="NBJ48" s="65"/>
      <c r="NBK48" s="65"/>
      <c r="NBL48" s="65"/>
      <c r="NBM48" s="65"/>
      <c r="NBN48" s="65"/>
      <c r="NBO48" s="65"/>
      <c r="NBP48" s="65"/>
      <c r="NBQ48" s="65"/>
      <c r="NBR48" s="65"/>
      <c r="NBS48" s="65"/>
      <c r="NBT48" s="65"/>
      <c r="NBU48" s="65"/>
      <c r="NBV48" s="65"/>
      <c r="NBW48" s="65"/>
      <c r="NBX48" s="65"/>
      <c r="NBY48" s="65"/>
      <c r="NBZ48" s="65"/>
      <c r="NCA48" s="65"/>
      <c r="NCB48" s="65"/>
      <c r="NCC48" s="65"/>
      <c r="NCD48" s="65"/>
      <c r="NCE48" s="65"/>
      <c r="NCF48" s="65"/>
      <c r="NCG48" s="65"/>
      <c r="NCH48" s="65"/>
      <c r="NCI48" s="65"/>
      <c r="NCJ48" s="65"/>
      <c r="NCK48" s="65"/>
      <c r="NCL48" s="65"/>
      <c r="NCM48" s="65"/>
      <c r="NCN48" s="65"/>
      <c r="NCO48" s="65"/>
      <c r="NCP48" s="65"/>
      <c r="NCQ48" s="65"/>
      <c r="NCR48" s="65"/>
      <c r="NCS48" s="65"/>
      <c r="NCT48" s="65"/>
      <c r="NCU48" s="65"/>
      <c r="NCV48" s="65"/>
      <c r="NCW48" s="65"/>
      <c r="NCX48" s="65"/>
      <c r="NCY48" s="65"/>
      <c r="NCZ48" s="65"/>
      <c r="NDA48" s="65"/>
      <c r="NDB48" s="65"/>
      <c r="NDC48" s="65"/>
      <c r="NDD48" s="65"/>
      <c r="NDE48" s="65"/>
      <c r="NDF48" s="65"/>
      <c r="NDG48" s="65"/>
      <c r="NDH48" s="65"/>
      <c r="NDI48" s="65"/>
      <c r="NDJ48" s="65"/>
      <c r="NDK48" s="65"/>
      <c r="NDL48" s="65"/>
      <c r="NDM48" s="65"/>
      <c r="NDN48" s="65"/>
      <c r="NDO48" s="65"/>
      <c r="NDP48" s="65"/>
      <c r="NDQ48" s="65"/>
      <c r="NDR48" s="65"/>
      <c r="NDS48" s="65"/>
      <c r="NDT48" s="65"/>
      <c r="NDU48" s="65"/>
      <c r="NDV48" s="65"/>
      <c r="NDW48" s="65"/>
      <c r="NDX48" s="65"/>
      <c r="NDY48" s="65"/>
      <c r="NDZ48" s="65"/>
      <c r="NEA48" s="65"/>
      <c r="NEB48" s="65"/>
      <c r="NEC48" s="65"/>
      <c r="NED48" s="65"/>
      <c r="NEE48" s="65"/>
      <c r="NEF48" s="65"/>
      <c r="NEG48" s="65"/>
      <c r="NEH48" s="65"/>
      <c r="NEI48" s="65"/>
      <c r="NEJ48" s="65"/>
      <c r="NEK48" s="65"/>
      <c r="NEL48" s="65"/>
      <c r="NEM48" s="65"/>
      <c r="NEN48" s="65"/>
      <c r="NEO48" s="65"/>
      <c r="NEP48" s="65"/>
      <c r="NEQ48" s="65"/>
      <c r="NER48" s="65"/>
      <c r="NES48" s="65"/>
      <c r="NET48" s="65"/>
      <c r="NEU48" s="65"/>
      <c r="NEV48" s="65"/>
      <c r="NEW48" s="65"/>
      <c r="NEX48" s="65"/>
      <c r="NEY48" s="65"/>
      <c r="NEZ48" s="65"/>
      <c r="NFA48" s="65"/>
      <c r="NFB48" s="65"/>
      <c r="NFC48" s="65"/>
      <c r="NFD48" s="65"/>
      <c r="NFE48" s="65"/>
      <c r="NFF48" s="65"/>
      <c r="NFG48" s="65"/>
      <c r="NFH48" s="65"/>
      <c r="NFI48" s="65"/>
      <c r="NFJ48" s="65"/>
      <c r="NFK48" s="65"/>
      <c r="NFL48" s="65"/>
      <c r="NFM48" s="65"/>
      <c r="NFN48" s="65"/>
      <c r="NFO48" s="65"/>
      <c r="NFP48" s="65"/>
      <c r="NFQ48" s="65"/>
      <c r="NFR48" s="65"/>
      <c r="NFS48" s="65"/>
      <c r="NFT48" s="65"/>
      <c r="NFU48" s="65"/>
      <c r="NFV48" s="65"/>
      <c r="NFW48" s="65"/>
      <c r="NFX48" s="65"/>
      <c r="NFY48" s="65"/>
      <c r="NFZ48" s="65"/>
      <c r="NGA48" s="65"/>
      <c r="NGB48" s="65"/>
      <c r="NGC48" s="65"/>
      <c r="NGD48" s="65"/>
      <c r="NGE48" s="65"/>
      <c r="NGF48" s="65"/>
      <c r="NGG48" s="65"/>
      <c r="NGH48" s="65"/>
      <c r="NGI48" s="65"/>
      <c r="NGJ48" s="65"/>
      <c r="NGK48" s="65"/>
      <c r="NGL48" s="65"/>
      <c r="NGM48" s="65"/>
      <c r="NGN48" s="65"/>
      <c r="NGO48" s="65"/>
      <c r="NGP48" s="65"/>
      <c r="NGQ48" s="65"/>
      <c r="NGR48" s="65"/>
      <c r="NGS48" s="65"/>
      <c r="NGT48" s="65"/>
      <c r="NGU48" s="65"/>
      <c r="NGV48" s="65"/>
      <c r="NGW48" s="65"/>
      <c r="NGX48" s="65"/>
      <c r="NGY48" s="65"/>
      <c r="NGZ48" s="65"/>
      <c r="NHA48" s="65"/>
      <c r="NHB48" s="65"/>
      <c r="NHC48" s="65"/>
      <c r="NHD48" s="65"/>
      <c r="NHE48" s="65"/>
      <c r="NHF48" s="65"/>
      <c r="NHG48" s="65"/>
      <c r="NHH48" s="65"/>
      <c r="NHI48" s="65"/>
      <c r="NHJ48" s="65"/>
      <c r="NHK48" s="65"/>
      <c r="NHL48" s="65"/>
      <c r="NHM48" s="65"/>
      <c r="NHN48" s="65"/>
      <c r="NHO48" s="65"/>
      <c r="NHP48" s="65"/>
      <c r="NHQ48" s="65"/>
      <c r="NHR48" s="65"/>
      <c r="NHS48" s="65"/>
      <c r="NHT48" s="65"/>
      <c r="NHU48" s="65"/>
      <c r="NHV48" s="65"/>
      <c r="NHW48" s="65"/>
      <c r="NHX48" s="65"/>
      <c r="NHY48" s="65"/>
      <c r="NHZ48" s="65"/>
      <c r="NIA48" s="65"/>
      <c r="NIB48" s="65"/>
      <c r="NIC48" s="65"/>
      <c r="NID48" s="65"/>
      <c r="NIE48" s="65"/>
      <c r="NIF48" s="65"/>
      <c r="NIG48" s="65"/>
      <c r="NIH48" s="65"/>
      <c r="NII48" s="65"/>
      <c r="NIJ48" s="65"/>
      <c r="NIK48" s="65"/>
      <c r="NIL48" s="65"/>
      <c r="NIM48" s="65"/>
      <c r="NIN48" s="65"/>
      <c r="NIO48" s="65"/>
      <c r="NIP48" s="65"/>
      <c r="NIQ48" s="65"/>
      <c r="NIR48" s="65"/>
      <c r="NIS48" s="65"/>
      <c r="NIT48" s="65"/>
      <c r="NIU48" s="65"/>
      <c r="NIV48" s="65"/>
      <c r="NIW48" s="65"/>
      <c r="NIX48" s="65"/>
      <c r="NIY48" s="65"/>
      <c r="NIZ48" s="65"/>
      <c r="NJA48" s="65"/>
      <c r="NJB48" s="65"/>
      <c r="NJC48" s="65"/>
      <c r="NJD48" s="65"/>
      <c r="NJE48" s="65"/>
      <c r="NJF48" s="65"/>
      <c r="NJG48" s="65"/>
      <c r="NJH48" s="65"/>
      <c r="NJI48" s="65"/>
      <c r="NJJ48" s="65"/>
      <c r="NJK48" s="65"/>
      <c r="NJL48" s="65"/>
      <c r="NJM48" s="65"/>
      <c r="NJN48" s="65"/>
      <c r="NJO48" s="65"/>
      <c r="NJP48" s="65"/>
      <c r="NJQ48" s="65"/>
      <c r="NJR48" s="65"/>
      <c r="NJS48" s="65"/>
      <c r="NJT48" s="65"/>
      <c r="NJU48" s="65"/>
      <c r="NJV48" s="65"/>
      <c r="NJW48" s="65"/>
      <c r="NJX48" s="65"/>
      <c r="NJY48" s="65"/>
      <c r="NJZ48" s="65"/>
      <c r="NKA48" s="65"/>
      <c r="NKB48" s="65"/>
      <c r="NKC48" s="65"/>
      <c r="NKD48" s="65"/>
      <c r="NKE48" s="65"/>
      <c r="NKF48" s="65"/>
      <c r="NKG48" s="65"/>
      <c r="NKH48" s="65"/>
      <c r="NKI48" s="65"/>
      <c r="NKJ48" s="65"/>
      <c r="NKK48" s="65"/>
      <c r="NKL48" s="65"/>
      <c r="NKM48" s="65"/>
      <c r="NKN48" s="65"/>
      <c r="NKO48" s="65"/>
      <c r="NKP48" s="65"/>
      <c r="NKQ48" s="65"/>
      <c r="NKR48" s="65"/>
      <c r="NKS48" s="65"/>
      <c r="NKT48" s="65"/>
      <c r="NKU48" s="65"/>
      <c r="NKV48" s="65"/>
      <c r="NKW48" s="65"/>
      <c r="NKX48" s="65"/>
      <c r="NKY48" s="65"/>
      <c r="NKZ48" s="65"/>
      <c r="NLA48" s="65"/>
      <c r="NLB48" s="65"/>
      <c r="NLC48" s="65"/>
      <c r="NLD48" s="65"/>
      <c r="NLE48" s="65"/>
      <c r="NLF48" s="65"/>
      <c r="NLG48" s="65"/>
      <c r="NLH48" s="65"/>
      <c r="NLI48" s="65"/>
      <c r="NLJ48" s="65"/>
      <c r="NLK48" s="65"/>
      <c r="NLL48" s="65"/>
      <c r="NLM48" s="65"/>
      <c r="NLN48" s="65"/>
      <c r="NLO48" s="65"/>
      <c r="NLP48" s="65"/>
      <c r="NLQ48" s="65"/>
      <c r="NLR48" s="65"/>
      <c r="NLS48" s="65"/>
      <c r="NLT48" s="65"/>
      <c r="NLU48" s="65"/>
      <c r="NLV48" s="65"/>
      <c r="NLW48" s="65"/>
      <c r="NLX48" s="65"/>
      <c r="NLY48" s="65"/>
      <c r="NLZ48" s="65"/>
      <c r="NMA48" s="65"/>
      <c r="NMB48" s="65"/>
      <c r="NMC48" s="65"/>
      <c r="NMD48" s="65"/>
      <c r="NME48" s="65"/>
      <c r="NMF48" s="65"/>
      <c r="NMG48" s="65"/>
      <c r="NMH48" s="65"/>
      <c r="NMI48" s="65"/>
      <c r="NMJ48" s="65"/>
      <c r="NMK48" s="65"/>
      <c r="NML48" s="65"/>
      <c r="NMM48" s="65"/>
      <c r="NMN48" s="65"/>
      <c r="NMO48" s="65"/>
      <c r="NMP48" s="65"/>
      <c r="NMQ48" s="65"/>
      <c r="NMR48" s="65"/>
      <c r="NMS48" s="65"/>
      <c r="NMT48" s="65"/>
      <c r="NMU48" s="65"/>
      <c r="NMV48" s="65"/>
      <c r="NMW48" s="65"/>
      <c r="NMX48" s="65"/>
      <c r="NMY48" s="65"/>
      <c r="NMZ48" s="65"/>
      <c r="NNA48" s="65"/>
      <c r="NNB48" s="65"/>
      <c r="NNC48" s="65"/>
      <c r="NND48" s="65"/>
      <c r="NNE48" s="65"/>
      <c r="NNF48" s="65"/>
      <c r="NNG48" s="65"/>
      <c r="NNH48" s="65"/>
      <c r="NNI48" s="65"/>
      <c r="NNJ48" s="65"/>
      <c r="NNK48" s="65"/>
      <c r="NNL48" s="65"/>
      <c r="NNM48" s="65"/>
      <c r="NNN48" s="65"/>
      <c r="NNO48" s="65"/>
      <c r="NNP48" s="65"/>
      <c r="NNQ48" s="65"/>
      <c r="NNR48" s="65"/>
      <c r="NNS48" s="65"/>
      <c r="NNT48" s="65"/>
      <c r="NNU48" s="65"/>
      <c r="NNV48" s="65"/>
      <c r="NNW48" s="65"/>
      <c r="NNX48" s="65"/>
      <c r="NNY48" s="65"/>
      <c r="NNZ48" s="65"/>
      <c r="NOA48" s="65"/>
      <c r="NOB48" s="65"/>
      <c r="NOC48" s="65"/>
      <c r="NOD48" s="65"/>
      <c r="NOE48" s="65"/>
      <c r="NOF48" s="65"/>
      <c r="NOG48" s="65"/>
      <c r="NOH48" s="65"/>
      <c r="NOI48" s="65"/>
      <c r="NOJ48" s="65"/>
      <c r="NOK48" s="65"/>
      <c r="NOL48" s="65"/>
      <c r="NOM48" s="65"/>
      <c r="NON48" s="65"/>
      <c r="NOO48" s="65"/>
      <c r="NOP48" s="65"/>
      <c r="NOQ48" s="65"/>
      <c r="NOR48" s="65"/>
      <c r="NOS48" s="65"/>
      <c r="NOT48" s="65"/>
      <c r="NOU48" s="65"/>
      <c r="NOV48" s="65"/>
      <c r="NOW48" s="65"/>
      <c r="NOX48" s="65"/>
      <c r="NOY48" s="65"/>
      <c r="NOZ48" s="65"/>
      <c r="NPA48" s="65"/>
      <c r="NPB48" s="65"/>
      <c r="NPC48" s="65"/>
      <c r="NPD48" s="65"/>
      <c r="NPE48" s="65"/>
      <c r="NPF48" s="65"/>
      <c r="NPG48" s="65"/>
      <c r="NPH48" s="65"/>
      <c r="NPI48" s="65"/>
      <c r="NPJ48" s="65"/>
      <c r="NPK48" s="65"/>
      <c r="NPL48" s="65"/>
      <c r="NPM48" s="65"/>
      <c r="NPN48" s="65"/>
      <c r="NPO48" s="65"/>
      <c r="NPP48" s="65"/>
      <c r="NPQ48" s="65"/>
      <c r="NPR48" s="65"/>
      <c r="NPS48" s="65"/>
      <c r="NPT48" s="65"/>
      <c r="NPU48" s="65"/>
      <c r="NPV48" s="65"/>
      <c r="NPW48" s="65"/>
      <c r="NPX48" s="65"/>
      <c r="NPY48" s="65"/>
      <c r="NPZ48" s="65"/>
      <c r="NQA48" s="65"/>
      <c r="NQB48" s="65"/>
      <c r="NQC48" s="65"/>
      <c r="NQD48" s="65"/>
      <c r="NQE48" s="65"/>
      <c r="NQF48" s="65"/>
      <c r="NQG48" s="65"/>
      <c r="NQH48" s="65"/>
      <c r="NQI48" s="65"/>
      <c r="NQJ48" s="65"/>
      <c r="NQK48" s="65"/>
      <c r="NQL48" s="65"/>
      <c r="NQM48" s="65"/>
      <c r="NQN48" s="65"/>
      <c r="NQO48" s="65"/>
      <c r="NQP48" s="65"/>
      <c r="NQQ48" s="65"/>
      <c r="NQR48" s="65"/>
      <c r="NQS48" s="65"/>
      <c r="NQT48" s="65"/>
      <c r="NQU48" s="65"/>
      <c r="NQV48" s="65"/>
      <c r="NQW48" s="65"/>
      <c r="NQX48" s="65"/>
      <c r="NQY48" s="65"/>
      <c r="NQZ48" s="65"/>
      <c r="NRA48" s="65"/>
      <c r="NRB48" s="65"/>
      <c r="NRC48" s="65"/>
      <c r="NRD48" s="65"/>
      <c r="NRE48" s="65"/>
      <c r="NRF48" s="65"/>
      <c r="NRG48" s="65"/>
      <c r="NRH48" s="65"/>
      <c r="NRI48" s="65"/>
      <c r="NRJ48" s="65"/>
      <c r="NRK48" s="65"/>
      <c r="NRL48" s="65"/>
      <c r="NRM48" s="65"/>
      <c r="NRN48" s="65"/>
      <c r="NRO48" s="65"/>
      <c r="NRP48" s="65"/>
      <c r="NRQ48" s="65"/>
      <c r="NRR48" s="65"/>
      <c r="NRS48" s="65"/>
      <c r="NRT48" s="65"/>
      <c r="NRU48" s="65"/>
      <c r="NRV48" s="65"/>
      <c r="NRW48" s="65"/>
      <c r="NRX48" s="65"/>
      <c r="NRY48" s="65"/>
      <c r="NRZ48" s="65"/>
      <c r="NSA48" s="65"/>
      <c r="NSB48" s="65"/>
      <c r="NSC48" s="65"/>
      <c r="NSD48" s="65"/>
      <c r="NSE48" s="65"/>
      <c r="NSF48" s="65"/>
      <c r="NSG48" s="65"/>
      <c r="NSH48" s="65"/>
      <c r="NSI48" s="65"/>
      <c r="NSJ48" s="65"/>
      <c r="NSK48" s="65"/>
      <c r="NSL48" s="65"/>
      <c r="NSM48" s="65"/>
      <c r="NSN48" s="65"/>
      <c r="NSO48" s="65"/>
      <c r="NSP48" s="65"/>
      <c r="NSQ48" s="65"/>
      <c r="NSR48" s="65"/>
      <c r="NSS48" s="65"/>
      <c r="NST48" s="65"/>
      <c r="NSU48" s="65"/>
      <c r="NSV48" s="65"/>
      <c r="NSW48" s="65"/>
      <c r="NSX48" s="65"/>
      <c r="NSY48" s="65"/>
      <c r="NSZ48" s="65"/>
      <c r="NTA48" s="65"/>
      <c r="NTB48" s="65"/>
      <c r="NTC48" s="65"/>
      <c r="NTD48" s="65"/>
      <c r="NTE48" s="65"/>
      <c r="NTF48" s="65"/>
      <c r="NTG48" s="65"/>
      <c r="NTH48" s="65"/>
      <c r="NTI48" s="65"/>
      <c r="NTJ48" s="65"/>
      <c r="NTK48" s="65"/>
      <c r="NTL48" s="65"/>
      <c r="NTM48" s="65"/>
      <c r="NTN48" s="65"/>
      <c r="NTO48" s="65"/>
      <c r="NTP48" s="65"/>
      <c r="NTQ48" s="65"/>
      <c r="NTR48" s="65"/>
      <c r="NTS48" s="65"/>
      <c r="NTT48" s="65"/>
      <c r="NTU48" s="65"/>
      <c r="NTV48" s="65"/>
      <c r="NTW48" s="65"/>
      <c r="NTX48" s="65"/>
      <c r="NTY48" s="65"/>
      <c r="NTZ48" s="65"/>
      <c r="NUA48" s="65"/>
      <c r="NUB48" s="65"/>
      <c r="NUC48" s="65"/>
      <c r="NUD48" s="65"/>
      <c r="NUE48" s="65"/>
      <c r="NUF48" s="65"/>
      <c r="NUG48" s="65"/>
      <c r="NUH48" s="65"/>
      <c r="NUI48" s="65"/>
      <c r="NUJ48" s="65"/>
      <c r="NUK48" s="65"/>
      <c r="NUL48" s="65"/>
      <c r="NUM48" s="65"/>
      <c r="NUN48" s="65"/>
      <c r="NUO48" s="65"/>
      <c r="NUP48" s="65"/>
      <c r="NUQ48" s="65"/>
      <c r="NUR48" s="65"/>
      <c r="NUS48" s="65"/>
      <c r="NUT48" s="65"/>
      <c r="NUU48" s="65"/>
      <c r="NUV48" s="65"/>
      <c r="NUW48" s="65"/>
      <c r="NUX48" s="65"/>
      <c r="NUY48" s="65"/>
      <c r="NUZ48" s="65"/>
      <c r="NVA48" s="65"/>
      <c r="NVB48" s="65"/>
      <c r="NVC48" s="65"/>
      <c r="NVD48" s="65"/>
      <c r="NVE48" s="65"/>
      <c r="NVF48" s="65"/>
      <c r="NVG48" s="65"/>
      <c r="NVH48" s="65"/>
      <c r="NVI48" s="65"/>
      <c r="NVJ48" s="65"/>
      <c r="NVK48" s="65"/>
      <c r="NVL48" s="65"/>
      <c r="NVM48" s="65"/>
      <c r="NVN48" s="65"/>
      <c r="NVO48" s="65"/>
      <c r="NVP48" s="65"/>
      <c r="NVQ48" s="65"/>
      <c r="NVR48" s="65"/>
      <c r="NVS48" s="65"/>
      <c r="NVT48" s="65"/>
      <c r="NVU48" s="65"/>
      <c r="NVV48" s="65"/>
      <c r="NVW48" s="65"/>
      <c r="NVX48" s="65"/>
      <c r="NVY48" s="65"/>
      <c r="NVZ48" s="65"/>
      <c r="NWA48" s="65"/>
      <c r="NWB48" s="65"/>
      <c r="NWC48" s="65"/>
      <c r="NWD48" s="65"/>
      <c r="NWE48" s="65"/>
      <c r="NWF48" s="65"/>
      <c r="NWG48" s="65"/>
      <c r="NWH48" s="65"/>
      <c r="NWI48" s="65"/>
      <c r="NWJ48" s="65"/>
      <c r="NWK48" s="65"/>
      <c r="NWL48" s="65"/>
      <c r="NWM48" s="65"/>
      <c r="NWN48" s="65"/>
      <c r="NWO48" s="65"/>
      <c r="NWP48" s="65"/>
      <c r="NWQ48" s="65"/>
      <c r="NWR48" s="65"/>
      <c r="NWS48" s="65"/>
      <c r="NWT48" s="65"/>
      <c r="NWU48" s="65"/>
      <c r="NWV48" s="65"/>
      <c r="NWW48" s="65"/>
      <c r="NWX48" s="65"/>
      <c r="NWY48" s="65"/>
      <c r="NWZ48" s="65"/>
      <c r="NXA48" s="65"/>
      <c r="NXB48" s="65"/>
      <c r="NXC48" s="65"/>
      <c r="NXD48" s="65"/>
      <c r="NXE48" s="65"/>
      <c r="NXF48" s="65"/>
      <c r="NXG48" s="65"/>
      <c r="NXH48" s="65"/>
      <c r="NXI48" s="65"/>
      <c r="NXJ48" s="65"/>
      <c r="NXK48" s="65"/>
      <c r="NXL48" s="65"/>
      <c r="NXM48" s="65"/>
      <c r="NXN48" s="65"/>
      <c r="NXO48" s="65"/>
      <c r="NXP48" s="65"/>
      <c r="NXQ48" s="65"/>
      <c r="NXR48" s="65"/>
      <c r="NXS48" s="65"/>
      <c r="NXT48" s="65"/>
      <c r="NXU48" s="65"/>
      <c r="NXV48" s="65"/>
      <c r="NXW48" s="65"/>
      <c r="NXX48" s="65"/>
      <c r="NXY48" s="65"/>
      <c r="NXZ48" s="65"/>
      <c r="NYA48" s="65"/>
      <c r="NYB48" s="65"/>
      <c r="NYC48" s="65"/>
      <c r="NYD48" s="65"/>
      <c r="NYE48" s="65"/>
      <c r="NYF48" s="65"/>
      <c r="NYG48" s="65"/>
      <c r="NYH48" s="65"/>
      <c r="NYI48" s="65"/>
      <c r="NYJ48" s="65"/>
      <c r="NYK48" s="65"/>
      <c r="NYL48" s="65"/>
      <c r="NYM48" s="65"/>
      <c r="NYN48" s="65"/>
      <c r="NYO48" s="65"/>
      <c r="NYP48" s="65"/>
      <c r="NYQ48" s="65"/>
      <c r="NYR48" s="65"/>
      <c r="NYS48" s="65"/>
      <c r="NYT48" s="65"/>
      <c r="NYU48" s="65"/>
      <c r="NYV48" s="65"/>
      <c r="NYW48" s="65"/>
      <c r="NYX48" s="65"/>
      <c r="NYY48" s="65"/>
      <c r="NYZ48" s="65"/>
      <c r="NZA48" s="65"/>
      <c r="NZB48" s="65"/>
      <c r="NZC48" s="65"/>
      <c r="NZD48" s="65"/>
      <c r="NZE48" s="65"/>
      <c r="NZF48" s="65"/>
      <c r="NZG48" s="65"/>
      <c r="NZH48" s="65"/>
      <c r="NZI48" s="65"/>
      <c r="NZJ48" s="65"/>
      <c r="NZK48" s="65"/>
      <c r="NZL48" s="65"/>
      <c r="NZM48" s="65"/>
      <c r="NZN48" s="65"/>
      <c r="NZO48" s="65"/>
      <c r="NZP48" s="65"/>
      <c r="NZQ48" s="65"/>
      <c r="NZR48" s="65"/>
      <c r="NZS48" s="65"/>
      <c r="NZT48" s="65"/>
      <c r="NZU48" s="65"/>
      <c r="NZV48" s="65"/>
      <c r="NZW48" s="65"/>
      <c r="NZX48" s="65"/>
      <c r="NZY48" s="65"/>
      <c r="NZZ48" s="65"/>
      <c r="OAA48" s="65"/>
      <c r="OAB48" s="65"/>
      <c r="OAC48" s="65"/>
      <c r="OAD48" s="65"/>
      <c r="OAE48" s="65"/>
      <c r="OAF48" s="65"/>
      <c r="OAG48" s="65"/>
      <c r="OAH48" s="65"/>
      <c r="OAI48" s="65"/>
      <c r="OAJ48" s="65"/>
      <c r="OAK48" s="65"/>
      <c r="OAL48" s="65"/>
      <c r="OAM48" s="65"/>
      <c r="OAN48" s="65"/>
      <c r="OAO48" s="65"/>
      <c r="OAP48" s="65"/>
      <c r="OAQ48" s="65"/>
      <c r="OAR48" s="65"/>
      <c r="OAS48" s="65"/>
      <c r="OAT48" s="65"/>
      <c r="OAU48" s="65"/>
      <c r="OAV48" s="65"/>
      <c r="OAW48" s="65"/>
      <c r="OAX48" s="65"/>
      <c r="OAY48" s="65"/>
      <c r="OAZ48" s="65"/>
      <c r="OBA48" s="65"/>
      <c r="OBB48" s="65"/>
      <c r="OBC48" s="65"/>
      <c r="OBD48" s="65"/>
      <c r="OBE48" s="65"/>
      <c r="OBF48" s="65"/>
      <c r="OBG48" s="65"/>
      <c r="OBH48" s="65"/>
      <c r="OBI48" s="65"/>
      <c r="OBJ48" s="65"/>
      <c r="OBK48" s="65"/>
      <c r="OBL48" s="65"/>
      <c r="OBM48" s="65"/>
      <c r="OBN48" s="65"/>
      <c r="OBO48" s="65"/>
      <c r="OBP48" s="65"/>
      <c r="OBQ48" s="65"/>
      <c r="OBR48" s="65"/>
      <c r="OBS48" s="65"/>
      <c r="OBT48" s="65"/>
      <c r="OBU48" s="65"/>
      <c r="OBV48" s="65"/>
      <c r="OBW48" s="65"/>
      <c r="OBX48" s="65"/>
      <c r="OBY48" s="65"/>
      <c r="OBZ48" s="65"/>
      <c r="OCA48" s="65"/>
      <c r="OCB48" s="65"/>
      <c r="OCC48" s="65"/>
      <c r="OCD48" s="65"/>
      <c r="OCE48" s="65"/>
      <c r="OCF48" s="65"/>
      <c r="OCG48" s="65"/>
      <c r="OCH48" s="65"/>
      <c r="OCI48" s="65"/>
      <c r="OCJ48" s="65"/>
      <c r="OCK48" s="65"/>
      <c r="OCL48" s="65"/>
      <c r="OCM48" s="65"/>
      <c r="OCN48" s="65"/>
      <c r="OCO48" s="65"/>
      <c r="OCP48" s="65"/>
      <c r="OCQ48" s="65"/>
      <c r="OCR48" s="65"/>
      <c r="OCS48" s="65"/>
      <c r="OCT48" s="65"/>
      <c r="OCU48" s="65"/>
      <c r="OCV48" s="65"/>
      <c r="OCW48" s="65"/>
      <c r="OCX48" s="65"/>
      <c r="OCY48" s="65"/>
      <c r="OCZ48" s="65"/>
      <c r="ODA48" s="65"/>
      <c r="ODB48" s="65"/>
      <c r="ODC48" s="65"/>
      <c r="ODD48" s="65"/>
      <c r="ODE48" s="65"/>
      <c r="ODF48" s="65"/>
      <c r="ODG48" s="65"/>
      <c r="ODH48" s="65"/>
      <c r="ODI48" s="65"/>
      <c r="ODJ48" s="65"/>
      <c r="ODK48" s="65"/>
      <c r="ODL48" s="65"/>
      <c r="ODM48" s="65"/>
      <c r="ODN48" s="65"/>
      <c r="ODO48" s="65"/>
      <c r="ODP48" s="65"/>
      <c r="ODQ48" s="65"/>
      <c r="ODR48" s="65"/>
      <c r="ODS48" s="65"/>
      <c r="ODT48" s="65"/>
      <c r="ODU48" s="65"/>
      <c r="ODV48" s="65"/>
      <c r="ODW48" s="65"/>
      <c r="ODX48" s="65"/>
      <c r="ODY48" s="65"/>
      <c r="ODZ48" s="65"/>
      <c r="OEA48" s="65"/>
      <c r="OEB48" s="65"/>
      <c r="OEC48" s="65"/>
      <c r="OED48" s="65"/>
      <c r="OEE48" s="65"/>
      <c r="OEF48" s="65"/>
      <c r="OEG48" s="65"/>
      <c r="OEH48" s="65"/>
      <c r="OEI48" s="65"/>
      <c r="OEJ48" s="65"/>
      <c r="OEK48" s="65"/>
      <c r="OEL48" s="65"/>
      <c r="OEM48" s="65"/>
      <c r="OEN48" s="65"/>
      <c r="OEO48" s="65"/>
      <c r="OEP48" s="65"/>
      <c r="OEQ48" s="65"/>
      <c r="OER48" s="65"/>
      <c r="OES48" s="65"/>
      <c r="OET48" s="65"/>
      <c r="OEU48" s="65"/>
      <c r="OEV48" s="65"/>
      <c r="OEW48" s="65"/>
      <c r="OEX48" s="65"/>
      <c r="OEY48" s="65"/>
      <c r="OEZ48" s="65"/>
      <c r="OFA48" s="65"/>
      <c r="OFB48" s="65"/>
      <c r="OFC48" s="65"/>
      <c r="OFD48" s="65"/>
      <c r="OFE48" s="65"/>
      <c r="OFF48" s="65"/>
      <c r="OFG48" s="65"/>
      <c r="OFH48" s="65"/>
      <c r="OFI48" s="65"/>
      <c r="OFJ48" s="65"/>
      <c r="OFK48" s="65"/>
      <c r="OFL48" s="65"/>
      <c r="OFM48" s="65"/>
      <c r="OFN48" s="65"/>
      <c r="OFO48" s="65"/>
      <c r="OFP48" s="65"/>
      <c r="OFQ48" s="65"/>
      <c r="OFR48" s="65"/>
      <c r="OFS48" s="65"/>
      <c r="OFT48" s="65"/>
      <c r="OFU48" s="65"/>
      <c r="OFV48" s="65"/>
      <c r="OFW48" s="65"/>
      <c r="OFX48" s="65"/>
      <c r="OFY48" s="65"/>
      <c r="OFZ48" s="65"/>
      <c r="OGA48" s="65"/>
      <c r="OGB48" s="65"/>
      <c r="OGC48" s="65"/>
      <c r="OGD48" s="65"/>
      <c r="OGE48" s="65"/>
      <c r="OGF48" s="65"/>
      <c r="OGG48" s="65"/>
      <c r="OGH48" s="65"/>
      <c r="OGI48" s="65"/>
      <c r="OGJ48" s="65"/>
      <c r="OGK48" s="65"/>
      <c r="OGL48" s="65"/>
      <c r="OGM48" s="65"/>
      <c r="OGN48" s="65"/>
      <c r="OGO48" s="65"/>
      <c r="OGP48" s="65"/>
      <c r="OGQ48" s="65"/>
      <c r="OGR48" s="65"/>
      <c r="OGS48" s="65"/>
      <c r="OGT48" s="65"/>
      <c r="OGU48" s="65"/>
      <c r="OGV48" s="65"/>
      <c r="OGW48" s="65"/>
      <c r="OGX48" s="65"/>
      <c r="OGY48" s="65"/>
      <c r="OGZ48" s="65"/>
      <c r="OHA48" s="65"/>
      <c r="OHB48" s="65"/>
      <c r="OHC48" s="65"/>
      <c r="OHD48" s="65"/>
      <c r="OHE48" s="65"/>
      <c r="OHF48" s="65"/>
      <c r="OHG48" s="65"/>
      <c r="OHH48" s="65"/>
      <c r="OHI48" s="65"/>
      <c r="OHJ48" s="65"/>
      <c r="OHK48" s="65"/>
      <c r="OHL48" s="65"/>
      <c r="OHM48" s="65"/>
      <c r="OHN48" s="65"/>
      <c r="OHO48" s="65"/>
      <c r="OHP48" s="65"/>
      <c r="OHQ48" s="65"/>
      <c r="OHR48" s="65"/>
      <c r="OHS48" s="65"/>
      <c r="OHT48" s="65"/>
      <c r="OHU48" s="65"/>
      <c r="OHV48" s="65"/>
      <c r="OHW48" s="65"/>
      <c r="OHX48" s="65"/>
      <c r="OHY48" s="65"/>
      <c r="OHZ48" s="65"/>
      <c r="OIA48" s="65"/>
      <c r="OIB48" s="65"/>
      <c r="OIC48" s="65"/>
      <c r="OID48" s="65"/>
      <c r="OIE48" s="65"/>
      <c r="OIF48" s="65"/>
      <c r="OIG48" s="65"/>
      <c r="OIH48" s="65"/>
      <c r="OII48" s="65"/>
      <c r="OIJ48" s="65"/>
      <c r="OIK48" s="65"/>
      <c r="OIL48" s="65"/>
      <c r="OIM48" s="65"/>
      <c r="OIN48" s="65"/>
      <c r="OIO48" s="65"/>
      <c r="OIP48" s="65"/>
      <c r="OIQ48" s="65"/>
      <c r="OIR48" s="65"/>
      <c r="OIS48" s="65"/>
      <c r="OIT48" s="65"/>
      <c r="OIU48" s="65"/>
      <c r="OIV48" s="65"/>
      <c r="OIW48" s="65"/>
      <c r="OIX48" s="65"/>
      <c r="OIY48" s="65"/>
      <c r="OIZ48" s="65"/>
      <c r="OJA48" s="65"/>
      <c r="OJB48" s="65"/>
      <c r="OJC48" s="65"/>
      <c r="OJD48" s="65"/>
      <c r="OJE48" s="65"/>
      <c r="OJF48" s="65"/>
      <c r="OJG48" s="65"/>
      <c r="OJH48" s="65"/>
      <c r="OJI48" s="65"/>
      <c r="OJJ48" s="65"/>
      <c r="OJK48" s="65"/>
      <c r="OJL48" s="65"/>
      <c r="OJM48" s="65"/>
      <c r="OJN48" s="65"/>
      <c r="OJO48" s="65"/>
      <c r="OJP48" s="65"/>
      <c r="OJQ48" s="65"/>
      <c r="OJR48" s="65"/>
      <c r="OJS48" s="65"/>
      <c r="OJT48" s="65"/>
      <c r="OJU48" s="65"/>
      <c r="OJV48" s="65"/>
      <c r="OJW48" s="65"/>
      <c r="OJX48" s="65"/>
      <c r="OJY48" s="65"/>
      <c r="OJZ48" s="65"/>
      <c r="OKA48" s="65"/>
      <c r="OKB48" s="65"/>
      <c r="OKC48" s="65"/>
      <c r="OKD48" s="65"/>
      <c r="OKE48" s="65"/>
      <c r="OKF48" s="65"/>
      <c r="OKG48" s="65"/>
      <c r="OKH48" s="65"/>
      <c r="OKI48" s="65"/>
      <c r="OKJ48" s="65"/>
      <c r="OKK48" s="65"/>
      <c r="OKL48" s="65"/>
      <c r="OKM48" s="65"/>
      <c r="OKN48" s="65"/>
      <c r="OKO48" s="65"/>
      <c r="OKP48" s="65"/>
      <c r="OKQ48" s="65"/>
      <c r="OKR48" s="65"/>
      <c r="OKS48" s="65"/>
      <c r="OKT48" s="65"/>
      <c r="OKU48" s="65"/>
      <c r="OKV48" s="65"/>
      <c r="OKW48" s="65"/>
      <c r="OKX48" s="65"/>
      <c r="OKY48" s="65"/>
      <c r="OKZ48" s="65"/>
      <c r="OLA48" s="65"/>
      <c r="OLB48" s="65"/>
      <c r="OLC48" s="65"/>
      <c r="OLD48" s="65"/>
      <c r="OLE48" s="65"/>
      <c r="OLF48" s="65"/>
      <c r="OLG48" s="65"/>
      <c r="OLH48" s="65"/>
      <c r="OLI48" s="65"/>
      <c r="OLJ48" s="65"/>
      <c r="OLK48" s="65"/>
      <c r="OLL48" s="65"/>
      <c r="OLM48" s="65"/>
      <c r="OLN48" s="65"/>
      <c r="OLO48" s="65"/>
      <c r="OLP48" s="65"/>
      <c r="OLQ48" s="65"/>
      <c r="OLR48" s="65"/>
      <c r="OLS48" s="65"/>
      <c r="OLT48" s="65"/>
      <c r="OLU48" s="65"/>
      <c r="OLV48" s="65"/>
      <c r="OLW48" s="65"/>
      <c r="OLX48" s="65"/>
      <c r="OLY48" s="65"/>
      <c r="OLZ48" s="65"/>
      <c r="OMA48" s="65"/>
      <c r="OMB48" s="65"/>
      <c r="OMC48" s="65"/>
      <c r="OMD48" s="65"/>
      <c r="OME48" s="65"/>
      <c r="OMF48" s="65"/>
      <c r="OMG48" s="65"/>
      <c r="OMH48" s="65"/>
      <c r="OMI48" s="65"/>
      <c r="OMJ48" s="65"/>
      <c r="OMK48" s="65"/>
      <c r="OML48" s="65"/>
      <c r="OMM48" s="65"/>
      <c r="OMN48" s="65"/>
      <c r="OMO48" s="65"/>
      <c r="OMP48" s="65"/>
      <c r="OMQ48" s="65"/>
      <c r="OMR48" s="65"/>
      <c r="OMS48" s="65"/>
      <c r="OMT48" s="65"/>
      <c r="OMU48" s="65"/>
      <c r="OMV48" s="65"/>
      <c r="OMW48" s="65"/>
      <c r="OMX48" s="65"/>
      <c r="OMY48" s="65"/>
      <c r="OMZ48" s="65"/>
      <c r="ONA48" s="65"/>
      <c r="ONB48" s="65"/>
      <c r="ONC48" s="65"/>
      <c r="OND48" s="65"/>
      <c r="ONE48" s="65"/>
      <c r="ONF48" s="65"/>
      <c r="ONG48" s="65"/>
      <c r="ONH48" s="65"/>
      <c r="ONI48" s="65"/>
      <c r="ONJ48" s="65"/>
      <c r="ONK48" s="65"/>
      <c r="ONL48" s="65"/>
      <c r="ONM48" s="65"/>
      <c r="ONN48" s="65"/>
      <c r="ONO48" s="65"/>
      <c r="ONP48" s="65"/>
      <c r="ONQ48" s="65"/>
      <c r="ONR48" s="65"/>
      <c r="ONS48" s="65"/>
      <c r="ONT48" s="65"/>
      <c r="ONU48" s="65"/>
      <c r="ONV48" s="65"/>
      <c r="ONW48" s="65"/>
      <c r="ONX48" s="65"/>
      <c r="ONY48" s="65"/>
      <c r="ONZ48" s="65"/>
      <c r="OOA48" s="65"/>
      <c r="OOB48" s="65"/>
      <c r="OOC48" s="65"/>
      <c r="OOD48" s="65"/>
      <c r="OOE48" s="65"/>
      <c r="OOF48" s="65"/>
      <c r="OOG48" s="65"/>
      <c r="OOH48" s="65"/>
      <c r="OOI48" s="65"/>
      <c r="OOJ48" s="65"/>
      <c r="OOK48" s="65"/>
      <c r="OOL48" s="65"/>
      <c r="OOM48" s="65"/>
      <c r="OON48" s="65"/>
      <c r="OOO48" s="65"/>
      <c r="OOP48" s="65"/>
      <c r="OOQ48" s="65"/>
      <c r="OOR48" s="65"/>
      <c r="OOS48" s="65"/>
      <c r="OOT48" s="65"/>
      <c r="OOU48" s="65"/>
      <c r="OOV48" s="65"/>
      <c r="OOW48" s="65"/>
      <c r="OOX48" s="65"/>
      <c r="OOY48" s="65"/>
      <c r="OOZ48" s="65"/>
      <c r="OPA48" s="65"/>
      <c r="OPB48" s="65"/>
      <c r="OPC48" s="65"/>
      <c r="OPD48" s="65"/>
      <c r="OPE48" s="65"/>
      <c r="OPF48" s="65"/>
      <c r="OPG48" s="65"/>
      <c r="OPH48" s="65"/>
      <c r="OPI48" s="65"/>
      <c r="OPJ48" s="65"/>
      <c r="OPK48" s="65"/>
      <c r="OPL48" s="65"/>
      <c r="OPM48" s="65"/>
      <c r="OPN48" s="65"/>
      <c r="OPO48" s="65"/>
      <c r="OPP48" s="65"/>
      <c r="OPQ48" s="65"/>
      <c r="OPR48" s="65"/>
      <c r="OPS48" s="65"/>
      <c r="OPT48" s="65"/>
      <c r="OPU48" s="65"/>
      <c r="OPV48" s="65"/>
      <c r="OPW48" s="65"/>
      <c r="OPX48" s="65"/>
      <c r="OPY48" s="65"/>
      <c r="OPZ48" s="65"/>
      <c r="OQA48" s="65"/>
      <c r="OQB48" s="65"/>
      <c r="OQC48" s="65"/>
      <c r="OQD48" s="65"/>
      <c r="OQE48" s="65"/>
      <c r="OQF48" s="65"/>
      <c r="OQG48" s="65"/>
      <c r="OQH48" s="65"/>
      <c r="OQI48" s="65"/>
      <c r="OQJ48" s="65"/>
      <c r="OQK48" s="65"/>
      <c r="OQL48" s="65"/>
      <c r="OQM48" s="65"/>
      <c r="OQN48" s="65"/>
      <c r="OQO48" s="65"/>
      <c r="OQP48" s="65"/>
      <c r="OQQ48" s="65"/>
      <c r="OQR48" s="65"/>
      <c r="OQS48" s="65"/>
      <c r="OQT48" s="65"/>
      <c r="OQU48" s="65"/>
      <c r="OQV48" s="65"/>
      <c r="OQW48" s="65"/>
      <c r="OQX48" s="65"/>
      <c r="OQY48" s="65"/>
      <c r="OQZ48" s="65"/>
      <c r="ORA48" s="65"/>
      <c r="ORB48" s="65"/>
      <c r="ORC48" s="65"/>
      <c r="ORD48" s="65"/>
      <c r="ORE48" s="65"/>
      <c r="ORF48" s="65"/>
      <c r="ORG48" s="65"/>
      <c r="ORH48" s="65"/>
      <c r="ORI48" s="65"/>
      <c r="ORJ48" s="65"/>
      <c r="ORK48" s="65"/>
      <c r="ORL48" s="65"/>
      <c r="ORM48" s="65"/>
      <c r="ORN48" s="65"/>
      <c r="ORO48" s="65"/>
      <c r="ORP48" s="65"/>
      <c r="ORQ48" s="65"/>
      <c r="ORR48" s="65"/>
      <c r="ORS48" s="65"/>
      <c r="ORT48" s="65"/>
      <c r="ORU48" s="65"/>
      <c r="ORV48" s="65"/>
      <c r="ORW48" s="65"/>
      <c r="ORX48" s="65"/>
      <c r="ORY48" s="65"/>
      <c r="ORZ48" s="65"/>
      <c r="OSA48" s="65"/>
      <c r="OSB48" s="65"/>
      <c r="OSC48" s="65"/>
      <c r="OSD48" s="65"/>
      <c r="OSE48" s="65"/>
      <c r="OSF48" s="65"/>
      <c r="OSG48" s="65"/>
      <c r="OSH48" s="65"/>
      <c r="OSI48" s="65"/>
      <c r="OSJ48" s="65"/>
      <c r="OSK48" s="65"/>
      <c r="OSL48" s="65"/>
      <c r="OSM48" s="65"/>
      <c r="OSN48" s="65"/>
      <c r="OSO48" s="65"/>
      <c r="OSP48" s="65"/>
      <c r="OSQ48" s="65"/>
      <c r="OSR48" s="65"/>
      <c r="OSS48" s="65"/>
      <c r="OST48" s="65"/>
      <c r="OSU48" s="65"/>
      <c r="OSV48" s="65"/>
      <c r="OSW48" s="65"/>
      <c r="OSX48" s="65"/>
      <c r="OSY48" s="65"/>
      <c r="OSZ48" s="65"/>
      <c r="OTA48" s="65"/>
      <c r="OTB48" s="65"/>
      <c r="OTC48" s="65"/>
      <c r="OTD48" s="65"/>
      <c r="OTE48" s="65"/>
      <c r="OTF48" s="65"/>
      <c r="OTG48" s="65"/>
      <c r="OTH48" s="65"/>
      <c r="OTI48" s="65"/>
      <c r="OTJ48" s="65"/>
      <c r="OTK48" s="65"/>
      <c r="OTL48" s="65"/>
      <c r="OTM48" s="65"/>
      <c r="OTN48" s="65"/>
      <c r="OTO48" s="65"/>
      <c r="OTP48" s="65"/>
      <c r="OTQ48" s="65"/>
      <c r="OTR48" s="65"/>
      <c r="OTS48" s="65"/>
      <c r="OTT48" s="65"/>
      <c r="OTU48" s="65"/>
      <c r="OTV48" s="65"/>
      <c r="OTW48" s="65"/>
      <c r="OTX48" s="65"/>
      <c r="OTY48" s="65"/>
      <c r="OTZ48" s="65"/>
      <c r="OUA48" s="65"/>
      <c r="OUB48" s="65"/>
      <c r="OUC48" s="65"/>
      <c r="OUD48" s="65"/>
      <c r="OUE48" s="65"/>
      <c r="OUF48" s="65"/>
      <c r="OUG48" s="65"/>
      <c r="OUH48" s="65"/>
      <c r="OUI48" s="65"/>
      <c r="OUJ48" s="65"/>
      <c r="OUK48" s="65"/>
      <c r="OUL48" s="65"/>
      <c r="OUM48" s="65"/>
      <c r="OUN48" s="65"/>
      <c r="OUO48" s="65"/>
      <c r="OUP48" s="65"/>
      <c r="OUQ48" s="65"/>
      <c r="OUR48" s="65"/>
      <c r="OUS48" s="65"/>
      <c r="OUT48" s="65"/>
      <c r="OUU48" s="65"/>
      <c r="OUV48" s="65"/>
      <c r="OUW48" s="65"/>
      <c r="OUX48" s="65"/>
      <c r="OUY48" s="65"/>
      <c r="OUZ48" s="65"/>
      <c r="OVA48" s="65"/>
      <c r="OVB48" s="65"/>
      <c r="OVC48" s="65"/>
      <c r="OVD48" s="65"/>
      <c r="OVE48" s="65"/>
      <c r="OVF48" s="65"/>
      <c r="OVG48" s="65"/>
      <c r="OVH48" s="65"/>
      <c r="OVI48" s="65"/>
      <c r="OVJ48" s="65"/>
      <c r="OVK48" s="65"/>
      <c r="OVL48" s="65"/>
      <c r="OVM48" s="65"/>
      <c r="OVN48" s="65"/>
      <c r="OVO48" s="65"/>
      <c r="OVP48" s="65"/>
      <c r="OVQ48" s="65"/>
      <c r="OVR48" s="65"/>
      <c r="OVS48" s="65"/>
      <c r="OVT48" s="65"/>
      <c r="OVU48" s="65"/>
      <c r="OVV48" s="65"/>
      <c r="OVW48" s="65"/>
      <c r="OVX48" s="65"/>
      <c r="OVY48" s="65"/>
      <c r="OVZ48" s="65"/>
      <c r="OWA48" s="65"/>
      <c r="OWB48" s="65"/>
      <c r="OWC48" s="65"/>
      <c r="OWD48" s="65"/>
      <c r="OWE48" s="65"/>
      <c r="OWF48" s="65"/>
      <c r="OWG48" s="65"/>
      <c r="OWH48" s="65"/>
      <c r="OWI48" s="65"/>
      <c r="OWJ48" s="65"/>
      <c r="OWK48" s="65"/>
      <c r="OWL48" s="65"/>
      <c r="OWM48" s="65"/>
      <c r="OWN48" s="65"/>
      <c r="OWO48" s="65"/>
      <c r="OWP48" s="65"/>
      <c r="OWQ48" s="65"/>
      <c r="OWR48" s="65"/>
      <c r="OWS48" s="65"/>
      <c r="OWT48" s="65"/>
      <c r="OWU48" s="65"/>
      <c r="OWV48" s="65"/>
      <c r="OWW48" s="65"/>
      <c r="OWX48" s="65"/>
      <c r="OWY48" s="65"/>
      <c r="OWZ48" s="65"/>
      <c r="OXA48" s="65"/>
      <c r="OXB48" s="65"/>
      <c r="OXC48" s="65"/>
      <c r="OXD48" s="65"/>
      <c r="OXE48" s="65"/>
      <c r="OXF48" s="65"/>
      <c r="OXG48" s="65"/>
      <c r="OXH48" s="65"/>
      <c r="OXI48" s="65"/>
      <c r="OXJ48" s="65"/>
      <c r="OXK48" s="65"/>
      <c r="OXL48" s="65"/>
      <c r="OXM48" s="65"/>
      <c r="OXN48" s="65"/>
      <c r="OXO48" s="65"/>
      <c r="OXP48" s="65"/>
      <c r="OXQ48" s="65"/>
      <c r="OXR48" s="65"/>
      <c r="OXS48" s="65"/>
      <c r="OXT48" s="65"/>
      <c r="OXU48" s="65"/>
      <c r="OXV48" s="65"/>
      <c r="OXW48" s="65"/>
      <c r="OXX48" s="65"/>
      <c r="OXY48" s="65"/>
      <c r="OXZ48" s="65"/>
      <c r="OYA48" s="65"/>
      <c r="OYB48" s="65"/>
      <c r="OYC48" s="65"/>
      <c r="OYD48" s="65"/>
      <c r="OYE48" s="65"/>
      <c r="OYF48" s="65"/>
      <c r="OYG48" s="65"/>
      <c r="OYH48" s="65"/>
      <c r="OYI48" s="65"/>
      <c r="OYJ48" s="65"/>
      <c r="OYK48" s="65"/>
      <c r="OYL48" s="65"/>
      <c r="OYM48" s="65"/>
      <c r="OYN48" s="65"/>
      <c r="OYO48" s="65"/>
      <c r="OYP48" s="65"/>
      <c r="OYQ48" s="65"/>
      <c r="OYR48" s="65"/>
      <c r="OYS48" s="65"/>
      <c r="OYT48" s="65"/>
      <c r="OYU48" s="65"/>
      <c r="OYV48" s="65"/>
      <c r="OYW48" s="65"/>
      <c r="OYX48" s="65"/>
      <c r="OYY48" s="65"/>
      <c r="OYZ48" s="65"/>
      <c r="OZA48" s="65"/>
      <c r="OZB48" s="65"/>
      <c r="OZC48" s="65"/>
      <c r="OZD48" s="65"/>
      <c r="OZE48" s="65"/>
      <c r="OZF48" s="65"/>
      <c r="OZG48" s="65"/>
      <c r="OZH48" s="65"/>
      <c r="OZI48" s="65"/>
      <c r="OZJ48" s="65"/>
      <c r="OZK48" s="65"/>
      <c r="OZL48" s="65"/>
      <c r="OZM48" s="65"/>
      <c r="OZN48" s="65"/>
      <c r="OZO48" s="65"/>
      <c r="OZP48" s="65"/>
      <c r="OZQ48" s="65"/>
      <c r="OZR48" s="65"/>
      <c r="OZS48" s="65"/>
      <c r="OZT48" s="65"/>
      <c r="OZU48" s="65"/>
      <c r="OZV48" s="65"/>
      <c r="OZW48" s="65"/>
      <c r="OZX48" s="65"/>
      <c r="OZY48" s="65"/>
      <c r="OZZ48" s="65"/>
      <c r="PAA48" s="65"/>
      <c r="PAB48" s="65"/>
      <c r="PAC48" s="65"/>
      <c r="PAD48" s="65"/>
      <c r="PAE48" s="65"/>
      <c r="PAF48" s="65"/>
      <c r="PAG48" s="65"/>
      <c r="PAH48" s="65"/>
      <c r="PAI48" s="65"/>
      <c r="PAJ48" s="65"/>
      <c r="PAK48" s="65"/>
      <c r="PAL48" s="65"/>
      <c r="PAM48" s="65"/>
      <c r="PAN48" s="65"/>
      <c r="PAO48" s="65"/>
      <c r="PAP48" s="65"/>
      <c r="PAQ48" s="65"/>
      <c r="PAR48" s="65"/>
      <c r="PAS48" s="65"/>
      <c r="PAT48" s="65"/>
      <c r="PAU48" s="65"/>
      <c r="PAV48" s="65"/>
      <c r="PAW48" s="65"/>
      <c r="PAX48" s="65"/>
      <c r="PAY48" s="65"/>
      <c r="PAZ48" s="65"/>
      <c r="PBA48" s="65"/>
      <c r="PBB48" s="65"/>
      <c r="PBC48" s="65"/>
      <c r="PBD48" s="65"/>
      <c r="PBE48" s="65"/>
      <c r="PBF48" s="65"/>
      <c r="PBG48" s="65"/>
      <c r="PBH48" s="65"/>
      <c r="PBI48" s="65"/>
      <c r="PBJ48" s="65"/>
      <c r="PBK48" s="65"/>
      <c r="PBL48" s="65"/>
      <c r="PBM48" s="65"/>
      <c r="PBN48" s="65"/>
      <c r="PBO48" s="65"/>
      <c r="PBP48" s="65"/>
      <c r="PBQ48" s="65"/>
      <c r="PBR48" s="65"/>
      <c r="PBS48" s="65"/>
      <c r="PBT48" s="65"/>
      <c r="PBU48" s="65"/>
      <c r="PBV48" s="65"/>
      <c r="PBW48" s="65"/>
      <c r="PBX48" s="65"/>
      <c r="PBY48" s="65"/>
      <c r="PBZ48" s="65"/>
      <c r="PCA48" s="65"/>
      <c r="PCB48" s="65"/>
      <c r="PCC48" s="65"/>
      <c r="PCD48" s="65"/>
      <c r="PCE48" s="65"/>
      <c r="PCF48" s="65"/>
      <c r="PCG48" s="65"/>
      <c r="PCH48" s="65"/>
      <c r="PCI48" s="65"/>
      <c r="PCJ48" s="65"/>
      <c r="PCK48" s="65"/>
      <c r="PCL48" s="65"/>
      <c r="PCM48" s="65"/>
      <c r="PCN48" s="65"/>
      <c r="PCO48" s="65"/>
      <c r="PCP48" s="65"/>
      <c r="PCQ48" s="65"/>
      <c r="PCR48" s="65"/>
      <c r="PCS48" s="65"/>
      <c r="PCT48" s="65"/>
      <c r="PCU48" s="65"/>
      <c r="PCV48" s="65"/>
      <c r="PCW48" s="65"/>
      <c r="PCX48" s="65"/>
      <c r="PCY48" s="65"/>
      <c r="PCZ48" s="65"/>
      <c r="PDA48" s="65"/>
      <c r="PDB48" s="65"/>
      <c r="PDC48" s="65"/>
      <c r="PDD48" s="65"/>
      <c r="PDE48" s="65"/>
      <c r="PDF48" s="65"/>
      <c r="PDG48" s="65"/>
      <c r="PDH48" s="65"/>
      <c r="PDI48" s="65"/>
      <c r="PDJ48" s="65"/>
      <c r="PDK48" s="65"/>
      <c r="PDL48" s="65"/>
      <c r="PDM48" s="65"/>
      <c r="PDN48" s="65"/>
      <c r="PDO48" s="65"/>
      <c r="PDP48" s="65"/>
      <c r="PDQ48" s="65"/>
      <c r="PDR48" s="65"/>
      <c r="PDS48" s="65"/>
      <c r="PDT48" s="65"/>
      <c r="PDU48" s="65"/>
      <c r="PDV48" s="65"/>
      <c r="PDW48" s="65"/>
      <c r="PDX48" s="65"/>
      <c r="PDY48" s="65"/>
      <c r="PDZ48" s="65"/>
      <c r="PEA48" s="65"/>
      <c r="PEB48" s="65"/>
      <c r="PEC48" s="65"/>
      <c r="PED48" s="65"/>
      <c r="PEE48" s="65"/>
      <c r="PEF48" s="65"/>
      <c r="PEG48" s="65"/>
      <c r="PEH48" s="65"/>
      <c r="PEI48" s="65"/>
      <c r="PEJ48" s="65"/>
      <c r="PEK48" s="65"/>
      <c r="PEL48" s="65"/>
      <c r="PEM48" s="65"/>
      <c r="PEN48" s="65"/>
      <c r="PEO48" s="65"/>
      <c r="PEP48" s="65"/>
      <c r="PEQ48" s="65"/>
      <c r="PER48" s="65"/>
      <c r="PES48" s="65"/>
      <c r="PET48" s="65"/>
      <c r="PEU48" s="65"/>
      <c r="PEV48" s="65"/>
      <c r="PEW48" s="65"/>
      <c r="PEX48" s="65"/>
      <c r="PEY48" s="65"/>
      <c r="PEZ48" s="65"/>
      <c r="PFA48" s="65"/>
      <c r="PFB48" s="65"/>
      <c r="PFC48" s="65"/>
      <c r="PFD48" s="65"/>
      <c r="PFE48" s="65"/>
      <c r="PFF48" s="65"/>
      <c r="PFG48" s="65"/>
      <c r="PFH48" s="65"/>
      <c r="PFI48" s="65"/>
      <c r="PFJ48" s="65"/>
      <c r="PFK48" s="65"/>
      <c r="PFL48" s="65"/>
      <c r="PFM48" s="65"/>
      <c r="PFN48" s="65"/>
      <c r="PFO48" s="65"/>
      <c r="PFP48" s="65"/>
      <c r="PFQ48" s="65"/>
      <c r="PFR48" s="65"/>
      <c r="PFS48" s="65"/>
      <c r="PFT48" s="65"/>
      <c r="PFU48" s="65"/>
      <c r="PFV48" s="65"/>
      <c r="PFW48" s="65"/>
      <c r="PFX48" s="65"/>
      <c r="PFY48" s="65"/>
      <c r="PFZ48" s="65"/>
      <c r="PGA48" s="65"/>
      <c r="PGB48" s="65"/>
      <c r="PGC48" s="65"/>
      <c r="PGD48" s="65"/>
      <c r="PGE48" s="65"/>
      <c r="PGF48" s="65"/>
      <c r="PGG48" s="65"/>
      <c r="PGH48" s="65"/>
      <c r="PGI48" s="65"/>
      <c r="PGJ48" s="65"/>
      <c r="PGK48" s="65"/>
      <c r="PGL48" s="65"/>
      <c r="PGM48" s="65"/>
      <c r="PGN48" s="65"/>
      <c r="PGO48" s="65"/>
      <c r="PGP48" s="65"/>
      <c r="PGQ48" s="65"/>
      <c r="PGR48" s="65"/>
      <c r="PGS48" s="65"/>
      <c r="PGT48" s="65"/>
      <c r="PGU48" s="65"/>
      <c r="PGV48" s="65"/>
      <c r="PGW48" s="65"/>
      <c r="PGX48" s="65"/>
      <c r="PGY48" s="65"/>
      <c r="PGZ48" s="65"/>
      <c r="PHA48" s="65"/>
      <c r="PHB48" s="65"/>
      <c r="PHC48" s="65"/>
      <c r="PHD48" s="65"/>
      <c r="PHE48" s="65"/>
      <c r="PHF48" s="65"/>
      <c r="PHG48" s="65"/>
      <c r="PHH48" s="65"/>
      <c r="PHI48" s="65"/>
      <c r="PHJ48" s="65"/>
      <c r="PHK48" s="65"/>
      <c r="PHL48" s="65"/>
      <c r="PHM48" s="65"/>
      <c r="PHN48" s="65"/>
      <c r="PHO48" s="65"/>
      <c r="PHP48" s="65"/>
      <c r="PHQ48" s="65"/>
      <c r="PHR48" s="65"/>
      <c r="PHS48" s="65"/>
      <c r="PHT48" s="65"/>
      <c r="PHU48" s="65"/>
      <c r="PHV48" s="65"/>
      <c r="PHW48" s="65"/>
      <c r="PHX48" s="65"/>
      <c r="PHY48" s="65"/>
      <c r="PHZ48" s="65"/>
      <c r="PIA48" s="65"/>
      <c r="PIB48" s="65"/>
      <c r="PIC48" s="65"/>
      <c r="PID48" s="65"/>
      <c r="PIE48" s="65"/>
      <c r="PIF48" s="65"/>
      <c r="PIG48" s="65"/>
      <c r="PIH48" s="65"/>
      <c r="PII48" s="65"/>
      <c r="PIJ48" s="65"/>
      <c r="PIK48" s="65"/>
      <c r="PIL48" s="65"/>
      <c r="PIM48" s="65"/>
      <c r="PIN48" s="65"/>
      <c r="PIO48" s="65"/>
      <c r="PIP48" s="65"/>
      <c r="PIQ48" s="65"/>
      <c r="PIR48" s="65"/>
      <c r="PIS48" s="65"/>
      <c r="PIT48" s="65"/>
      <c r="PIU48" s="65"/>
      <c r="PIV48" s="65"/>
      <c r="PIW48" s="65"/>
      <c r="PIX48" s="65"/>
      <c r="PIY48" s="65"/>
      <c r="PIZ48" s="65"/>
      <c r="PJA48" s="65"/>
      <c r="PJB48" s="65"/>
      <c r="PJC48" s="65"/>
      <c r="PJD48" s="65"/>
      <c r="PJE48" s="65"/>
      <c r="PJF48" s="65"/>
      <c r="PJG48" s="65"/>
      <c r="PJH48" s="65"/>
      <c r="PJI48" s="65"/>
      <c r="PJJ48" s="65"/>
      <c r="PJK48" s="65"/>
      <c r="PJL48" s="65"/>
      <c r="PJM48" s="65"/>
      <c r="PJN48" s="65"/>
      <c r="PJO48" s="65"/>
      <c r="PJP48" s="65"/>
      <c r="PJQ48" s="65"/>
      <c r="PJR48" s="65"/>
      <c r="PJS48" s="65"/>
      <c r="PJT48" s="65"/>
      <c r="PJU48" s="65"/>
      <c r="PJV48" s="65"/>
      <c r="PJW48" s="65"/>
      <c r="PJX48" s="65"/>
      <c r="PJY48" s="65"/>
      <c r="PJZ48" s="65"/>
      <c r="PKA48" s="65"/>
      <c r="PKB48" s="65"/>
      <c r="PKC48" s="65"/>
      <c r="PKD48" s="65"/>
      <c r="PKE48" s="65"/>
      <c r="PKF48" s="65"/>
      <c r="PKG48" s="65"/>
      <c r="PKH48" s="65"/>
      <c r="PKI48" s="65"/>
      <c r="PKJ48" s="65"/>
      <c r="PKK48" s="65"/>
      <c r="PKL48" s="65"/>
      <c r="PKM48" s="65"/>
      <c r="PKN48" s="65"/>
      <c r="PKO48" s="65"/>
      <c r="PKP48" s="65"/>
      <c r="PKQ48" s="65"/>
      <c r="PKR48" s="65"/>
      <c r="PKS48" s="65"/>
      <c r="PKT48" s="65"/>
      <c r="PKU48" s="65"/>
      <c r="PKV48" s="65"/>
      <c r="PKW48" s="65"/>
      <c r="PKX48" s="65"/>
      <c r="PKY48" s="65"/>
      <c r="PKZ48" s="65"/>
      <c r="PLA48" s="65"/>
      <c r="PLB48" s="65"/>
      <c r="PLC48" s="65"/>
      <c r="PLD48" s="65"/>
      <c r="PLE48" s="65"/>
      <c r="PLF48" s="65"/>
      <c r="PLG48" s="65"/>
      <c r="PLH48" s="65"/>
      <c r="PLI48" s="65"/>
      <c r="PLJ48" s="65"/>
      <c r="PLK48" s="65"/>
      <c r="PLL48" s="65"/>
      <c r="PLM48" s="65"/>
      <c r="PLN48" s="65"/>
      <c r="PLO48" s="65"/>
      <c r="PLP48" s="65"/>
      <c r="PLQ48" s="65"/>
      <c r="PLR48" s="65"/>
      <c r="PLS48" s="65"/>
      <c r="PLT48" s="65"/>
      <c r="PLU48" s="65"/>
      <c r="PLV48" s="65"/>
      <c r="PLW48" s="65"/>
      <c r="PLX48" s="65"/>
      <c r="PLY48" s="65"/>
      <c r="PLZ48" s="65"/>
      <c r="PMA48" s="65"/>
      <c r="PMB48" s="65"/>
      <c r="PMC48" s="65"/>
      <c r="PMD48" s="65"/>
      <c r="PME48" s="65"/>
      <c r="PMF48" s="65"/>
      <c r="PMG48" s="65"/>
      <c r="PMH48" s="65"/>
      <c r="PMI48" s="65"/>
      <c r="PMJ48" s="65"/>
      <c r="PMK48" s="65"/>
      <c r="PML48" s="65"/>
      <c r="PMM48" s="65"/>
      <c r="PMN48" s="65"/>
      <c r="PMO48" s="65"/>
      <c r="PMP48" s="65"/>
      <c r="PMQ48" s="65"/>
      <c r="PMR48" s="65"/>
      <c r="PMS48" s="65"/>
      <c r="PMT48" s="65"/>
      <c r="PMU48" s="65"/>
      <c r="PMV48" s="65"/>
      <c r="PMW48" s="65"/>
      <c r="PMX48" s="65"/>
      <c r="PMY48" s="65"/>
      <c r="PMZ48" s="65"/>
      <c r="PNA48" s="65"/>
      <c r="PNB48" s="65"/>
      <c r="PNC48" s="65"/>
      <c r="PND48" s="65"/>
      <c r="PNE48" s="65"/>
      <c r="PNF48" s="65"/>
      <c r="PNG48" s="65"/>
      <c r="PNH48" s="65"/>
      <c r="PNI48" s="65"/>
      <c r="PNJ48" s="65"/>
      <c r="PNK48" s="65"/>
      <c r="PNL48" s="65"/>
      <c r="PNM48" s="65"/>
      <c r="PNN48" s="65"/>
      <c r="PNO48" s="65"/>
      <c r="PNP48" s="65"/>
      <c r="PNQ48" s="65"/>
      <c r="PNR48" s="65"/>
      <c r="PNS48" s="65"/>
      <c r="PNT48" s="65"/>
      <c r="PNU48" s="65"/>
      <c r="PNV48" s="65"/>
      <c r="PNW48" s="65"/>
      <c r="PNX48" s="65"/>
      <c r="PNY48" s="65"/>
      <c r="PNZ48" s="65"/>
      <c r="POA48" s="65"/>
      <c r="POB48" s="65"/>
      <c r="POC48" s="65"/>
      <c r="POD48" s="65"/>
      <c r="POE48" s="65"/>
      <c r="POF48" s="65"/>
      <c r="POG48" s="65"/>
      <c r="POH48" s="65"/>
      <c r="POI48" s="65"/>
      <c r="POJ48" s="65"/>
      <c r="POK48" s="65"/>
      <c r="POL48" s="65"/>
      <c r="POM48" s="65"/>
      <c r="PON48" s="65"/>
      <c r="POO48" s="65"/>
      <c r="POP48" s="65"/>
      <c r="POQ48" s="65"/>
      <c r="POR48" s="65"/>
      <c r="POS48" s="65"/>
      <c r="POT48" s="65"/>
      <c r="POU48" s="65"/>
      <c r="POV48" s="65"/>
      <c r="POW48" s="65"/>
      <c r="POX48" s="65"/>
      <c r="POY48" s="65"/>
      <c r="POZ48" s="65"/>
      <c r="PPA48" s="65"/>
      <c r="PPB48" s="65"/>
      <c r="PPC48" s="65"/>
      <c r="PPD48" s="65"/>
      <c r="PPE48" s="65"/>
      <c r="PPF48" s="65"/>
      <c r="PPG48" s="65"/>
      <c r="PPH48" s="65"/>
      <c r="PPI48" s="65"/>
      <c r="PPJ48" s="65"/>
      <c r="PPK48" s="65"/>
      <c r="PPL48" s="65"/>
      <c r="PPM48" s="65"/>
      <c r="PPN48" s="65"/>
      <c r="PPO48" s="65"/>
      <c r="PPP48" s="65"/>
      <c r="PPQ48" s="65"/>
      <c r="PPR48" s="65"/>
      <c r="PPS48" s="65"/>
      <c r="PPT48" s="65"/>
      <c r="PPU48" s="65"/>
      <c r="PPV48" s="65"/>
      <c r="PPW48" s="65"/>
      <c r="PPX48" s="65"/>
      <c r="PPY48" s="65"/>
      <c r="PPZ48" s="65"/>
      <c r="PQA48" s="65"/>
      <c r="PQB48" s="65"/>
      <c r="PQC48" s="65"/>
      <c r="PQD48" s="65"/>
      <c r="PQE48" s="65"/>
      <c r="PQF48" s="65"/>
      <c r="PQG48" s="65"/>
      <c r="PQH48" s="65"/>
      <c r="PQI48" s="65"/>
      <c r="PQJ48" s="65"/>
      <c r="PQK48" s="65"/>
      <c r="PQL48" s="65"/>
      <c r="PQM48" s="65"/>
      <c r="PQN48" s="65"/>
      <c r="PQO48" s="65"/>
      <c r="PQP48" s="65"/>
      <c r="PQQ48" s="65"/>
      <c r="PQR48" s="65"/>
      <c r="PQS48" s="65"/>
      <c r="PQT48" s="65"/>
      <c r="PQU48" s="65"/>
      <c r="PQV48" s="65"/>
      <c r="PQW48" s="65"/>
      <c r="PQX48" s="65"/>
      <c r="PQY48" s="65"/>
      <c r="PQZ48" s="65"/>
      <c r="PRA48" s="65"/>
      <c r="PRB48" s="65"/>
      <c r="PRC48" s="65"/>
      <c r="PRD48" s="65"/>
      <c r="PRE48" s="65"/>
      <c r="PRF48" s="65"/>
      <c r="PRG48" s="65"/>
      <c r="PRH48" s="65"/>
      <c r="PRI48" s="65"/>
      <c r="PRJ48" s="65"/>
      <c r="PRK48" s="65"/>
      <c r="PRL48" s="65"/>
      <c r="PRM48" s="65"/>
      <c r="PRN48" s="65"/>
      <c r="PRO48" s="65"/>
      <c r="PRP48" s="65"/>
      <c r="PRQ48" s="65"/>
      <c r="PRR48" s="65"/>
      <c r="PRS48" s="65"/>
      <c r="PRT48" s="65"/>
      <c r="PRU48" s="65"/>
      <c r="PRV48" s="65"/>
      <c r="PRW48" s="65"/>
      <c r="PRX48" s="65"/>
      <c r="PRY48" s="65"/>
      <c r="PRZ48" s="65"/>
      <c r="PSA48" s="65"/>
      <c r="PSB48" s="65"/>
      <c r="PSC48" s="65"/>
      <c r="PSD48" s="65"/>
      <c r="PSE48" s="65"/>
      <c r="PSF48" s="65"/>
      <c r="PSG48" s="65"/>
      <c r="PSH48" s="65"/>
      <c r="PSI48" s="65"/>
      <c r="PSJ48" s="65"/>
      <c r="PSK48" s="65"/>
      <c r="PSL48" s="65"/>
      <c r="PSM48" s="65"/>
      <c r="PSN48" s="65"/>
      <c r="PSO48" s="65"/>
      <c r="PSP48" s="65"/>
      <c r="PSQ48" s="65"/>
      <c r="PSR48" s="65"/>
      <c r="PSS48" s="65"/>
      <c r="PST48" s="65"/>
      <c r="PSU48" s="65"/>
      <c r="PSV48" s="65"/>
      <c r="PSW48" s="65"/>
      <c r="PSX48" s="65"/>
      <c r="PSY48" s="65"/>
      <c r="PSZ48" s="65"/>
      <c r="PTA48" s="65"/>
      <c r="PTB48" s="65"/>
      <c r="PTC48" s="65"/>
      <c r="PTD48" s="65"/>
      <c r="PTE48" s="65"/>
      <c r="PTF48" s="65"/>
      <c r="PTG48" s="65"/>
      <c r="PTH48" s="65"/>
      <c r="PTI48" s="65"/>
      <c r="PTJ48" s="65"/>
      <c r="PTK48" s="65"/>
      <c r="PTL48" s="65"/>
      <c r="PTM48" s="65"/>
      <c r="PTN48" s="65"/>
      <c r="PTO48" s="65"/>
      <c r="PTP48" s="65"/>
      <c r="PTQ48" s="65"/>
      <c r="PTR48" s="65"/>
      <c r="PTS48" s="65"/>
      <c r="PTT48" s="65"/>
      <c r="PTU48" s="65"/>
      <c r="PTV48" s="65"/>
      <c r="PTW48" s="65"/>
      <c r="PTX48" s="65"/>
      <c r="PTY48" s="65"/>
      <c r="PTZ48" s="65"/>
      <c r="PUA48" s="65"/>
      <c r="PUB48" s="65"/>
      <c r="PUC48" s="65"/>
      <c r="PUD48" s="65"/>
      <c r="PUE48" s="65"/>
      <c r="PUF48" s="65"/>
      <c r="PUG48" s="65"/>
      <c r="PUH48" s="65"/>
      <c r="PUI48" s="65"/>
      <c r="PUJ48" s="65"/>
      <c r="PUK48" s="65"/>
      <c r="PUL48" s="65"/>
      <c r="PUM48" s="65"/>
      <c r="PUN48" s="65"/>
      <c r="PUO48" s="65"/>
      <c r="PUP48" s="65"/>
      <c r="PUQ48" s="65"/>
      <c r="PUR48" s="65"/>
      <c r="PUS48" s="65"/>
      <c r="PUT48" s="65"/>
      <c r="PUU48" s="65"/>
      <c r="PUV48" s="65"/>
      <c r="PUW48" s="65"/>
      <c r="PUX48" s="65"/>
      <c r="PUY48" s="65"/>
      <c r="PUZ48" s="65"/>
      <c r="PVA48" s="65"/>
      <c r="PVB48" s="65"/>
      <c r="PVC48" s="65"/>
      <c r="PVD48" s="65"/>
      <c r="PVE48" s="65"/>
      <c r="PVF48" s="65"/>
      <c r="PVG48" s="65"/>
      <c r="PVH48" s="65"/>
      <c r="PVI48" s="65"/>
      <c r="PVJ48" s="65"/>
      <c r="PVK48" s="65"/>
      <c r="PVL48" s="65"/>
      <c r="PVM48" s="65"/>
      <c r="PVN48" s="65"/>
      <c r="PVO48" s="65"/>
      <c r="PVP48" s="65"/>
      <c r="PVQ48" s="65"/>
      <c r="PVR48" s="65"/>
      <c r="PVS48" s="65"/>
      <c r="PVT48" s="65"/>
      <c r="PVU48" s="65"/>
      <c r="PVV48" s="65"/>
      <c r="PVW48" s="65"/>
      <c r="PVX48" s="65"/>
      <c r="PVY48" s="65"/>
      <c r="PVZ48" s="65"/>
      <c r="PWA48" s="65"/>
      <c r="PWB48" s="65"/>
      <c r="PWC48" s="65"/>
      <c r="PWD48" s="65"/>
      <c r="PWE48" s="65"/>
      <c r="PWF48" s="65"/>
      <c r="PWG48" s="65"/>
      <c r="PWH48" s="65"/>
      <c r="PWI48" s="65"/>
      <c r="PWJ48" s="65"/>
      <c r="PWK48" s="65"/>
      <c r="PWL48" s="65"/>
      <c r="PWM48" s="65"/>
      <c r="PWN48" s="65"/>
      <c r="PWO48" s="65"/>
      <c r="PWP48" s="65"/>
      <c r="PWQ48" s="65"/>
      <c r="PWR48" s="65"/>
      <c r="PWS48" s="65"/>
      <c r="PWT48" s="65"/>
      <c r="PWU48" s="65"/>
      <c r="PWV48" s="65"/>
      <c r="PWW48" s="65"/>
      <c r="PWX48" s="65"/>
      <c r="PWY48" s="65"/>
      <c r="PWZ48" s="65"/>
      <c r="PXA48" s="65"/>
      <c r="PXB48" s="65"/>
      <c r="PXC48" s="65"/>
      <c r="PXD48" s="65"/>
      <c r="PXE48" s="65"/>
      <c r="PXF48" s="65"/>
      <c r="PXG48" s="65"/>
      <c r="PXH48" s="65"/>
      <c r="PXI48" s="65"/>
      <c r="PXJ48" s="65"/>
      <c r="PXK48" s="65"/>
      <c r="PXL48" s="65"/>
      <c r="PXM48" s="65"/>
      <c r="PXN48" s="65"/>
      <c r="PXO48" s="65"/>
      <c r="PXP48" s="65"/>
      <c r="PXQ48" s="65"/>
      <c r="PXR48" s="65"/>
      <c r="PXS48" s="65"/>
      <c r="PXT48" s="65"/>
      <c r="PXU48" s="65"/>
      <c r="PXV48" s="65"/>
      <c r="PXW48" s="65"/>
      <c r="PXX48" s="65"/>
      <c r="PXY48" s="65"/>
      <c r="PXZ48" s="65"/>
      <c r="PYA48" s="65"/>
      <c r="PYB48" s="65"/>
      <c r="PYC48" s="65"/>
      <c r="PYD48" s="65"/>
      <c r="PYE48" s="65"/>
      <c r="PYF48" s="65"/>
      <c r="PYG48" s="65"/>
      <c r="PYH48" s="65"/>
      <c r="PYI48" s="65"/>
      <c r="PYJ48" s="65"/>
      <c r="PYK48" s="65"/>
      <c r="PYL48" s="65"/>
      <c r="PYM48" s="65"/>
      <c r="PYN48" s="65"/>
      <c r="PYO48" s="65"/>
      <c r="PYP48" s="65"/>
      <c r="PYQ48" s="65"/>
      <c r="PYR48" s="65"/>
      <c r="PYS48" s="65"/>
      <c r="PYT48" s="65"/>
      <c r="PYU48" s="65"/>
      <c r="PYV48" s="65"/>
      <c r="PYW48" s="65"/>
      <c r="PYX48" s="65"/>
      <c r="PYY48" s="65"/>
      <c r="PYZ48" s="65"/>
      <c r="PZA48" s="65"/>
      <c r="PZB48" s="65"/>
      <c r="PZC48" s="65"/>
      <c r="PZD48" s="65"/>
      <c r="PZE48" s="65"/>
      <c r="PZF48" s="65"/>
      <c r="PZG48" s="65"/>
      <c r="PZH48" s="65"/>
      <c r="PZI48" s="65"/>
      <c r="PZJ48" s="65"/>
      <c r="PZK48" s="65"/>
      <c r="PZL48" s="65"/>
      <c r="PZM48" s="65"/>
      <c r="PZN48" s="65"/>
      <c r="PZO48" s="65"/>
      <c r="PZP48" s="65"/>
      <c r="PZQ48" s="65"/>
      <c r="PZR48" s="65"/>
      <c r="PZS48" s="65"/>
      <c r="PZT48" s="65"/>
      <c r="PZU48" s="65"/>
      <c r="PZV48" s="65"/>
      <c r="PZW48" s="65"/>
      <c r="PZX48" s="65"/>
      <c r="PZY48" s="65"/>
      <c r="PZZ48" s="65"/>
      <c r="QAA48" s="65"/>
      <c r="QAB48" s="65"/>
      <c r="QAC48" s="65"/>
      <c r="QAD48" s="65"/>
      <c r="QAE48" s="65"/>
      <c r="QAF48" s="65"/>
      <c r="QAG48" s="65"/>
      <c r="QAH48" s="65"/>
      <c r="QAI48" s="65"/>
      <c r="QAJ48" s="65"/>
      <c r="QAK48" s="65"/>
      <c r="QAL48" s="65"/>
      <c r="QAM48" s="65"/>
      <c r="QAN48" s="65"/>
      <c r="QAO48" s="65"/>
      <c r="QAP48" s="65"/>
      <c r="QAQ48" s="65"/>
      <c r="QAR48" s="65"/>
      <c r="QAS48" s="65"/>
      <c r="QAT48" s="65"/>
      <c r="QAU48" s="65"/>
      <c r="QAV48" s="65"/>
      <c r="QAW48" s="65"/>
      <c r="QAX48" s="65"/>
      <c r="QAY48" s="65"/>
      <c r="QAZ48" s="65"/>
      <c r="QBA48" s="65"/>
      <c r="QBB48" s="65"/>
      <c r="QBC48" s="65"/>
      <c r="QBD48" s="65"/>
      <c r="QBE48" s="65"/>
      <c r="QBF48" s="65"/>
      <c r="QBG48" s="65"/>
      <c r="QBH48" s="65"/>
      <c r="QBI48" s="65"/>
      <c r="QBJ48" s="65"/>
      <c r="QBK48" s="65"/>
      <c r="QBL48" s="65"/>
      <c r="QBM48" s="65"/>
      <c r="QBN48" s="65"/>
      <c r="QBO48" s="65"/>
      <c r="QBP48" s="65"/>
      <c r="QBQ48" s="65"/>
      <c r="QBR48" s="65"/>
      <c r="QBS48" s="65"/>
      <c r="QBT48" s="65"/>
      <c r="QBU48" s="65"/>
      <c r="QBV48" s="65"/>
      <c r="QBW48" s="65"/>
      <c r="QBX48" s="65"/>
      <c r="QBY48" s="65"/>
      <c r="QBZ48" s="65"/>
      <c r="QCA48" s="65"/>
      <c r="QCB48" s="65"/>
      <c r="QCC48" s="65"/>
      <c r="QCD48" s="65"/>
      <c r="QCE48" s="65"/>
      <c r="QCF48" s="65"/>
      <c r="QCG48" s="65"/>
      <c r="QCH48" s="65"/>
      <c r="QCI48" s="65"/>
      <c r="QCJ48" s="65"/>
      <c r="QCK48" s="65"/>
      <c r="QCL48" s="65"/>
      <c r="QCM48" s="65"/>
      <c r="QCN48" s="65"/>
      <c r="QCO48" s="65"/>
      <c r="QCP48" s="65"/>
      <c r="QCQ48" s="65"/>
      <c r="QCR48" s="65"/>
      <c r="QCS48" s="65"/>
      <c r="QCT48" s="65"/>
      <c r="QCU48" s="65"/>
      <c r="QCV48" s="65"/>
      <c r="QCW48" s="65"/>
      <c r="QCX48" s="65"/>
      <c r="QCY48" s="65"/>
      <c r="QCZ48" s="65"/>
      <c r="QDA48" s="65"/>
      <c r="QDB48" s="65"/>
      <c r="QDC48" s="65"/>
      <c r="QDD48" s="65"/>
      <c r="QDE48" s="65"/>
      <c r="QDF48" s="65"/>
      <c r="QDG48" s="65"/>
      <c r="QDH48" s="65"/>
      <c r="QDI48" s="65"/>
      <c r="QDJ48" s="65"/>
      <c r="QDK48" s="65"/>
      <c r="QDL48" s="65"/>
      <c r="QDM48" s="65"/>
      <c r="QDN48" s="65"/>
      <c r="QDO48" s="65"/>
      <c r="QDP48" s="65"/>
      <c r="QDQ48" s="65"/>
      <c r="QDR48" s="65"/>
      <c r="QDS48" s="65"/>
      <c r="QDT48" s="65"/>
      <c r="QDU48" s="65"/>
      <c r="QDV48" s="65"/>
      <c r="QDW48" s="65"/>
      <c r="QDX48" s="65"/>
      <c r="QDY48" s="65"/>
      <c r="QDZ48" s="65"/>
      <c r="QEA48" s="65"/>
      <c r="QEB48" s="65"/>
      <c r="QEC48" s="65"/>
      <c r="QED48" s="65"/>
      <c r="QEE48" s="65"/>
      <c r="QEF48" s="65"/>
      <c r="QEG48" s="65"/>
      <c r="QEH48" s="65"/>
      <c r="QEI48" s="65"/>
      <c r="QEJ48" s="65"/>
      <c r="QEK48" s="65"/>
      <c r="QEL48" s="65"/>
      <c r="QEM48" s="65"/>
      <c r="QEN48" s="65"/>
      <c r="QEO48" s="65"/>
      <c r="QEP48" s="65"/>
      <c r="QEQ48" s="65"/>
      <c r="QER48" s="65"/>
      <c r="QES48" s="65"/>
      <c r="QET48" s="65"/>
      <c r="QEU48" s="65"/>
      <c r="QEV48" s="65"/>
      <c r="QEW48" s="65"/>
      <c r="QEX48" s="65"/>
      <c r="QEY48" s="65"/>
      <c r="QEZ48" s="65"/>
      <c r="QFA48" s="65"/>
      <c r="QFB48" s="65"/>
      <c r="QFC48" s="65"/>
      <c r="QFD48" s="65"/>
      <c r="QFE48" s="65"/>
      <c r="QFF48" s="65"/>
      <c r="QFG48" s="65"/>
      <c r="QFH48" s="65"/>
      <c r="QFI48" s="65"/>
      <c r="QFJ48" s="65"/>
      <c r="QFK48" s="65"/>
      <c r="QFL48" s="65"/>
      <c r="QFM48" s="65"/>
      <c r="QFN48" s="65"/>
      <c r="QFO48" s="65"/>
      <c r="QFP48" s="65"/>
      <c r="QFQ48" s="65"/>
      <c r="QFR48" s="65"/>
      <c r="QFS48" s="65"/>
      <c r="QFT48" s="65"/>
      <c r="QFU48" s="65"/>
      <c r="QFV48" s="65"/>
      <c r="QFW48" s="65"/>
      <c r="QFX48" s="65"/>
      <c r="QFY48" s="65"/>
      <c r="QFZ48" s="65"/>
      <c r="QGA48" s="65"/>
      <c r="QGB48" s="65"/>
      <c r="QGC48" s="65"/>
      <c r="QGD48" s="65"/>
      <c r="QGE48" s="65"/>
      <c r="QGF48" s="65"/>
      <c r="QGG48" s="65"/>
      <c r="QGH48" s="65"/>
      <c r="QGI48" s="65"/>
      <c r="QGJ48" s="65"/>
      <c r="QGK48" s="65"/>
      <c r="QGL48" s="65"/>
      <c r="QGM48" s="65"/>
      <c r="QGN48" s="65"/>
      <c r="QGO48" s="65"/>
      <c r="QGP48" s="65"/>
      <c r="QGQ48" s="65"/>
      <c r="QGR48" s="65"/>
      <c r="QGS48" s="65"/>
      <c r="QGT48" s="65"/>
      <c r="QGU48" s="65"/>
      <c r="QGV48" s="65"/>
      <c r="QGW48" s="65"/>
      <c r="QGX48" s="65"/>
      <c r="QGY48" s="65"/>
      <c r="QGZ48" s="65"/>
      <c r="QHA48" s="65"/>
      <c r="QHB48" s="65"/>
      <c r="QHC48" s="65"/>
      <c r="QHD48" s="65"/>
      <c r="QHE48" s="65"/>
      <c r="QHF48" s="65"/>
      <c r="QHG48" s="65"/>
      <c r="QHH48" s="65"/>
      <c r="QHI48" s="65"/>
      <c r="QHJ48" s="65"/>
      <c r="QHK48" s="65"/>
      <c r="QHL48" s="65"/>
      <c r="QHM48" s="65"/>
      <c r="QHN48" s="65"/>
      <c r="QHO48" s="65"/>
      <c r="QHP48" s="65"/>
      <c r="QHQ48" s="65"/>
      <c r="QHR48" s="65"/>
      <c r="QHS48" s="65"/>
      <c r="QHT48" s="65"/>
      <c r="QHU48" s="65"/>
      <c r="QHV48" s="65"/>
      <c r="QHW48" s="65"/>
      <c r="QHX48" s="65"/>
      <c r="QHY48" s="65"/>
      <c r="QHZ48" s="65"/>
      <c r="QIA48" s="65"/>
      <c r="QIB48" s="65"/>
      <c r="QIC48" s="65"/>
      <c r="QID48" s="65"/>
      <c r="QIE48" s="65"/>
      <c r="QIF48" s="65"/>
      <c r="QIG48" s="65"/>
      <c r="QIH48" s="65"/>
      <c r="QII48" s="65"/>
      <c r="QIJ48" s="65"/>
      <c r="QIK48" s="65"/>
      <c r="QIL48" s="65"/>
      <c r="QIM48" s="65"/>
      <c r="QIN48" s="65"/>
      <c r="QIO48" s="65"/>
      <c r="QIP48" s="65"/>
      <c r="QIQ48" s="65"/>
      <c r="QIR48" s="65"/>
      <c r="QIS48" s="65"/>
      <c r="QIT48" s="65"/>
      <c r="QIU48" s="65"/>
      <c r="QIV48" s="65"/>
      <c r="QIW48" s="65"/>
      <c r="QIX48" s="65"/>
      <c r="QIY48" s="65"/>
      <c r="QIZ48" s="65"/>
      <c r="QJA48" s="65"/>
      <c r="QJB48" s="65"/>
      <c r="QJC48" s="65"/>
      <c r="QJD48" s="65"/>
      <c r="QJE48" s="65"/>
      <c r="QJF48" s="65"/>
      <c r="QJG48" s="65"/>
      <c r="QJH48" s="65"/>
      <c r="QJI48" s="65"/>
      <c r="QJJ48" s="65"/>
      <c r="QJK48" s="65"/>
      <c r="QJL48" s="65"/>
      <c r="QJM48" s="65"/>
      <c r="QJN48" s="65"/>
      <c r="QJO48" s="65"/>
      <c r="QJP48" s="65"/>
      <c r="QJQ48" s="65"/>
      <c r="QJR48" s="65"/>
      <c r="QJS48" s="65"/>
      <c r="QJT48" s="65"/>
      <c r="QJU48" s="65"/>
      <c r="QJV48" s="65"/>
      <c r="QJW48" s="65"/>
      <c r="QJX48" s="65"/>
      <c r="QJY48" s="65"/>
      <c r="QJZ48" s="65"/>
      <c r="QKA48" s="65"/>
      <c r="QKB48" s="65"/>
      <c r="QKC48" s="65"/>
      <c r="QKD48" s="65"/>
      <c r="QKE48" s="65"/>
      <c r="QKF48" s="65"/>
      <c r="QKG48" s="65"/>
      <c r="QKH48" s="65"/>
      <c r="QKI48" s="65"/>
      <c r="QKJ48" s="65"/>
      <c r="QKK48" s="65"/>
      <c r="QKL48" s="65"/>
      <c r="QKM48" s="65"/>
      <c r="QKN48" s="65"/>
      <c r="QKO48" s="65"/>
      <c r="QKP48" s="65"/>
      <c r="QKQ48" s="65"/>
      <c r="QKR48" s="65"/>
      <c r="QKS48" s="65"/>
      <c r="QKT48" s="65"/>
      <c r="QKU48" s="65"/>
      <c r="QKV48" s="65"/>
      <c r="QKW48" s="65"/>
      <c r="QKX48" s="65"/>
      <c r="QKY48" s="65"/>
      <c r="QKZ48" s="65"/>
      <c r="QLA48" s="65"/>
      <c r="QLB48" s="65"/>
      <c r="QLC48" s="65"/>
      <c r="QLD48" s="65"/>
      <c r="QLE48" s="65"/>
      <c r="QLF48" s="65"/>
      <c r="QLG48" s="65"/>
      <c r="QLH48" s="65"/>
      <c r="QLI48" s="65"/>
      <c r="QLJ48" s="65"/>
      <c r="QLK48" s="65"/>
      <c r="QLL48" s="65"/>
      <c r="QLM48" s="65"/>
      <c r="QLN48" s="65"/>
      <c r="QLO48" s="65"/>
      <c r="QLP48" s="65"/>
      <c r="QLQ48" s="65"/>
      <c r="QLR48" s="65"/>
      <c r="QLS48" s="65"/>
      <c r="QLT48" s="65"/>
      <c r="QLU48" s="65"/>
      <c r="QLV48" s="65"/>
      <c r="QLW48" s="65"/>
      <c r="QLX48" s="65"/>
      <c r="QLY48" s="65"/>
      <c r="QLZ48" s="65"/>
      <c r="QMA48" s="65"/>
      <c r="QMB48" s="65"/>
      <c r="QMC48" s="65"/>
      <c r="QMD48" s="65"/>
      <c r="QME48" s="65"/>
      <c r="QMF48" s="65"/>
      <c r="QMG48" s="65"/>
      <c r="QMH48" s="65"/>
      <c r="QMI48" s="65"/>
      <c r="QMJ48" s="65"/>
      <c r="QMK48" s="65"/>
      <c r="QML48" s="65"/>
      <c r="QMM48" s="65"/>
      <c r="QMN48" s="65"/>
      <c r="QMO48" s="65"/>
      <c r="QMP48" s="65"/>
      <c r="QMQ48" s="65"/>
      <c r="QMR48" s="65"/>
      <c r="QMS48" s="65"/>
      <c r="QMT48" s="65"/>
      <c r="QMU48" s="65"/>
      <c r="QMV48" s="65"/>
      <c r="QMW48" s="65"/>
      <c r="QMX48" s="65"/>
      <c r="QMY48" s="65"/>
      <c r="QMZ48" s="65"/>
      <c r="QNA48" s="65"/>
      <c r="QNB48" s="65"/>
      <c r="QNC48" s="65"/>
      <c r="QND48" s="65"/>
      <c r="QNE48" s="65"/>
      <c r="QNF48" s="65"/>
      <c r="QNG48" s="65"/>
      <c r="QNH48" s="65"/>
      <c r="QNI48" s="65"/>
      <c r="QNJ48" s="65"/>
      <c r="QNK48" s="65"/>
      <c r="QNL48" s="65"/>
      <c r="QNM48" s="65"/>
      <c r="QNN48" s="65"/>
      <c r="QNO48" s="65"/>
      <c r="QNP48" s="65"/>
      <c r="QNQ48" s="65"/>
      <c r="QNR48" s="65"/>
      <c r="QNS48" s="65"/>
      <c r="QNT48" s="65"/>
      <c r="QNU48" s="65"/>
      <c r="QNV48" s="65"/>
      <c r="QNW48" s="65"/>
      <c r="QNX48" s="65"/>
      <c r="QNY48" s="65"/>
      <c r="QNZ48" s="65"/>
      <c r="QOA48" s="65"/>
      <c r="QOB48" s="65"/>
      <c r="QOC48" s="65"/>
      <c r="QOD48" s="65"/>
      <c r="QOE48" s="65"/>
      <c r="QOF48" s="65"/>
      <c r="QOG48" s="65"/>
      <c r="QOH48" s="65"/>
      <c r="QOI48" s="65"/>
      <c r="QOJ48" s="65"/>
      <c r="QOK48" s="65"/>
      <c r="QOL48" s="65"/>
      <c r="QOM48" s="65"/>
      <c r="QON48" s="65"/>
      <c r="QOO48" s="65"/>
      <c r="QOP48" s="65"/>
      <c r="QOQ48" s="65"/>
      <c r="QOR48" s="65"/>
      <c r="QOS48" s="65"/>
      <c r="QOT48" s="65"/>
      <c r="QOU48" s="65"/>
      <c r="QOV48" s="65"/>
      <c r="QOW48" s="65"/>
      <c r="QOX48" s="65"/>
      <c r="QOY48" s="65"/>
      <c r="QOZ48" s="65"/>
      <c r="QPA48" s="65"/>
      <c r="QPB48" s="65"/>
      <c r="QPC48" s="65"/>
      <c r="QPD48" s="65"/>
      <c r="QPE48" s="65"/>
      <c r="QPF48" s="65"/>
      <c r="QPG48" s="65"/>
      <c r="QPH48" s="65"/>
      <c r="QPI48" s="65"/>
      <c r="QPJ48" s="65"/>
      <c r="QPK48" s="65"/>
      <c r="QPL48" s="65"/>
      <c r="QPM48" s="65"/>
      <c r="QPN48" s="65"/>
      <c r="QPO48" s="65"/>
      <c r="QPP48" s="65"/>
      <c r="QPQ48" s="65"/>
      <c r="QPR48" s="65"/>
      <c r="QPS48" s="65"/>
      <c r="QPT48" s="65"/>
      <c r="QPU48" s="65"/>
      <c r="QPV48" s="65"/>
      <c r="QPW48" s="65"/>
      <c r="QPX48" s="65"/>
      <c r="QPY48" s="65"/>
      <c r="QPZ48" s="65"/>
      <c r="QQA48" s="65"/>
      <c r="QQB48" s="65"/>
      <c r="QQC48" s="65"/>
      <c r="QQD48" s="65"/>
      <c r="QQE48" s="65"/>
      <c r="QQF48" s="65"/>
      <c r="QQG48" s="65"/>
      <c r="QQH48" s="65"/>
      <c r="QQI48" s="65"/>
      <c r="QQJ48" s="65"/>
      <c r="QQK48" s="65"/>
      <c r="QQL48" s="65"/>
      <c r="QQM48" s="65"/>
      <c r="QQN48" s="65"/>
      <c r="QQO48" s="65"/>
      <c r="QQP48" s="65"/>
      <c r="QQQ48" s="65"/>
      <c r="QQR48" s="65"/>
      <c r="QQS48" s="65"/>
      <c r="QQT48" s="65"/>
      <c r="QQU48" s="65"/>
      <c r="QQV48" s="65"/>
      <c r="QQW48" s="65"/>
      <c r="QQX48" s="65"/>
      <c r="QQY48" s="65"/>
      <c r="QQZ48" s="65"/>
      <c r="QRA48" s="65"/>
      <c r="QRB48" s="65"/>
      <c r="QRC48" s="65"/>
      <c r="QRD48" s="65"/>
      <c r="QRE48" s="65"/>
      <c r="QRF48" s="65"/>
      <c r="QRG48" s="65"/>
      <c r="QRH48" s="65"/>
      <c r="QRI48" s="65"/>
      <c r="QRJ48" s="65"/>
      <c r="QRK48" s="65"/>
      <c r="QRL48" s="65"/>
      <c r="QRM48" s="65"/>
      <c r="QRN48" s="65"/>
      <c r="QRO48" s="65"/>
      <c r="QRP48" s="65"/>
      <c r="QRQ48" s="65"/>
      <c r="QRR48" s="65"/>
      <c r="QRS48" s="65"/>
      <c r="QRT48" s="65"/>
      <c r="QRU48" s="65"/>
      <c r="QRV48" s="65"/>
      <c r="QRW48" s="65"/>
      <c r="QRX48" s="65"/>
      <c r="QRY48" s="65"/>
      <c r="QRZ48" s="65"/>
      <c r="QSA48" s="65"/>
      <c r="QSB48" s="65"/>
      <c r="QSC48" s="65"/>
      <c r="QSD48" s="65"/>
      <c r="QSE48" s="65"/>
      <c r="QSF48" s="65"/>
      <c r="QSG48" s="65"/>
      <c r="QSH48" s="65"/>
      <c r="QSI48" s="65"/>
      <c r="QSJ48" s="65"/>
      <c r="QSK48" s="65"/>
      <c r="QSL48" s="65"/>
      <c r="QSM48" s="65"/>
      <c r="QSN48" s="65"/>
      <c r="QSO48" s="65"/>
      <c r="QSP48" s="65"/>
      <c r="QSQ48" s="65"/>
      <c r="QSR48" s="65"/>
      <c r="QSS48" s="65"/>
      <c r="QST48" s="65"/>
      <c r="QSU48" s="65"/>
      <c r="QSV48" s="65"/>
      <c r="QSW48" s="65"/>
      <c r="QSX48" s="65"/>
      <c r="QSY48" s="65"/>
      <c r="QSZ48" s="65"/>
      <c r="QTA48" s="65"/>
      <c r="QTB48" s="65"/>
      <c r="QTC48" s="65"/>
      <c r="QTD48" s="65"/>
      <c r="QTE48" s="65"/>
      <c r="QTF48" s="65"/>
      <c r="QTG48" s="65"/>
      <c r="QTH48" s="65"/>
      <c r="QTI48" s="65"/>
      <c r="QTJ48" s="65"/>
      <c r="QTK48" s="65"/>
      <c r="QTL48" s="65"/>
      <c r="QTM48" s="65"/>
      <c r="QTN48" s="65"/>
      <c r="QTO48" s="65"/>
      <c r="QTP48" s="65"/>
      <c r="QTQ48" s="65"/>
      <c r="QTR48" s="65"/>
      <c r="QTS48" s="65"/>
      <c r="QTT48" s="65"/>
      <c r="QTU48" s="65"/>
      <c r="QTV48" s="65"/>
      <c r="QTW48" s="65"/>
      <c r="QTX48" s="65"/>
      <c r="QTY48" s="65"/>
      <c r="QTZ48" s="65"/>
      <c r="QUA48" s="65"/>
      <c r="QUB48" s="65"/>
      <c r="QUC48" s="65"/>
      <c r="QUD48" s="65"/>
      <c r="QUE48" s="65"/>
      <c r="QUF48" s="65"/>
      <c r="QUG48" s="65"/>
      <c r="QUH48" s="65"/>
      <c r="QUI48" s="65"/>
      <c r="QUJ48" s="65"/>
      <c r="QUK48" s="65"/>
      <c r="QUL48" s="65"/>
      <c r="QUM48" s="65"/>
      <c r="QUN48" s="65"/>
      <c r="QUO48" s="65"/>
      <c r="QUP48" s="65"/>
      <c r="QUQ48" s="65"/>
      <c r="QUR48" s="65"/>
      <c r="QUS48" s="65"/>
      <c r="QUT48" s="65"/>
      <c r="QUU48" s="65"/>
      <c r="QUV48" s="65"/>
      <c r="QUW48" s="65"/>
      <c r="QUX48" s="65"/>
      <c r="QUY48" s="65"/>
      <c r="QUZ48" s="65"/>
      <c r="QVA48" s="65"/>
      <c r="QVB48" s="65"/>
      <c r="QVC48" s="65"/>
      <c r="QVD48" s="65"/>
      <c r="QVE48" s="65"/>
      <c r="QVF48" s="65"/>
      <c r="QVG48" s="65"/>
      <c r="QVH48" s="65"/>
      <c r="QVI48" s="65"/>
      <c r="QVJ48" s="65"/>
      <c r="QVK48" s="65"/>
      <c r="QVL48" s="65"/>
      <c r="QVM48" s="65"/>
      <c r="QVN48" s="65"/>
      <c r="QVO48" s="65"/>
      <c r="QVP48" s="65"/>
      <c r="QVQ48" s="65"/>
      <c r="QVR48" s="65"/>
      <c r="QVS48" s="65"/>
      <c r="QVT48" s="65"/>
      <c r="QVU48" s="65"/>
      <c r="QVV48" s="65"/>
      <c r="QVW48" s="65"/>
      <c r="QVX48" s="65"/>
      <c r="QVY48" s="65"/>
      <c r="QVZ48" s="65"/>
      <c r="QWA48" s="65"/>
      <c r="QWB48" s="65"/>
      <c r="QWC48" s="65"/>
      <c r="QWD48" s="65"/>
      <c r="QWE48" s="65"/>
      <c r="QWF48" s="65"/>
      <c r="QWG48" s="65"/>
      <c r="QWH48" s="65"/>
      <c r="QWI48" s="65"/>
      <c r="QWJ48" s="65"/>
      <c r="QWK48" s="65"/>
      <c r="QWL48" s="65"/>
      <c r="QWM48" s="65"/>
      <c r="QWN48" s="65"/>
      <c r="QWO48" s="65"/>
      <c r="QWP48" s="65"/>
      <c r="QWQ48" s="65"/>
      <c r="QWR48" s="65"/>
      <c r="QWS48" s="65"/>
      <c r="QWT48" s="65"/>
      <c r="QWU48" s="65"/>
      <c r="QWV48" s="65"/>
      <c r="QWW48" s="65"/>
      <c r="QWX48" s="65"/>
      <c r="QWY48" s="65"/>
      <c r="QWZ48" s="65"/>
      <c r="QXA48" s="65"/>
      <c r="QXB48" s="65"/>
      <c r="QXC48" s="65"/>
      <c r="QXD48" s="65"/>
      <c r="QXE48" s="65"/>
      <c r="QXF48" s="65"/>
      <c r="QXG48" s="65"/>
      <c r="QXH48" s="65"/>
      <c r="QXI48" s="65"/>
      <c r="QXJ48" s="65"/>
      <c r="QXK48" s="65"/>
      <c r="QXL48" s="65"/>
      <c r="QXM48" s="65"/>
      <c r="QXN48" s="65"/>
      <c r="QXO48" s="65"/>
      <c r="QXP48" s="65"/>
      <c r="QXQ48" s="65"/>
      <c r="QXR48" s="65"/>
      <c r="QXS48" s="65"/>
      <c r="QXT48" s="65"/>
      <c r="QXU48" s="65"/>
      <c r="QXV48" s="65"/>
      <c r="QXW48" s="65"/>
      <c r="QXX48" s="65"/>
      <c r="QXY48" s="65"/>
      <c r="QXZ48" s="65"/>
      <c r="QYA48" s="65"/>
      <c r="QYB48" s="65"/>
      <c r="QYC48" s="65"/>
      <c r="QYD48" s="65"/>
      <c r="QYE48" s="65"/>
      <c r="QYF48" s="65"/>
      <c r="QYG48" s="65"/>
      <c r="QYH48" s="65"/>
      <c r="QYI48" s="65"/>
      <c r="QYJ48" s="65"/>
      <c r="QYK48" s="65"/>
      <c r="QYL48" s="65"/>
      <c r="QYM48" s="65"/>
      <c r="QYN48" s="65"/>
      <c r="QYO48" s="65"/>
      <c r="QYP48" s="65"/>
      <c r="QYQ48" s="65"/>
      <c r="QYR48" s="65"/>
      <c r="QYS48" s="65"/>
      <c r="QYT48" s="65"/>
      <c r="QYU48" s="65"/>
      <c r="QYV48" s="65"/>
      <c r="QYW48" s="65"/>
      <c r="QYX48" s="65"/>
      <c r="QYY48" s="65"/>
      <c r="QYZ48" s="65"/>
      <c r="QZA48" s="65"/>
      <c r="QZB48" s="65"/>
      <c r="QZC48" s="65"/>
      <c r="QZD48" s="65"/>
      <c r="QZE48" s="65"/>
      <c r="QZF48" s="65"/>
      <c r="QZG48" s="65"/>
      <c r="QZH48" s="65"/>
      <c r="QZI48" s="65"/>
      <c r="QZJ48" s="65"/>
      <c r="QZK48" s="65"/>
      <c r="QZL48" s="65"/>
      <c r="QZM48" s="65"/>
      <c r="QZN48" s="65"/>
      <c r="QZO48" s="65"/>
      <c r="QZP48" s="65"/>
      <c r="QZQ48" s="65"/>
      <c r="QZR48" s="65"/>
      <c r="QZS48" s="65"/>
      <c r="QZT48" s="65"/>
      <c r="QZU48" s="65"/>
      <c r="QZV48" s="65"/>
      <c r="QZW48" s="65"/>
      <c r="QZX48" s="65"/>
      <c r="QZY48" s="65"/>
      <c r="QZZ48" s="65"/>
      <c r="RAA48" s="65"/>
      <c r="RAB48" s="65"/>
      <c r="RAC48" s="65"/>
      <c r="RAD48" s="65"/>
      <c r="RAE48" s="65"/>
      <c r="RAF48" s="65"/>
      <c r="RAG48" s="65"/>
      <c r="RAH48" s="65"/>
      <c r="RAI48" s="65"/>
      <c r="RAJ48" s="65"/>
      <c r="RAK48" s="65"/>
      <c r="RAL48" s="65"/>
      <c r="RAM48" s="65"/>
      <c r="RAN48" s="65"/>
      <c r="RAO48" s="65"/>
      <c r="RAP48" s="65"/>
      <c r="RAQ48" s="65"/>
      <c r="RAR48" s="65"/>
      <c r="RAS48" s="65"/>
      <c r="RAT48" s="65"/>
      <c r="RAU48" s="65"/>
      <c r="RAV48" s="65"/>
      <c r="RAW48" s="65"/>
      <c r="RAX48" s="65"/>
      <c r="RAY48" s="65"/>
      <c r="RAZ48" s="65"/>
      <c r="RBA48" s="65"/>
      <c r="RBB48" s="65"/>
      <c r="RBC48" s="65"/>
      <c r="RBD48" s="65"/>
      <c r="RBE48" s="65"/>
      <c r="RBF48" s="65"/>
      <c r="RBG48" s="65"/>
      <c r="RBH48" s="65"/>
      <c r="RBI48" s="65"/>
      <c r="RBJ48" s="65"/>
      <c r="RBK48" s="65"/>
      <c r="RBL48" s="65"/>
      <c r="RBM48" s="65"/>
      <c r="RBN48" s="65"/>
      <c r="RBO48" s="65"/>
      <c r="RBP48" s="65"/>
      <c r="RBQ48" s="65"/>
      <c r="RBR48" s="65"/>
      <c r="RBS48" s="65"/>
      <c r="RBT48" s="65"/>
      <c r="RBU48" s="65"/>
      <c r="RBV48" s="65"/>
      <c r="RBW48" s="65"/>
      <c r="RBX48" s="65"/>
      <c r="RBY48" s="65"/>
      <c r="RBZ48" s="65"/>
      <c r="RCA48" s="65"/>
      <c r="RCB48" s="65"/>
      <c r="RCC48" s="65"/>
      <c r="RCD48" s="65"/>
      <c r="RCE48" s="65"/>
      <c r="RCF48" s="65"/>
      <c r="RCG48" s="65"/>
      <c r="RCH48" s="65"/>
      <c r="RCI48" s="65"/>
      <c r="RCJ48" s="65"/>
      <c r="RCK48" s="65"/>
      <c r="RCL48" s="65"/>
      <c r="RCM48" s="65"/>
      <c r="RCN48" s="65"/>
      <c r="RCO48" s="65"/>
      <c r="RCP48" s="65"/>
      <c r="RCQ48" s="65"/>
      <c r="RCR48" s="65"/>
      <c r="RCS48" s="65"/>
      <c r="RCT48" s="65"/>
      <c r="RCU48" s="65"/>
      <c r="RCV48" s="65"/>
      <c r="RCW48" s="65"/>
      <c r="RCX48" s="65"/>
      <c r="RCY48" s="65"/>
      <c r="RCZ48" s="65"/>
      <c r="RDA48" s="65"/>
      <c r="RDB48" s="65"/>
      <c r="RDC48" s="65"/>
      <c r="RDD48" s="65"/>
      <c r="RDE48" s="65"/>
      <c r="RDF48" s="65"/>
      <c r="RDG48" s="65"/>
      <c r="RDH48" s="65"/>
      <c r="RDI48" s="65"/>
      <c r="RDJ48" s="65"/>
      <c r="RDK48" s="65"/>
      <c r="RDL48" s="65"/>
      <c r="RDM48" s="65"/>
      <c r="RDN48" s="65"/>
      <c r="RDO48" s="65"/>
      <c r="RDP48" s="65"/>
      <c r="RDQ48" s="65"/>
      <c r="RDR48" s="65"/>
      <c r="RDS48" s="65"/>
      <c r="RDT48" s="65"/>
      <c r="RDU48" s="65"/>
      <c r="RDV48" s="65"/>
      <c r="RDW48" s="65"/>
      <c r="RDX48" s="65"/>
      <c r="RDY48" s="65"/>
      <c r="RDZ48" s="65"/>
      <c r="REA48" s="65"/>
      <c r="REB48" s="65"/>
      <c r="REC48" s="65"/>
      <c r="RED48" s="65"/>
      <c r="REE48" s="65"/>
      <c r="REF48" s="65"/>
      <c r="REG48" s="65"/>
      <c r="REH48" s="65"/>
      <c r="REI48" s="65"/>
      <c r="REJ48" s="65"/>
      <c r="REK48" s="65"/>
      <c r="REL48" s="65"/>
      <c r="REM48" s="65"/>
      <c r="REN48" s="65"/>
      <c r="REO48" s="65"/>
      <c r="REP48" s="65"/>
      <c r="REQ48" s="65"/>
      <c r="RER48" s="65"/>
      <c r="RES48" s="65"/>
      <c r="RET48" s="65"/>
      <c r="REU48" s="65"/>
      <c r="REV48" s="65"/>
      <c r="REW48" s="65"/>
      <c r="REX48" s="65"/>
      <c r="REY48" s="65"/>
      <c r="REZ48" s="65"/>
      <c r="RFA48" s="65"/>
      <c r="RFB48" s="65"/>
      <c r="RFC48" s="65"/>
      <c r="RFD48" s="65"/>
      <c r="RFE48" s="65"/>
      <c r="RFF48" s="65"/>
      <c r="RFG48" s="65"/>
      <c r="RFH48" s="65"/>
      <c r="RFI48" s="65"/>
      <c r="RFJ48" s="65"/>
      <c r="RFK48" s="65"/>
      <c r="RFL48" s="65"/>
      <c r="RFM48" s="65"/>
      <c r="RFN48" s="65"/>
      <c r="RFO48" s="65"/>
      <c r="RFP48" s="65"/>
      <c r="RFQ48" s="65"/>
      <c r="RFR48" s="65"/>
      <c r="RFS48" s="65"/>
      <c r="RFT48" s="65"/>
      <c r="RFU48" s="65"/>
      <c r="RFV48" s="65"/>
      <c r="RFW48" s="65"/>
      <c r="RFX48" s="65"/>
      <c r="RFY48" s="65"/>
      <c r="RFZ48" s="65"/>
      <c r="RGA48" s="65"/>
      <c r="RGB48" s="65"/>
      <c r="RGC48" s="65"/>
      <c r="RGD48" s="65"/>
      <c r="RGE48" s="65"/>
      <c r="RGF48" s="65"/>
      <c r="RGG48" s="65"/>
      <c r="RGH48" s="65"/>
      <c r="RGI48" s="65"/>
      <c r="RGJ48" s="65"/>
      <c r="RGK48" s="65"/>
      <c r="RGL48" s="65"/>
      <c r="RGM48" s="65"/>
      <c r="RGN48" s="65"/>
      <c r="RGO48" s="65"/>
      <c r="RGP48" s="65"/>
      <c r="RGQ48" s="65"/>
      <c r="RGR48" s="65"/>
      <c r="RGS48" s="65"/>
      <c r="RGT48" s="65"/>
      <c r="RGU48" s="65"/>
      <c r="RGV48" s="65"/>
      <c r="RGW48" s="65"/>
      <c r="RGX48" s="65"/>
      <c r="RGY48" s="65"/>
      <c r="RGZ48" s="65"/>
      <c r="RHA48" s="65"/>
      <c r="RHB48" s="65"/>
      <c r="RHC48" s="65"/>
      <c r="RHD48" s="65"/>
      <c r="RHE48" s="65"/>
      <c r="RHF48" s="65"/>
      <c r="RHG48" s="65"/>
      <c r="RHH48" s="65"/>
      <c r="RHI48" s="65"/>
      <c r="RHJ48" s="65"/>
      <c r="RHK48" s="65"/>
      <c r="RHL48" s="65"/>
      <c r="RHM48" s="65"/>
      <c r="RHN48" s="65"/>
      <c r="RHO48" s="65"/>
      <c r="RHP48" s="65"/>
      <c r="RHQ48" s="65"/>
      <c r="RHR48" s="65"/>
      <c r="RHS48" s="65"/>
      <c r="RHT48" s="65"/>
      <c r="RHU48" s="65"/>
      <c r="RHV48" s="65"/>
      <c r="RHW48" s="65"/>
      <c r="RHX48" s="65"/>
      <c r="RHY48" s="65"/>
      <c r="RHZ48" s="65"/>
      <c r="RIA48" s="65"/>
      <c r="RIB48" s="65"/>
      <c r="RIC48" s="65"/>
      <c r="RID48" s="65"/>
      <c r="RIE48" s="65"/>
      <c r="RIF48" s="65"/>
      <c r="RIG48" s="65"/>
      <c r="RIH48" s="65"/>
      <c r="RII48" s="65"/>
      <c r="RIJ48" s="65"/>
      <c r="RIK48" s="65"/>
      <c r="RIL48" s="65"/>
      <c r="RIM48" s="65"/>
      <c r="RIN48" s="65"/>
      <c r="RIO48" s="65"/>
      <c r="RIP48" s="65"/>
      <c r="RIQ48" s="65"/>
      <c r="RIR48" s="65"/>
      <c r="RIS48" s="65"/>
      <c r="RIT48" s="65"/>
      <c r="RIU48" s="65"/>
      <c r="RIV48" s="65"/>
      <c r="RIW48" s="65"/>
      <c r="RIX48" s="65"/>
      <c r="RIY48" s="65"/>
      <c r="RIZ48" s="65"/>
      <c r="RJA48" s="65"/>
      <c r="RJB48" s="65"/>
      <c r="RJC48" s="65"/>
      <c r="RJD48" s="65"/>
      <c r="RJE48" s="65"/>
      <c r="RJF48" s="65"/>
      <c r="RJG48" s="65"/>
      <c r="RJH48" s="65"/>
      <c r="RJI48" s="65"/>
      <c r="RJJ48" s="65"/>
      <c r="RJK48" s="65"/>
      <c r="RJL48" s="65"/>
      <c r="RJM48" s="65"/>
      <c r="RJN48" s="65"/>
      <c r="RJO48" s="65"/>
      <c r="RJP48" s="65"/>
      <c r="RJQ48" s="65"/>
      <c r="RJR48" s="65"/>
      <c r="RJS48" s="65"/>
      <c r="RJT48" s="65"/>
      <c r="RJU48" s="65"/>
      <c r="RJV48" s="65"/>
      <c r="RJW48" s="65"/>
      <c r="RJX48" s="65"/>
      <c r="RJY48" s="65"/>
      <c r="RJZ48" s="65"/>
      <c r="RKA48" s="65"/>
      <c r="RKB48" s="65"/>
      <c r="RKC48" s="65"/>
      <c r="RKD48" s="65"/>
      <c r="RKE48" s="65"/>
      <c r="RKF48" s="65"/>
      <c r="RKG48" s="65"/>
      <c r="RKH48" s="65"/>
      <c r="RKI48" s="65"/>
      <c r="RKJ48" s="65"/>
      <c r="RKK48" s="65"/>
      <c r="RKL48" s="65"/>
      <c r="RKM48" s="65"/>
      <c r="RKN48" s="65"/>
      <c r="RKO48" s="65"/>
      <c r="RKP48" s="65"/>
      <c r="RKQ48" s="65"/>
      <c r="RKR48" s="65"/>
      <c r="RKS48" s="65"/>
      <c r="RKT48" s="65"/>
      <c r="RKU48" s="65"/>
      <c r="RKV48" s="65"/>
      <c r="RKW48" s="65"/>
      <c r="RKX48" s="65"/>
      <c r="RKY48" s="65"/>
      <c r="RKZ48" s="65"/>
      <c r="RLA48" s="65"/>
      <c r="RLB48" s="65"/>
      <c r="RLC48" s="65"/>
      <c r="RLD48" s="65"/>
      <c r="RLE48" s="65"/>
      <c r="RLF48" s="65"/>
      <c r="RLG48" s="65"/>
      <c r="RLH48" s="65"/>
      <c r="RLI48" s="65"/>
      <c r="RLJ48" s="65"/>
      <c r="RLK48" s="65"/>
      <c r="RLL48" s="65"/>
      <c r="RLM48" s="65"/>
      <c r="RLN48" s="65"/>
      <c r="RLO48" s="65"/>
      <c r="RLP48" s="65"/>
      <c r="RLQ48" s="65"/>
      <c r="RLR48" s="65"/>
      <c r="RLS48" s="65"/>
      <c r="RLT48" s="65"/>
      <c r="RLU48" s="65"/>
      <c r="RLV48" s="65"/>
      <c r="RLW48" s="65"/>
      <c r="RLX48" s="65"/>
      <c r="RLY48" s="65"/>
      <c r="RLZ48" s="65"/>
      <c r="RMA48" s="65"/>
      <c r="RMB48" s="65"/>
      <c r="RMC48" s="65"/>
      <c r="RMD48" s="65"/>
      <c r="RME48" s="65"/>
      <c r="RMF48" s="65"/>
      <c r="RMG48" s="65"/>
      <c r="RMH48" s="65"/>
      <c r="RMI48" s="65"/>
      <c r="RMJ48" s="65"/>
      <c r="RMK48" s="65"/>
      <c r="RML48" s="65"/>
      <c r="RMM48" s="65"/>
      <c r="RMN48" s="65"/>
      <c r="RMO48" s="65"/>
      <c r="RMP48" s="65"/>
      <c r="RMQ48" s="65"/>
      <c r="RMR48" s="65"/>
      <c r="RMS48" s="65"/>
      <c r="RMT48" s="65"/>
      <c r="RMU48" s="65"/>
      <c r="RMV48" s="65"/>
      <c r="RMW48" s="65"/>
      <c r="RMX48" s="65"/>
      <c r="RMY48" s="65"/>
      <c r="RMZ48" s="65"/>
      <c r="RNA48" s="65"/>
      <c r="RNB48" s="65"/>
      <c r="RNC48" s="65"/>
      <c r="RND48" s="65"/>
      <c r="RNE48" s="65"/>
      <c r="RNF48" s="65"/>
      <c r="RNG48" s="65"/>
      <c r="RNH48" s="65"/>
      <c r="RNI48" s="65"/>
      <c r="RNJ48" s="65"/>
      <c r="RNK48" s="65"/>
      <c r="RNL48" s="65"/>
      <c r="RNM48" s="65"/>
      <c r="RNN48" s="65"/>
      <c r="RNO48" s="65"/>
      <c r="RNP48" s="65"/>
      <c r="RNQ48" s="65"/>
      <c r="RNR48" s="65"/>
      <c r="RNS48" s="65"/>
      <c r="RNT48" s="65"/>
      <c r="RNU48" s="65"/>
      <c r="RNV48" s="65"/>
      <c r="RNW48" s="65"/>
      <c r="RNX48" s="65"/>
      <c r="RNY48" s="65"/>
      <c r="RNZ48" s="65"/>
      <c r="ROA48" s="65"/>
      <c r="ROB48" s="65"/>
      <c r="ROC48" s="65"/>
      <c r="ROD48" s="65"/>
      <c r="ROE48" s="65"/>
      <c r="ROF48" s="65"/>
      <c r="ROG48" s="65"/>
      <c r="ROH48" s="65"/>
      <c r="ROI48" s="65"/>
      <c r="ROJ48" s="65"/>
      <c r="ROK48" s="65"/>
      <c r="ROL48" s="65"/>
      <c r="ROM48" s="65"/>
      <c r="RON48" s="65"/>
      <c r="ROO48" s="65"/>
      <c r="ROP48" s="65"/>
      <c r="ROQ48" s="65"/>
      <c r="ROR48" s="65"/>
      <c r="ROS48" s="65"/>
      <c r="ROT48" s="65"/>
      <c r="ROU48" s="65"/>
      <c r="ROV48" s="65"/>
      <c r="ROW48" s="65"/>
      <c r="ROX48" s="65"/>
      <c r="ROY48" s="65"/>
      <c r="ROZ48" s="65"/>
      <c r="RPA48" s="65"/>
      <c r="RPB48" s="65"/>
      <c r="RPC48" s="65"/>
      <c r="RPD48" s="65"/>
      <c r="RPE48" s="65"/>
      <c r="RPF48" s="65"/>
      <c r="RPG48" s="65"/>
      <c r="RPH48" s="65"/>
      <c r="RPI48" s="65"/>
      <c r="RPJ48" s="65"/>
      <c r="RPK48" s="65"/>
      <c r="RPL48" s="65"/>
      <c r="RPM48" s="65"/>
      <c r="RPN48" s="65"/>
      <c r="RPO48" s="65"/>
      <c r="RPP48" s="65"/>
      <c r="RPQ48" s="65"/>
      <c r="RPR48" s="65"/>
      <c r="RPS48" s="65"/>
      <c r="RPT48" s="65"/>
      <c r="RPU48" s="65"/>
      <c r="RPV48" s="65"/>
      <c r="RPW48" s="65"/>
      <c r="RPX48" s="65"/>
      <c r="RPY48" s="65"/>
      <c r="RPZ48" s="65"/>
      <c r="RQA48" s="65"/>
      <c r="RQB48" s="65"/>
      <c r="RQC48" s="65"/>
      <c r="RQD48" s="65"/>
      <c r="RQE48" s="65"/>
      <c r="RQF48" s="65"/>
      <c r="RQG48" s="65"/>
      <c r="RQH48" s="65"/>
      <c r="RQI48" s="65"/>
      <c r="RQJ48" s="65"/>
      <c r="RQK48" s="65"/>
      <c r="RQL48" s="65"/>
      <c r="RQM48" s="65"/>
      <c r="RQN48" s="65"/>
      <c r="RQO48" s="65"/>
      <c r="RQP48" s="65"/>
      <c r="RQQ48" s="65"/>
      <c r="RQR48" s="65"/>
      <c r="RQS48" s="65"/>
      <c r="RQT48" s="65"/>
      <c r="RQU48" s="65"/>
      <c r="RQV48" s="65"/>
      <c r="RQW48" s="65"/>
      <c r="RQX48" s="65"/>
      <c r="RQY48" s="65"/>
      <c r="RQZ48" s="65"/>
      <c r="RRA48" s="65"/>
      <c r="RRB48" s="65"/>
      <c r="RRC48" s="65"/>
      <c r="RRD48" s="65"/>
      <c r="RRE48" s="65"/>
      <c r="RRF48" s="65"/>
      <c r="RRG48" s="65"/>
      <c r="RRH48" s="65"/>
      <c r="RRI48" s="65"/>
      <c r="RRJ48" s="65"/>
      <c r="RRK48" s="65"/>
      <c r="RRL48" s="65"/>
      <c r="RRM48" s="65"/>
      <c r="RRN48" s="65"/>
      <c r="RRO48" s="65"/>
      <c r="RRP48" s="65"/>
      <c r="RRQ48" s="65"/>
      <c r="RRR48" s="65"/>
      <c r="RRS48" s="65"/>
      <c r="RRT48" s="65"/>
      <c r="RRU48" s="65"/>
      <c r="RRV48" s="65"/>
      <c r="RRW48" s="65"/>
      <c r="RRX48" s="65"/>
      <c r="RRY48" s="65"/>
      <c r="RRZ48" s="65"/>
      <c r="RSA48" s="65"/>
      <c r="RSB48" s="65"/>
      <c r="RSC48" s="65"/>
      <c r="RSD48" s="65"/>
      <c r="RSE48" s="65"/>
      <c r="RSF48" s="65"/>
      <c r="RSG48" s="65"/>
      <c r="RSH48" s="65"/>
      <c r="RSI48" s="65"/>
      <c r="RSJ48" s="65"/>
      <c r="RSK48" s="65"/>
      <c r="RSL48" s="65"/>
      <c r="RSM48" s="65"/>
      <c r="RSN48" s="65"/>
      <c r="RSO48" s="65"/>
      <c r="RSP48" s="65"/>
      <c r="RSQ48" s="65"/>
      <c r="RSR48" s="65"/>
      <c r="RSS48" s="65"/>
      <c r="RST48" s="65"/>
      <c r="RSU48" s="65"/>
      <c r="RSV48" s="65"/>
      <c r="RSW48" s="65"/>
      <c r="RSX48" s="65"/>
      <c r="RSY48" s="65"/>
      <c r="RSZ48" s="65"/>
      <c r="RTA48" s="65"/>
      <c r="RTB48" s="65"/>
      <c r="RTC48" s="65"/>
      <c r="RTD48" s="65"/>
      <c r="RTE48" s="65"/>
      <c r="RTF48" s="65"/>
      <c r="RTG48" s="65"/>
      <c r="RTH48" s="65"/>
      <c r="RTI48" s="65"/>
      <c r="RTJ48" s="65"/>
      <c r="RTK48" s="65"/>
      <c r="RTL48" s="65"/>
      <c r="RTM48" s="65"/>
      <c r="RTN48" s="65"/>
      <c r="RTO48" s="65"/>
      <c r="RTP48" s="65"/>
      <c r="RTQ48" s="65"/>
      <c r="RTR48" s="65"/>
      <c r="RTS48" s="65"/>
      <c r="RTT48" s="65"/>
      <c r="RTU48" s="65"/>
      <c r="RTV48" s="65"/>
      <c r="RTW48" s="65"/>
      <c r="RTX48" s="65"/>
      <c r="RTY48" s="65"/>
      <c r="RTZ48" s="65"/>
      <c r="RUA48" s="65"/>
      <c r="RUB48" s="65"/>
      <c r="RUC48" s="65"/>
      <c r="RUD48" s="65"/>
      <c r="RUE48" s="65"/>
      <c r="RUF48" s="65"/>
      <c r="RUG48" s="65"/>
      <c r="RUH48" s="65"/>
      <c r="RUI48" s="65"/>
      <c r="RUJ48" s="65"/>
      <c r="RUK48" s="65"/>
      <c r="RUL48" s="65"/>
      <c r="RUM48" s="65"/>
      <c r="RUN48" s="65"/>
      <c r="RUO48" s="65"/>
      <c r="RUP48" s="65"/>
      <c r="RUQ48" s="65"/>
      <c r="RUR48" s="65"/>
      <c r="RUS48" s="65"/>
      <c r="RUT48" s="65"/>
      <c r="RUU48" s="65"/>
      <c r="RUV48" s="65"/>
      <c r="RUW48" s="65"/>
      <c r="RUX48" s="65"/>
      <c r="RUY48" s="65"/>
      <c r="RUZ48" s="65"/>
      <c r="RVA48" s="65"/>
      <c r="RVB48" s="65"/>
      <c r="RVC48" s="65"/>
      <c r="RVD48" s="65"/>
      <c r="RVE48" s="65"/>
      <c r="RVF48" s="65"/>
      <c r="RVG48" s="65"/>
      <c r="RVH48" s="65"/>
      <c r="RVI48" s="65"/>
      <c r="RVJ48" s="65"/>
      <c r="RVK48" s="65"/>
      <c r="RVL48" s="65"/>
      <c r="RVM48" s="65"/>
      <c r="RVN48" s="65"/>
      <c r="RVO48" s="65"/>
      <c r="RVP48" s="65"/>
      <c r="RVQ48" s="65"/>
      <c r="RVR48" s="65"/>
      <c r="RVS48" s="65"/>
      <c r="RVT48" s="65"/>
      <c r="RVU48" s="65"/>
      <c r="RVV48" s="65"/>
      <c r="RVW48" s="65"/>
      <c r="RVX48" s="65"/>
      <c r="RVY48" s="65"/>
      <c r="RVZ48" s="65"/>
      <c r="RWA48" s="65"/>
      <c r="RWB48" s="65"/>
      <c r="RWC48" s="65"/>
      <c r="RWD48" s="65"/>
      <c r="RWE48" s="65"/>
      <c r="RWF48" s="65"/>
      <c r="RWG48" s="65"/>
      <c r="RWH48" s="65"/>
      <c r="RWI48" s="65"/>
      <c r="RWJ48" s="65"/>
      <c r="RWK48" s="65"/>
      <c r="RWL48" s="65"/>
      <c r="RWM48" s="65"/>
      <c r="RWN48" s="65"/>
      <c r="RWO48" s="65"/>
      <c r="RWP48" s="65"/>
      <c r="RWQ48" s="65"/>
      <c r="RWR48" s="65"/>
      <c r="RWS48" s="65"/>
      <c r="RWT48" s="65"/>
      <c r="RWU48" s="65"/>
      <c r="RWV48" s="65"/>
      <c r="RWW48" s="65"/>
      <c r="RWX48" s="65"/>
      <c r="RWY48" s="65"/>
      <c r="RWZ48" s="65"/>
      <c r="RXA48" s="65"/>
      <c r="RXB48" s="65"/>
      <c r="RXC48" s="65"/>
      <c r="RXD48" s="65"/>
      <c r="RXE48" s="65"/>
      <c r="RXF48" s="65"/>
      <c r="RXG48" s="65"/>
      <c r="RXH48" s="65"/>
      <c r="RXI48" s="65"/>
      <c r="RXJ48" s="65"/>
      <c r="RXK48" s="65"/>
      <c r="RXL48" s="65"/>
      <c r="RXM48" s="65"/>
      <c r="RXN48" s="65"/>
      <c r="RXO48" s="65"/>
      <c r="RXP48" s="65"/>
      <c r="RXQ48" s="65"/>
      <c r="RXR48" s="65"/>
      <c r="RXS48" s="65"/>
      <c r="RXT48" s="65"/>
      <c r="RXU48" s="65"/>
      <c r="RXV48" s="65"/>
      <c r="RXW48" s="65"/>
      <c r="RXX48" s="65"/>
      <c r="RXY48" s="65"/>
      <c r="RXZ48" s="65"/>
      <c r="RYA48" s="65"/>
      <c r="RYB48" s="65"/>
      <c r="RYC48" s="65"/>
      <c r="RYD48" s="65"/>
      <c r="RYE48" s="65"/>
      <c r="RYF48" s="65"/>
      <c r="RYG48" s="65"/>
      <c r="RYH48" s="65"/>
      <c r="RYI48" s="65"/>
      <c r="RYJ48" s="65"/>
      <c r="RYK48" s="65"/>
      <c r="RYL48" s="65"/>
      <c r="RYM48" s="65"/>
      <c r="RYN48" s="65"/>
      <c r="RYO48" s="65"/>
      <c r="RYP48" s="65"/>
      <c r="RYQ48" s="65"/>
      <c r="RYR48" s="65"/>
      <c r="RYS48" s="65"/>
      <c r="RYT48" s="65"/>
      <c r="RYU48" s="65"/>
      <c r="RYV48" s="65"/>
      <c r="RYW48" s="65"/>
      <c r="RYX48" s="65"/>
      <c r="RYY48" s="65"/>
      <c r="RYZ48" s="65"/>
      <c r="RZA48" s="65"/>
      <c r="RZB48" s="65"/>
      <c r="RZC48" s="65"/>
      <c r="RZD48" s="65"/>
      <c r="RZE48" s="65"/>
      <c r="RZF48" s="65"/>
      <c r="RZG48" s="65"/>
      <c r="RZH48" s="65"/>
      <c r="RZI48" s="65"/>
      <c r="RZJ48" s="65"/>
      <c r="RZK48" s="65"/>
      <c r="RZL48" s="65"/>
      <c r="RZM48" s="65"/>
      <c r="RZN48" s="65"/>
      <c r="RZO48" s="65"/>
      <c r="RZP48" s="65"/>
      <c r="RZQ48" s="65"/>
      <c r="RZR48" s="65"/>
      <c r="RZS48" s="65"/>
      <c r="RZT48" s="65"/>
      <c r="RZU48" s="65"/>
      <c r="RZV48" s="65"/>
      <c r="RZW48" s="65"/>
      <c r="RZX48" s="65"/>
      <c r="RZY48" s="65"/>
      <c r="RZZ48" s="65"/>
      <c r="SAA48" s="65"/>
      <c r="SAB48" s="65"/>
      <c r="SAC48" s="65"/>
      <c r="SAD48" s="65"/>
      <c r="SAE48" s="65"/>
      <c r="SAF48" s="65"/>
      <c r="SAG48" s="65"/>
      <c r="SAH48" s="65"/>
      <c r="SAI48" s="65"/>
      <c r="SAJ48" s="65"/>
      <c r="SAK48" s="65"/>
      <c r="SAL48" s="65"/>
      <c r="SAM48" s="65"/>
      <c r="SAN48" s="65"/>
      <c r="SAO48" s="65"/>
      <c r="SAP48" s="65"/>
      <c r="SAQ48" s="65"/>
      <c r="SAR48" s="65"/>
      <c r="SAS48" s="65"/>
      <c r="SAT48" s="65"/>
      <c r="SAU48" s="65"/>
      <c r="SAV48" s="65"/>
      <c r="SAW48" s="65"/>
      <c r="SAX48" s="65"/>
      <c r="SAY48" s="65"/>
      <c r="SAZ48" s="65"/>
      <c r="SBA48" s="65"/>
      <c r="SBB48" s="65"/>
      <c r="SBC48" s="65"/>
      <c r="SBD48" s="65"/>
      <c r="SBE48" s="65"/>
      <c r="SBF48" s="65"/>
      <c r="SBG48" s="65"/>
      <c r="SBH48" s="65"/>
      <c r="SBI48" s="65"/>
      <c r="SBJ48" s="65"/>
      <c r="SBK48" s="65"/>
      <c r="SBL48" s="65"/>
      <c r="SBM48" s="65"/>
      <c r="SBN48" s="65"/>
      <c r="SBO48" s="65"/>
      <c r="SBP48" s="65"/>
      <c r="SBQ48" s="65"/>
      <c r="SBR48" s="65"/>
      <c r="SBS48" s="65"/>
      <c r="SBT48" s="65"/>
      <c r="SBU48" s="65"/>
      <c r="SBV48" s="65"/>
      <c r="SBW48" s="65"/>
      <c r="SBX48" s="65"/>
      <c r="SBY48" s="65"/>
      <c r="SBZ48" s="65"/>
      <c r="SCA48" s="65"/>
      <c r="SCB48" s="65"/>
      <c r="SCC48" s="65"/>
      <c r="SCD48" s="65"/>
      <c r="SCE48" s="65"/>
      <c r="SCF48" s="65"/>
      <c r="SCG48" s="65"/>
      <c r="SCH48" s="65"/>
      <c r="SCI48" s="65"/>
      <c r="SCJ48" s="65"/>
      <c r="SCK48" s="65"/>
      <c r="SCL48" s="65"/>
      <c r="SCM48" s="65"/>
      <c r="SCN48" s="65"/>
      <c r="SCO48" s="65"/>
      <c r="SCP48" s="65"/>
      <c r="SCQ48" s="65"/>
      <c r="SCR48" s="65"/>
      <c r="SCS48" s="65"/>
      <c r="SCT48" s="65"/>
      <c r="SCU48" s="65"/>
      <c r="SCV48" s="65"/>
      <c r="SCW48" s="65"/>
      <c r="SCX48" s="65"/>
      <c r="SCY48" s="65"/>
      <c r="SCZ48" s="65"/>
      <c r="SDA48" s="65"/>
      <c r="SDB48" s="65"/>
      <c r="SDC48" s="65"/>
      <c r="SDD48" s="65"/>
      <c r="SDE48" s="65"/>
      <c r="SDF48" s="65"/>
      <c r="SDG48" s="65"/>
      <c r="SDH48" s="65"/>
      <c r="SDI48" s="65"/>
      <c r="SDJ48" s="65"/>
      <c r="SDK48" s="65"/>
      <c r="SDL48" s="65"/>
      <c r="SDM48" s="65"/>
      <c r="SDN48" s="65"/>
      <c r="SDO48" s="65"/>
      <c r="SDP48" s="65"/>
      <c r="SDQ48" s="65"/>
      <c r="SDR48" s="65"/>
      <c r="SDS48" s="65"/>
      <c r="SDT48" s="65"/>
      <c r="SDU48" s="65"/>
      <c r="SDV48" s="65"/>
      <c r="SDW48" s="65"/>
      <c r="SDX48" s="65"/>
      <c r="SDY48" s="65"/>
      <c r="SDZ48" s="65"/>
      <c r="SEA48" s="65"/>
      <c r="SEB48" s="65"/>
      <c r="SEC48" s="65"/>
      <c r="SED48" s="65"/>
      <c r="SEE48" s="65"/>
      <c r="SEF48" s="65"/>
      <c r="SEG48" s="65"/>
      <c r="SEH48" s="65"/>
      <c r="SEI48" s="65"/>
      <c r="SEJ48" s="65"/>
      <c r="SEK48" s="65"/>
      <c r="SEL48" s="65"/>
      <c r="SEM48" s="65"/>
      <c r="SEN48" s="65"/>
      <c r="SEO48" s="65"/>
      <c r="SEP48" s="65"/>
      <c r="SEQ48" s="65"/>
      <c r="SER48" s="65"/>
      <c r="SES48" s="65"/>
      <c r="SET48" s="65"/>
      <c r="SEU48" s="65"/>
      <c r="SEV48" s="65"/>
      <c r="SEW48" s="65"/>
      <c r="SEX48" s="65"/>
      <c r="SEY48" s="65"/>
      <c r="SEZ48" s="65"/>
      <c r="SFA48" s="65"/>
      <c r="SFB48" s="65"/>
      <c r="SFC48" s="65"/>
      <c r="SFD48" s="65"/>
      <c r="SFE48" s="65"/>
      <c r="SFF48" s="65"/>
      <c r="SFG48" s="65"/>
      <c r="SFH48" s="65"/>
      <c r="SFI48" s="65"/>
      <c r="SFJ48" s="65"/>
      <c r="SFK48" s="65"/>
      <c r="SFL48" s="65"/>
      <c r="SFM48" s="65"/>
      <c r="SFN48" s="65"/>
      <c r="SFO48" s="65"/>
      <c r="SFP48" s="65"/>
      <c r="SFQ48" s="65"/>
      <c r="SFR48" s="65"/>
      <c r="SFS48" s="65"/>
      <c r="SFT48" s="65"/>
      <c r="SFU48" s="65"/>
      <c r="SFV48" s="65"/>
      <c r="SFW48" s="65"/>
      <c r="SFX48" s="65"/>
      <c r="SFY48" s="65"/>
      <c r="SFZ48" s="65"/>
      <c r="SGA48" s="65"/>
      <c r="SGB48" s="65"/>
      <c r="SGC48" s="65"/>
      <c r="SGD48" s="65"/>
      <c r="SGE48" s="65"/>
      <c r="SGF48" s="65"/>
      <c r="SGG48" s="65"/>
      <c r="SGH48" s="65"/>
      <c r="SGI48" s="65"/>
      <c r="SGJ48" s="65"/>
      <c r="SGK48" s="65"/>
      <c r="SGL48" s="65"/>
      <c r="SGM48" s="65"/>
      <c r="SGN48" s="65"/>
      <c r="SGO48" s="65"/>
      <c r="SGP48" s="65"/>
      <c r="SGQ48" s="65"/>
      <c r="SGR48" s="65"/>
      <c r="SGS48" s="65"/>
      <c r="SGT48" s="65"/>
      <c r="SGU48" s="65"/>
      <c r="SGV48" s="65"/>
      <c r="SGW48" s="65"/>
      <c r="SGX48" s="65"/>
      <c r="SGY48" s="65"/>
      <c r="SGZ48" s="65"/>
      <c r="SHA48" s="65"/>
      <c r="SHB48" s="65"/>
      <c r="SHC48" s="65"/>
      <c r="SHD48" s="65"/>
      <c r="SHE48" s="65"/>
      <c r="SHF48" s="65"/>
      <c r="SHG48" s="65"/>
      <c r="SHH48" s="65"/>
      <c r="SHI48" s="65"/>
      <c r="SHJ48" s="65"/>
      <c r="SHK48" s="65"/>
      <c r="SHL48" s="65"/>
      <c r="SHM48" s="65"/>
      <c r="SHN48" s="65"/>
      <c r="SHO48" s="65"/>
      <c r="SHP48" s="65"/>
      <c r="SHQ48" s="65"/>
      <c r="SHR48" s="65"/>
      <c r="SHS48" s="65"/>
      <c r="SHT48" s="65"/>
      <c r="SHU48" s="65"/>
      <c r="SHV48" s="65"/>
      <c r="SHW48" s="65"/>
      <c r="SHX48" s="65"/>
      <c r="SHY48" s="65"/>
      <c r="SHZ48" s="65"/>
      <c r="SIA48" s="65"/>
      <c r="SIB48" s="65"/>
      <c r="SIC48" s="65"/>
      <c r="SID48" s="65"/>
      <c r="SIE48" s="65"/>
      <c r="SIF48" s="65"/>
      <c r="SIG48" s="65"/>
      <c r="SIH48" s="65"/>
      <c r="SII48" s="65"/>
      <c r="SIJ48" s="65"/>
      <c r="SIK48" s="65"/>
      <c r="SIL48" s="65"/>
      <c r="SIM48" s="65"/>
      <c r="SIN48" s="65"/>
      <c r="SIO48" s="65"/>
      <c r="SIP48" s="65"/>
      <c r="SIQ48" s="65"/>
      <c r="SIR48" s="65"/>
      <c r="SIS48" s="65"/>
      <c r="SIT48" s="65"/>
      <c r="SIU48" s="65"/>
      <c r="SIV48" s="65"/>
      <c r="SIW48" s="65"/>
      <c r="SIX48" s="65"/>
      <c r="SIY48" s="65"/>
      <c r="SIZ48" s="65"/>
      <c r="SJA48" s="65"/>
      <c r="SJB48" s="65"/>
      <c r="SJC48" s="65"/>
      <c r="SJD48" s="65"/>
      <c r="SJE48" s="65"/>
      <c r="SJF48" s="65"/>
      <c r="SJG48" s="65"/>
      <c r="SJH48" s="65"/>
      <c r="SJI48" s="65"/>
      <c r="SJJ48" s="65"/>
      <c r="SJK48" s="65"/>
      <c r="SJL48" s="65"/>
      <c r="SJM48" s="65"/>
      <c r="SJN48" s="65"/>
      <c r="SJO48" s="65"/>
      <c r="SJP48" s="65"/>
      <c r="SJQ48" s="65"/>
      <c r="SJR48" s="65"/>
      <c r="SJS48" s="65"/>
      <c r="SJT48" s="65"/>
      <c r="SJU48" s="65"/>
      <c r="SJV48" s="65"/>
      <c r="SJW48" s="65"/>
      <c r="SJX48" s="65"/>
      <c r="SJY48" s="65"/>
      <c r="SJZ48" s="65"/>
      <c r="SKA48" s="65"/>
      <c r="SKB48" s="65"/>
      <c r="SKC48" s="65"/>
      <c r="SKD48" s="65"/>
      <c r="SKE48" s="65"/>
      <c r="SKF48" s="65"/>
      <c r="SKG48" s="65"/>
      <c r="SKH48" s="65"/>
      <c r="SKI48" s="65"/>
      <c r="SKJ48" s="65"/>
      <c r="SKK48" s="65"/>
      <c r="SKL48" s="65"/>
      <c r="SKM48" s="65"/>
      <c r="SKN48" s="65"/>
      <c r="SKO48" s="65"/>
      <c r="SKP48" s="65"/>
      <c r="SKQ48" s="65"/>
      <c r="SKR48" s="65"/>
      <c r="SKS48" s="65"/>
      <c r="SKT48" s="65"/>
      <c r="SKU48" s="65"/>
      <c r="SKV48" s="65"/>
      <c r="SKW48" s="65"/>
      <c r="SKX48" s="65"/>
      <c r="SKY48" s="65"/>
      <c r="SKZ48" s="65"/>
      <c r="SLA48" s="65"/>
      <c r="SLB48" s="65"/>
      <c r="SLC48" s="65"/>
      <c r="SLD48" s="65"/>
      <c r="SLE48" s="65"/>
      <c r="SLF48" s="65"/>
      <c r="SLG48" s="65"/>
      <c r="SLH48" s="65"/>
      <c r="SLI48" s="65"/>
      <c r="SLJ48" s="65"/>
      <c r="SLK48" s="65"/>
      <c r="SLL48" s="65"/>
      <c r="SLM48" s="65"/>
      <c r="SLN48" s="65"/>
      <c r="SLO48" s="65"/>
      <c r="SLP48" s="65"/>
      <c r="SLQ48" s="65"/>
      <c r="SLR48" s="65"/>
      <c r="SLS48" s="65"/>
      <c r="SLT48" s="65"/>
      <c r="SLU48" s="65"/>
      <c r="SLV48" s="65"/>
      <c r="SLW48" s="65"/>
      <c r="SLX48" s="65"/>
      <c r="SLY48" s="65"/>
      <c r="SLZ48" s="65"/>
      <c r="SMA48" s="65"/>
      <c r="SMB48" s="65"/>
      <c r="SMC48" s="65"/>
      <c r="SMD48" s="65"/>
      <c r="SME48" s="65"/>
      <c r="SMF48" s="65"/>
      <c r="SMG48" s="65"/>
      <c r="SMH48" s="65"/>
      <c r="SMI48" s="65"/>
      <c r="SMJ48" s="65"/>
      <c r="SMK48" s="65"/>
      <c r="SML48" s="65"/>
      <c r="SMM48" s="65"/>
      <c r="SMN48" s="65"/>
      <c r="SMO48" s="65"/>
      <c r="SMP48" s="65"/>
      <c r="SMQ48" s="65"/>
      <c r="SMR48" s="65"/>
      <c r="SMS48" s="65"/>
      <c r="SMT48" s="65"/>
      <c r="SMU48" s="65"/>
      <c r="SMV48" s="65"/>
      <c r="SMW48" s="65"/>
      <c r="SMX48" s="65"/>
      <c r="SMY48" s="65"/>
      <c r="SMZ48" s="65"/>
      <c r="SNA48" s="65"/>
      <c r="SNB48" s="65"/>
      <c r="SNC48" s="65"/>
      <c r="SND48" s="65"/>
      <c r="SNE48" s="65"/>
      <c r="SNF48" s="65"/>
      <c r="SNG48" s="65"/>
      <c r="SNH48" s="65"/>
      <c r="SNI48" s="65"/>
      <c r="SNJ48" s="65"/>
      <c r="SNK48" s="65"/>
      <c r="SNL48" s="65"/>
      <c r="SNM48" s="65"/>
      <c r="SNN48" s="65"/>
      <c r="SNO48" s="65"/>
      <c r="SNP48" s="65"/>
      <c r="SNQ48" s="65"/>
      <c r="SNR48" s="65"/>
      <c r="SNS48" s="65"/>
      <c r="SNT48" s="65"/>
      <c r="SNU48" s="65"/>
      <c r="SNV48" s="65"/>
      <c r="SNW48" s="65"/>
      <c r="SNX48" s="65"/>
      <c r="SNY48" s="65"/>
      <c r="SNZ48" s="65"/>
      <c r="SOA48" s="65"/>
      <c r="SOB48" s="65"/>
      <c r="SOC48" s="65"/>
      <c r="SOD48" s="65"/>
      <c r="SOE48" s="65"/>
      <c r="SOF48" s="65"/>
      <c r="SOG48" s="65"/>
      <c r="SOH48" s="65"/>
      <c r="SOI48" s="65"/>
      <c r="SOJ48" s="65"/>
      <c r="SOK48" s="65"/>
      <c r="SOL48" s="65"/>
      <c r="SOM48" s="65"/>
      <c r="SON48" s="65"/>
      <c r="SOO48" s="65"/>
      <c r="SOP48" s="65"/>
      <c r="SOQ48" s="65"/>
      <c r="SOR48" s="65"/>
      <c r="SOS48" s="65"/>
      <c r="SOT48" s="65"/>
      <c r="SOU48" s="65"/>
      <c r="SOV48" s="65"/>
      <c r="SOW48" s="65"/>
      <c r="SOX48" s="65"/>
      <c r="SOY48" s="65"/>
      <c r="SOZ48" s="65"/>
      <c r="SPA48" s="65"/>
      <c r="SPB48" s="65"/>
      <c r="SPC48" s="65"/>
      <c r="SPD48" s="65"/>
      <c r="SPE48" s="65"/>
      <c r="SPF48" s="65"/>
      <c r="SPG48" s="65"/>
      <c r="SPH48" s="65"/>
      <c r="SPI48" s="65"/>
      <c r="SPJ48" s="65"/>
      <c r="SPK48" s="65"/>
      <c r="SPL48" s="65"/>
      <c r="SPM48" s="65"/>
      <c r="SPN48" s="65"/>
      <c r="SPO48" s="65"/>
      <c r="SPP48" s="65"/>
      <c r="SPQ48" s="65"/>
      <c r="SPR48" s="65"/>
      <c r="SPS48" s="65"/>
      <c r="SPT48" s="65"/>
      <c r="SPU48" s="65"/>
      <c r="SPV48" s="65"/>
      <c r="SPW48" s="65"/>
      <c r="SPX48" s="65"/>
      <c r="SPY48" s="65"/>
      <c r="SPZ48" s="65"/>
      <c r="SQA48" s="65"/>
      <c r="SQB48" s="65"/>
      <c r="SQC48" s="65"/>
      <c r="SQD48" s="65"/>
      <c r="SQE48" s="65"/>
      <c r="SQF48" s="65"/>
      <c r="SQG48" s="65"/>
      <c r="SQH48" s="65"/>
      <c r="SQI48" s="65"/>
      <c r="SQJ48" s="65"/>
      <c r="SQK48" s="65"/>
      <c r="SQL48" s="65"/>
      <c r="SQM48" s="65"/>
      <c r="SQN48" s="65"/>
      <c r="SQO48" s="65"/>
      <c r="SQP48" s="65"/>
      <c r="SQQ48" s="65"/>
      <c r="SQR48" s="65"/>
      <c r="SQS48" s="65"/>
      <c r="SQT48" s="65"/>
      <c r="SQU48" s="65"/>
      <c r="SQV48" s="65"/>
      <c r="SQW48" s="65"/>
      <c r="SQX48" s="65"/>
      <c r="SQY48" s="65"/>
      <c r="SQZ48" s="65"/>
      <c r="SRA48" s="65"/>
      <c r="SRB48" s="65"/>
      <c r="SRC48" s="65"/>
      <c r="SRD48" s="65"/>
      <c r="SRE48" s="65"/>
      <c r="SRF48" s="65"/>
      <c r="SRG48" s="65"/>
      <c r="SRH48" s="65"/>
      <c r="SRI48" s="65"/>
      <c r="SRJ48" s="65"/>
      <c r="SRK48" s="65"/>
      <c r="SRL48" s="65"/>
      <c r="SRM48" s="65"/>
      <c r="SRN48" s="65"/>
      <c r="SRO48" s="65"/>
      <c r="SRP48" s="65"/>
      <c r="SRQ48" s="65"/>
      <c r="SRR48" s="65"/>
      <c r="SRS48" s="65"/>
      <c r="SRT48" s="65"/>
      <c r="SRU48" s="65"/>
      <c r="SRV48" s="65"/>
      <c r="SRW48" s="65"/>
      <c r="SRX48" s="65"/>
      <c r="SRY48" s="65"/>
      <c r="SRZ48" s="65"/>
      <c r="SSA48" s="65"/>
      <c r="SSB48" s="65"/>
      <c r="SSC48" s="65"/>
      <c r="SSD48" s="65"/>
      <c r="SSE48" s="65"/>
      <c r="SSF48" s="65"/>
      <c r="SSG48" s="65"/>
      <c r="SSH48" s="65"/>
      <c r="SSI48" s="65"/>
      <c r="SSJ48" s="65"/>
      <c r="SSK48" s="65"/>
      <c r="SSL48" s="65"/>
      <c r="SSM48" s="65"/>
      <c r="SSN48" s="65"/>
      <c r="SSO48" s="65"/>
      <c r="SSP48" s="65"/>
      <c r="SSQ48" s="65"/>
      <c r="SSR48" s="65"/>
      <c r="SSS48" s="65"/>
      <c r="SST48" s="65"/>
      <c r="SSU48" s="65"/>
      <c r="SSV48" s="65"/>
      <c r="SSW48" s="65"/>
      <c r="SSX48" s="65"/>
      <c r="SSY48" s="65"/>
      <c r="SSZ48" s="65"/>
      <c r="STA48" s="65"/>
      <c r="STB48" s="65"/>
      <c r="STC48" s="65"/>
      <c r="STD48" s="65"/>
      <c r="STE48" s="65"/>
      <c r="STF48" s="65"/>
      <c r="STG48" s="65"/>
      <c r="STH48" s="65"/>
      <c r="STI48" s="65"/>
      <c r="STJ48" s="65"/>
      <c r="STK48" s="65"/>
      <c r="STL48" s="65"/>
      <c r="STM48" s="65"/>
      <c r="STN48" s="65"/>
      <c r="STO48" s="65"/>
      <c r="STP48" s="65"/>
      <c r="STQ48" s="65"/>
      <c r="STR48" s="65"/>
      <c r="STS48" s="65"/>
      <c r="STT48" s="65"/>
      <c r="STU48" s="65"/>
      <c r="STV48" s="65"/>
      <c r="STW48" s="65"/>
      <c r="STX48" s="65"/>
      <c r="STY48" s="65"/>
      <c r="STZ48" s="65"/>
      <c r="SUA48" s="65"/>
      <c r="SUB48" s="65"/>
      <c r="SUC48" s="65"/>
      <c r="SUD48" s="65"/>
      <c r="SUE48" s="65"/>
      <c r="SUF48" s="65"/>
      <c r="SUG48" s="65"/>
      <c r="SUH48" s="65"/>
      <c r="SUI48" s="65"/>
      <c r="SUJ48" s="65"/>
      <c r="SUK48" s="65"/>
      <c r="SUL48" s="65"/>
      <c r="SUM48" s="65"/>
      <c r="SUN48" s="65"/>
      <c r="SUO48" s="65"/>
      <c r="SUP48" s="65"/>
      <c r="SUQ48" s="65"/>
      <c r="SUR48" s="65"/>
      <c r="SUS48" s="65"/>
      <c r="SUT48" s="65"/>
      <c r="SUU48" s="65"/>
      <c r="SUV48" s="65"/>
      <c r="SUW48" s="65"/>
      <c r="SUX48" s="65"/>
      <c r="SUY48" s="65"/>
      <c r="SUZ48" s="65"/>
      <c r="SVA48" s="65"/>
      <c r="SVB48" s="65"/>
      <c r="SVC48" s="65"/>
      <c r="SVD48" s="65"/>
      <c r="SVE48" s="65"/>
      <c r="SVF48" s="65"/>
      <c r="SVG48" s="65"/>
      <c r="SVH48" s="65"/>
      <c r="SVI48" s="65"/>
      <c r="SVJ48" s="65"/>
      <c r="SVK48" s="65"/>
      <c r="SVL48" s="65"/>
      <c r="SVM48" s="65"/>
      <c r="SVN48" s="65"/>
      <c r="SVO48" s="65"/>
      <c r="SVP48" s="65"/>
      <c r="SVQ48" s="65"/>
      <c r="SVR48" s="65"/>
      <c r="SVS48" s="65"/>
      <c r="SVT48" s="65"/>
      <c r="SVU48" s="65"/>
      <c r="SVV48" s="65"/>
      <c r="SVW48" s="65"/>
      <c r="SVX48" s="65"/>
      <c r="SVY48" s="65"/>
      <c r="SVZ48" s="65"/>
      <c r="SWA48" s="65"/>
      <c r="SWB48" s="65"/>
      <c r="SWC48" s="65"/>
      <c r="SWD48" s="65"/>
      <c r="SWE48" s="65"/>
      <c r="SWF48" s="65"/>
      <c r="SWG48" s="65"/>
      <c r="SWH48" s="65"/>
      <c r="SWI48" s="65"/>
      <c r="SWJ48" s="65"/>
      <c r="SWK48" s="65"/>
      <c r="SWL48" s="65"/>
      <c r="SWM48" s="65"/>
      <c r="SWN48" s="65"/>
      <c r="SWO48" s="65"/>
      <c r="SWP48" s="65"/>
      <c r="SWQ48" s="65"/>
      <c r="SWR48" s="65"/>
      <c r="SWS48" s="65"/>
      <c r="SWT48" s="65"/>
      <c r="SWU48" s="65"/>
      <c r="SWV48" s="65"/>
      <c r="SWW48" s="65"/>
      <c r="SWX48" s="65"/>
      <c r="SWY48" s="65"/>
      <c r="SWZ48" s="65"/>
      <c r="SXA48" s="65"/>
      <c r="SXB48" s="65"/>
      <c r="SXC48" s="65"/>
      <c r="SXD48" s="65"/>
      <c r="SXE48" s="65"/>
      <c r="SXF48" s="65"/>
      <c r="SXG48" s="65"/>
      <c r="SXH48" s="65"/>
      <c r="SXI48" s="65"/>
      <c r="SXJ48" s="65"/>
      <c r="SXK48" s="65"/>
      <c r="SXL48" s="65"/>
      <c r="SXM48" s="65"/>
      <c r="SXN48" s="65"/>
      <c r="SXO48" s="65"/>
      <c r="SXP48" s="65"/>
      <c r="SXQ48" s="65"/>
      <c r="SXR48" s="65"/>
      <c r="SXS48" s="65"/>
      <c r="SXT48" s="65"/>
      <c r="SXU48" s="65"/>
      <c r="SXV48" s="65"/>
      <c r="SXW48" s="65"/>
      <c r="SXX48" s="65"/>
      <c r="SXY48" s="65"/>
      <c r="SXZ48" s="65"/>
      <c r="SYA48" s="65"/>
      <c r="SYB48" s="65"/>
      <c r="SYC48" s="65"/>
      <c r="SYD48" s="65"/>
      <c r="SYE48" s="65"/>
      <c r="SYF48" s="65"/>
      <c r="SYG48" s="65"/>
      <c r="SYH48" s="65"/>
      <c r="SYI48" s="65"/>
      <c r="SYJ48" s="65"/>
      <c r="SYK48" s="65"/>
      <c r="SYL48" s="65"/>
      <c r="SYM48" s="65"/>
      <c r="SYN48" s="65"/>
      <c r="SYO48" s="65"/>
      <c r="SYP48" s="65"/>
      <c r="SYQ48" s="65"/>
      <c r="SYR48" s="65"/>
      <c r="SYS48" s="65"/>
      <c r="SYT48" s="65"/>
      <c r="SYU48" s="65"/>
      <c r="SYV48" s="65"/>
      <c r="SYW48" s="65"/>
      <c r="SYX48" s="65"/>
      <c r="SYY48" s="65"/>
      <c r="SYZ48" s="65"/>
      <c r="SZA48" s="65"/>
      <c r="SZB48" s="65"/>
      <c r="SZC48" s="65"/>
      <c r="SZD48" s="65"/>
      <c r="SZE48" s="65"/>
      <c r="SZF48" s="65"/>
      <c r="SZG48" s="65"/>
      <c r="SZH48" s="65"/>
      <c r="SZI48" s="65"/>
      <c r="SZJ48" s="65"/>
      <c r="SZK48" s="65"/>
      <c r="SZL48" s="65"/>
      <c r="SZM48" s="65"/>
      <c r="SZN48" s="65"/>
      <c r="SZO48" s="65"/>
      <c r="SZP48" s="65"/>
      <c r="SZQ48" s="65"/>
      <c r="SZR48" s="65"/>
      <c r="SZS48" s="65"/>
      <c r="SZT48" s="65"/>
      <c r="SZU48" s="65"/>
      <c r="SZV48" s="65"/>
      <c r="SZW48" s="65"/>
      <c r="SZX48" s="65"/>
      <c r="SZY48" s="65"/>
      <c r="SZZ48" s="65"/>
      <c r="TAA48" s="65"/>
      <c r="TAB48" s="65"/>
      <c r="TAC48" s="65"/>
      <c r="TAD48" s="65"/>
      <c r="TAE48" s="65"/>
      <c r="TAF48" s="65"/>
      <c r="TAG48" s="65"/>
      <c r="TAH48" s="65"/>
      <c r="TAI48" s="65"/>
      <c r="TAJ48" s="65"/>
      <c r="TAK48" s="65"/>
      <c r="TAL48" s="65"/>
      <c r="TAM48" s="65"/>
      <c r="TAN48" s="65"/>
      <c r="TAO48" s="65"/>
      <c r="TAP48" s="65"/>
      <c r="TAQ48" s="65"/>
      <c r="TAR48" s="65"/>
      <c r="TAS48" s="65"/>
      <c r="TAT48" s="65"/>
      <c r="TAU48" s="65"/>
      <c r="TAV48" s="65"/>
      <c r="TAW48" s="65"/>
      <c r="TAX48" s="65"/>
      <c r="TAY48" s="65"/>
      <c r="TAZ48" s="65"/>
      <c r="TBA48" s="65"/>
      <c r="TBB48" s="65"/>
      <c r="TBC48" s="65"/>
      <c r="TBD48" s="65"/>
      <c r="TBE48" s="65"/>
      <c r="TBF48" s="65"/>
      <c r="TBG48" s="65"/>
      <c r="TBH48" s="65"/>
      <c r="TBI48" s="65"/>
      <c r="TBJ48" s="65"/>
      <c r="TBK48" s="65"/>
      <c r="TBL48" s="65"/>
      <c r="TBM48" s="65"/>
      <c r="TBN48" s="65"/>
      <c r="TBO48" s="65"/>
      <c r="TBP48" s="65"/>
      <c r="TBQ48" s="65"/>
      <c r="TBR48" s="65"/>
      <c r="TBS48" s="65"/>
      <c r="TBT48" s="65"/>
      <c r="TBU48" s="65"/>
      <c r="TBV48" s="65"/>
      <c r="TBW48" s="65"/>
      <c r="TBX48" s="65"/>
      <c r="TBY48" s="65"/>
      <c r="TBZ48" s="65"/>
      <c r="TCA48" s="65"/>
      <c r="TCB48" s="65"/>
      <c r="TCC48" s="65"/>
      <c r="TCD48" s="65"/>
      <c r="TCE48" s="65"/>
      <c r="TCF48" s="65"/>
      <c r="TCG48" s="65"/>
      <c r="TCH48" s="65"/>
      <c r="TCI48" s="65"/>
      <c r="TCJ48" s="65"/>
      <c r="TCK48" s="65"/>
      <c r="TCL48" s="65"/>
      <c r="TCM48" s="65"/>
      <c r="TCN48" s="65"/>
      <c r="TCO48" s="65"/>
      <c r="TCP48" s="65"/>
      <c r="TCQ48" s="65"/>
      <c r="TCR48" s="65"/>
      <c r="TCS48" s="65"/>
      <c r="TCT48" s="65"/>
      <c r="TCU48" s="65"/>
      <c r="TCV48" s="65"/>
      <c r="TCW48" s="65"/>
      <c r="TCX48" s="65"/>
      <c r="TCY48" s="65"/>
      <c r="TCZ48" s="65"/>
      <c r="TDA48" s="65"/>
      <c r="TDB48" s="65"/>
      <c r="TDC48" s="65"/>
      <c r="TDD48" s="65"/>
      <c r="TDE48" s="65"/>
      <c r="TDF48" s="65"/>
      <c r="TDG48" s="65"/>
      <c r="TDH48" s="65"/>
      <c r="TDI48" s="65"/>
      <c r="TDJ48" s="65"/>
      <c r="TDK48" s="65"/>
      <c r="TDL48" s="65"/>
      <c r="TDM48" s="65"/>
      <c r="TDN48" s="65"/>
      <c r="TDO48" s="65"/>
      <c r="TDP48" s="65"/>
      <c r="TDQ48" s="65"/>
      <c r="TDR48" s="65"/>
      <c r="TDS48" s="65"/>
      <c r="TDT48" s="65"/>
      <c r="TDU48" s="65"/>
      <c r="TDV48" s="65"/>
      <c r="TDW48" s="65"/>
      <c r="TDX48" s="65"/>
      <c r="TDY48" s="65"/>
      <c r="TDZ48" s="65"/>
      <c r="TEA48" s="65"/>
      <c r="TEB48" s="65"/>
      <c r="TEC48" s="65"/>
      <c r="TED48" s="65"/>
      <c r="TEE48" s="65"/>
      <c r="TEF48" s="65"/>
      <c r="TEG48" s="65"/>
      <c r="TEH48" s="65"/>
      <c r="TEI48" s="65"/>
      <c r="TEJ48" s="65"/>
      <c r="TEK48" s="65"/>
      <c r="TEL48" s="65"/>
      <c r="TEM48" s="65"/>
      <c r="TEN48" s="65"/>
      <c r="TEO48" s="65"/>
      <c r="TEP48" s="65"/>
      <c r="TEQ48" s="65"/>
      <c r="TER48" s="65"/>
      <c r="TES48" s="65"/>
      <c r="TET48" s="65"/>
      <c r="TEU48" s="65"/>
      <c r="TEV48" s="65"/>
      <c r="TEW48" s="65"/>
      <c r="TEX48" s="65"/>
      <c r="TEY48" s="65"/>
      <c r="TEZ48" s="65"/>
      <c r="TFA48" s="65"/>
      <c r="TFB48" s="65"/>
      <c r="TFC48" s="65"/>
      <c r="TFD48" s="65"/>
      <c r="TFE48" s="65"/>
      <c r="TFF48" s="65"/>
      <c r="TFG48" s="65"/>
      <c r="TFH48" s="65"/>
      <c r="TFI48" s="65"/>
      <c r="TFJ48" s="65"/>
      <c r="TFK48" s="65"/>
      <c r="TFL48" s="65"/>
      <c r="TFM48" s="65"/>
      <c r="TFN48" s="65"/>
      <c r="TFO48" s="65"/>
      <c r="TFP48" s="65"/>
      <c r="TFQ48" s="65"/>
      <c r="TFR48" s="65"/>
      <c r="TFS48" s="65"/>
      <c r="TFT48" s="65"/>
      <c r="TFU48" s="65"/>
      <c r="TFV48" s="65"/>
      <c r="TFW48" s="65"/>
      <c r="TFX48" s="65"/>
      <c r="TFY48" s="65"/>
      <c r="TFZ48" s="65"/>
      <c r="TGA48" s="65"/>
      <c r="TGB48" s="65"/>
      <c r="TGC48" s="65"/>
      <c r="TGD48" s="65"/>
      <c r="TGE48" s="65"/>
      <c r="TGF48" s="65"/>
      <c r="TGG48" s="65"/>
      <c r="TGH48" s="65"/>
      <c r="TGI48" s="65"/>
      <c r="TGJ48" s="65"/>
      <c r="TGK48" s="65"/>
      <c r="TGL48" s="65"/>
      <c r="TGM48" s="65"/>
      <c r="TGN48" s="65"/>
      <c r="TGO48" s="65"/>
      <c r="TGP48" s="65"/>
      <c r="TGQ48" s="65"/>
      <c r="TGR48" s="65"/>
      <c r="TGS48" s="65"/>
      <c r="TGT48" s="65"/>
      <c r="TGU48" s="65"/>
      <c r="TGV48" s="65"/>
      <c r="TGW48" s="65"/>
      <c r="TGX48" s="65"/>
      <c r="TGY48" s="65"/>
      <c r="TGZ48" s="65"/>
      <c r="THA48" s="65"/>
      <c r="THB48" s="65"/>
      <c r="THC48" s="65"/>
      <c r="THD48" s="65"/>
      <c r="THE48" s="65"/>
      <c r="THF48" s="65"/>
      <c r="THG48" s="65"/>
      <c r="THH48" s="65"/>
      <c r="THI48" s="65"/>
      <c r="THJ48" s="65"/>
      <c r="THK48" s="65"/>
      <c r="THL48" s="65"/>
      <c r="THM48" s="65"/>
      <c r="THN48" s="65"/>
      <c r="THO48" s="65"/>
      <c r="THP48" s="65"/>
      <c r="THQ48" s="65"/>
      <c r="THR48" s="65"/>
      <c r="THS48" s="65"/>
      <c r="THT48" s="65"/>
      <c r="THU48" s="65"/>
      <c r="THV48" s="65"/>
      <c r="THW48" s="65"/>
      <c r="THX48" s="65"/>
      <c r="THY48" s="65"/>
      <c r="THZ48" s="65"/>
      <c r="TIA48" s="65"/>
      <c r="TIB48" s="65"/>
      <c r="TIC48" s="65"/>
      <c r="TID48" s="65"/>
      <c r="TIE48" s="65"/>
      <c r="TIF48" s="65"/>
      <c r="TIG48" s="65"/>
      <c r="TIH48" s="65"/>
      <c r="TII48" s="65"/>
      <c r="TIJ48" s="65"/>
      <c r="TIK48" s="65"/>
      <c r="TIL48" s="65"/>
      <c r="TIM48" s="65"/>
      <c r="TIN48" s="65"/>
      <c r="TIO48" s="65"/>
      <c r="TIP48" s="65"/>
      <c r="TIQ48" s="65"/>
      <c r="TIR48" s="65"/>
      <c r="TIS48" s="65"/>
      <c r="TIT48" s="65"/>
      <c r="TIU48" s="65"/>
      <c r="TIV48" s="65"/>
      <c r="TIW48" s="65"/>
      <c r="TIX48" s="65"/>
      <c r="TIY48" s="65"/>
      <c r="TIZ48" s="65"/>
      <c r="TJA48" s="65"/>
      <c r="TJB48" s="65"/>
      <c r="TJC48" s="65"/>
      <c r="TJD48" s="65"/>
      <c r="TJE48" s="65"/>
      <c r="TJF48" s="65"/>
      <c r="TJG48" s="65"/>
      <c r="TJH48" s="65"/>
      <c r="TJI48" s="65"/>
      <c r="TJJ48" s="65"/>
      <c r="TJK48" s="65"/>
      <c r="TJL48" s="65"/>
      <c r="TJM48" s="65"/>
      <c r="TJN48" s="65"/>
      <c r="TJO48" s="65"/>
      <c r="TJP48" s="65"/>
      <c r="TJQ48" s="65"/>
      <c r="TJR48" s="65"/>
      <c r="TJS48" s="65"/>
      <c r="TJT48" s="65"/>
      <c r="TJU48" s="65"/>
      <c r="TJV48" s="65"/>
      <c r="TJW48" s="65"/>
      <c r="TJX48" s="65"/>
      <c r="TJY48" s="65"/>
      <c r="TJZ48" s="65"/>
      <c r="TKA48" s="65"/>
      <c r="TKB48" s="65"/>
      <c r="TKC48" s="65"/>
      <c r="TKD48" s="65"/>
      <c r="TKE48" s="65"/>
      <c r="TKF48" s="65"/>
      <c r="TKG48" s="65"/>
      <c r="TKH48" s="65"/>
      <c r="TKI48" s="65"/>
      <c r="TKJ48" s="65"/>
      <c r="TKK48" s="65"/>
      <c r="TKL48" s="65"/>
      <c r="TKM48" s="65"/>
      <c r="TKN48" s="65"/>
      <c r="TKO48" s="65"/>
      <c r="TKP48" s="65"/>
      <c r="TKQ48" s="65"/>
      <c r="TKR48" s="65"/>
      <c r="TKS48" s="65"/>
      <c r="TKT48" s="65"/>
      <c r="TKU48" s="65"/>
      <c r="TKV48" s="65"/>
      <c r="TKW48" s="65"/>
      <c r="TKX48" s="65"/>
      <c r="TKY48" s="65"/>
      <c r="TKZ48" s="65"/>
      <c r="TLA48" s="65"/>
      <c r="TLB48" s="65"/>
      <c r="TLC48" s="65"/>
      <c r="TLD48" s="65"/>
      <c r="TLE48" s="65"/>
      <c r="TLF48" s="65"/>
      <c r="TLG48" s="65"/>
      <c r="TLH48" s="65"/>
      <c r="TLI48" s="65"/>
      <c r="TLJ48" s="65"/>
      <c r="TLK48" s="65"/>
      <c r="TLL48" s="65"/>
      <c r="TLM48" s="65"/>
      <c r="TLN48" s="65"/>
      <c r="TLO48" s="65"/>
      <c r="TLP48" s="65"/>
      <c r="TLQ48" s="65"/>
      <c r="TLR48" s="65"/>
      <c r="TLS48" s="65"/>
      <c r="TLT48" s="65"/>
      <c r="TLU48" s="65"/>
      <c r="TLV48" s="65"/>
      <c r="TLW48" s="65"/>
      <c r="TLX48" s="65"/>
      <c r="TLY48" s="65"/>
      <c r="TLZ48" s="65"/>
      <c r="TMA48" s="65"/>
      <c r="TMB48" s="65"/>
      <c r="TMC48" s="65"/>
      <c r="TMD48" s="65"/>
      <c r="TME48" s="65"/>
      <c r="TMF48" s="65"/>
      <c r="TMG48" s="65"/>
      <c r="TMH48" s="65"/>
      <c r="TMI48" s="65"/>
      <c r="TMJ48" s="65"/>
      <c r="TMK48" s="65"/>
      <c r="TML48" s="65"/>
      <c r="TMM48" s="65"/>
      <c r="TMN48" s="65"/>
      <c r="TMO48" s="65"/>
      <c r="TMP48" s="65"/>
      <c r="TMQ48" s="65"/>
      <c r="TMR48" s="65"/>
      <c r="TMS48" s="65"/>
      <c r="TMT48" s="65"/>
      <c r="TMU48" s="65"/>
      <c r="TMV48" s="65"/>
      <c r="TMW48" s="65"/>
      <c r="TMX48" s="65"/>
      <c r="TMY48" s="65"/>
      <c r="TMZ48" s="65"/>
      <c r="TNA48" s="65"/>
      <c r="TNB48" s="65"/>
      <c r="TNC48" s="65"/>
      <c r="TND48" s="65"/>
      <c r="TNE48" s="65"/>
      <c r="TNF48" s="65"/>
      <c r="TNG48" s="65"/>
      <c r="TNH48" s="65"/>
      <c r="TNI48" s="65"/>
      <c r="TNJ48" s="65"/>
      <c r="TNK48" s="65"/>
      <c r="TNL48" s="65"/>
      <c r="TNM48" s="65"/>
      <c r="TNN48" s="65"/>
      <c r="TNO48" s="65"/>
      <c r="TNP48" s="65"/>
      <c r="TNQ48" s="65"/>
      <c r="TNR48" s="65"/>
      <c r="TNS48" s="65"/>
      <c r="TNT48" s="65"/>
      <c r="TNU48" s="65"/>
      <c r="TNV48" s="65"/>
      <c r="TNW48" s="65"/>
      <c r="TNX48" s="65"/>
      <c r="TNY48" s="65"/>
      <c r="TNZ48" s="65"/>
      <c r="TOA48" s="65"/>
      <c r="TOB48" s="65"/>
      <c r="TOC48" s="65"/>
      <c r="TOD48" s="65"/>
      <c r="TOE48" s="65"/>
      <c r="TOF48" s="65"/>
      <c r="TOG48" s="65"/>
      <c r="TOH48" s="65"/>
      <c r="TOI48" s="65"/>
      <c r="TOJ48" s="65"/>
      <c r="TOK48" s="65"/>
      <c r="TOL48" s="65"/>
      <c r="TOM48" s="65"/>
      <c r="TON48" s="65"/>
      <c r="TOO48" s="65"/>
      <c r="TOP48" s="65"/>
      <c r="TOQ48" s="65"/>
      <c r="TOR48" s="65"/>
      <c r="TOS48" s="65"/>
      <c r="TOT48" s="65"/>
      <c r="TOU48" s="65"/>
      <c r="TOV48" s="65"/>
      <c r="TOW48" s="65"/>
      <c r="TOX48" s="65"/>
      <c r="TOY48" s="65"/>
      <c r="TOZ48" s="65"/>
      <c r="TPA48" s="65"/>
      <c r="TPB48" s="65"/>
      <c r="TPC48" s="65"/>
      <c r="TPD48" s="65"/>
      <c r="TPE48" s="65"/>
      <c r="TPF48" s="65"/>
      <c r="TPG48" s="65"/>
      <c r="TPH48" s="65"/>
      <c r="TPI48" s="65"/>
      <c r="TPJ48" s="65"/>
      <c r="TPK48" s="65"/>
      <c r="TPL48" s="65"/>
      <c r="TPM48" s="65"/>
      <c r="TPN48" s="65"/>
      <c r="TPO48" s="65"/>
      <c r="TPP48" s="65"/>
      <c r="TPQ48" s="65"/>
      <c r="TPR48" s="65"/>
      <c r="TPS48" s="65"/>
      <c r="TPT48" s="65"/>
      <c r="TPU48" s="65"/>
      <c r="TPV48" s="65"/>
      <c r="TPW48" s="65"/>
      <c r="TPX48" s="65"/>
      <c r="TPY48" s="65"/>
      <c r="TPZ48" s="65"/>
      <c r="TQA48" s="65"/>
      <c r="TQB48" s="65"/>
      <c r="TQC48" s="65"/>
      <c r="TQD48" s="65"/>
      <c r="TQE48" s="65"/>
      <c r="TQF48" s="65"/>
      <c r="TQG48" s="65"/>
      <c r="TQH48" s="65"/>
      <c r="TQI48" s="65"/>
      <c r="TQJ48" s="65"/>
      <c r="TQK48" s="65"/>
      <c r="TQL48" s="65"/>
      <c r="TQM48" s="65"/>
      <c r="TQN48" s="65"/>
      <c r="TQO48" s="65"/>
      <c r="TQP48" s="65"/>
      <c r="TQQ48" s="65"/>
      <c r="TQR48" s="65"/>
      <c r="TQS48" s="65"/>
      <c r="TQT48" s="65"/>
      <c r="TQU48" s="65"/>
      <c r="TQV48" s="65"/>
      <c r="TQW48" s="65"/>
      <c r="TQX48" s="65"/>
      <c r="TQY48" s="65"/>
      <c r="TQZ48" s="65"/>
      <c r="TRA48" s="65"/>
      <c r="TRB48" s="65"/>
      <c r="TRC48" s="65"/>
      <c r="TRD48" s="65"/>
      <c r="TRE48" s="65"/>
      <c r="TRF48" s="65"/>
      <c r="TRG48" s="65"/>
      <c r="TRH48" s="65"/>
      <c r="TRI48" s="65"/>
      <c r="TRJ48" s="65"/>
      <c r="TRK48" s="65"/>
      <c r="TRL48" s="65"/>
      <c r="TRM48" s="65"/>
      <c r="TRN48" s="65"/>
      <c r="TRO48" s="65"/>
      <c r="TRP48" s="65"/>
      <c r="TRQ48" s="65"/>
      <c r="TRR48" s="65"/>
      <c r="TRS48" s="65"/>
      <c r="TRT48" s="65"/>
      <c r="TRU48" s="65"/>
      <c r="TRV48" s="65"/>
      <c r="TRW48" s="65"/>
      <c r="TRX48" s="65"/>
      <c r="TRY48" s="65"/>
      <c r="TRZ48" s="65"/>
      <c r="TSA48" s="65"/>
      <c r="TSB48" s="65"/>
      <c r="TSC48" s="65"/>
      <c r="TSD48" s="65"/>
      <c r="TSE48" s="65"/>
      <c r="TSF48" s="65"/>
      <c r="TSG48" s="65"/>
      <c r="TSH48" s="65"/>
      <c r="TSI48" s="65"/>
      <c r="TSJ48" s="65"/>
      <c r="TSK48" s="65"/>
      <c r="TSL48" s="65"/>
      <c r="TSM48" s="65"/>
      <c r="TSN48" s="65"/>
      <c r="TSO48" s="65"/>
      <c r="TSP48" s="65"/>
      <c r="TSQ48" s="65"/>
      <c r="TSR48" s="65"/>
      <c r="TSS48" s="65"/>
      <c r="TST48" s="65"/>
      <c r="TSU48" s="65"/>
      <c r="TSV48" s="65"/>
      <c r="TSW48" s="65"/>
      <c r="TSX48" s="65"/>
      <c r="TSY48" s="65"/>
      <c r="TSZ48" s="65"/>
      <c r="TTA48" s="65"/>
      <c r="TTB48" s="65"/>
      <c r="TTC48" s="65"/>
      <c r="TTD48" s="65"/>
      <c r="TTE48" s="65"/>
      <c r="TTF48" s="65"/>
      <c r="TTG48" s="65"/>
      <c r="TTH48" s="65"/>
      <c r="TTI48" s="65"/>
      <c r="TTJ48" s="65"/>
      <c r="TTK48" s="65"/>
      <c r="TTL48" s="65"/>
      <c r="TTM48" s="65"/>
      <c r="TTN48" s="65"/>
      <c r="TTO48" s="65"/>
      <c r="TTP48" s="65"/>
      <c r="TTQ48" s="65"/>
      <c r="TTR48" s="65"/>
      <c r="TTS48" s="65"/>
      <c r="TTT48" s="65"/>
      <c r="TTU48" s="65"/>
      <c r="TTV48" s="65"/>
      <c r="TTW48" s="65"/>
      <c r="TTX48" s="65"/>
      <c r="TTY48" s="65"/>
      <c r="TTZ48" s="65"/>
      <c r="TUA48" s="65"/>
      <c r="TUB48" s="65"/>
      <c r="TUC48" s="65"/>
      <c r="TUD48" s="65"/>
      <c r="TUE48" s="65"/>
      <c r="TUF48" s="65"/>
      <c r="TUG48" s="65"/>
      <c r="TUH48" s="65"/>
      <c r="TUI48" s="65"/>
      <c r="TUJ48" s="65"/>
      <c r="TUK48" s="65"/>
      <c r="TUL48" s="65"/>
      <c r="TUM48" s="65"/>
      <c r="TUN48" s="65"/>
      <c r="TUO48" s="65"/>
      <c r="TUP48" s="65"/>
      <c r="TUQ48" s="65"/>
      <c r="TUR48" s="65"/>
      <c r="TUS48" s="65"/>
      <c r="TUT48" s="65"/>
      <c r="TUU48" s="65"/>
      <c r="TUV48" s="65"/>
      <c r="TUW48" s="65"/>
      <c r="TUX48" s="65"/>
      <c r="TUY48" s="65"/>
      <c r="TUZ48" s="65"/>
      <c r="TVA48" s="65"/>
      <c r="TVB48" s="65"/>
      <c r="TVC48" s="65"/>
      <c r="TVD48" s="65"/>
      <c r="TVE48" s="65"/>
      <c r="TVF48" s="65"/>
      <c r="TVG48" s="65"/>
      <c r="TVH48" s="65"/>
      <c r="TVI48" s="65"/>
      <c r="TVJ48" s="65"/>
      <c r="TVK48" s="65"/>
      <c r="TVL48" s="65"/>
      <c r="TVM48" s="65"/>
      <c r="TVN48" s="65"/>
      <c r="TVO48" s="65"/>
      <c r="TVP48" s="65"/>
      <c r="TVQ48" s="65"/>
      <c r="TVR48" s="65"/>
      <c r="TVS48" s="65"/>
      <c r="TVT48" s="65"/>
      <c r="TVU48" s="65"/>
      <c r="TVV48" s="65"/>
      <c r="TVW48" s="65"/>
      <c r="TVX48" s="65"/>
      <c r="TVY48" s="65"/>
      <c r="TVZ48" s="65"/>
      <c r="TWA48" s="65"/>
      <c r="TWB48" s="65"/>
      <c r="TWC48" s="65"/>
      <c r="TWD48" s="65"/>
      <c r="TWE48" s="65"/>
      <c r="TWF48" s="65"/>
      <c r="TWG48" s="65"/>
      <c r="TWH48" s="65"/>
      <c r="TWI48" s="65"/>
      <c r="TWJ48" s="65"/>
      <c r="TWK48" s="65"/>
      <c r="TWL48" s="65"/>
      <c r="TWM48" s="65"/>
      <c r="TWN48" s="65"/>
      <c r="TWO48" s="65"/>
      <c r="TWP48" s="65"/>
      <c r="TWQ48" s="65"/>
      <c r="TWR48" s="65"/>
      <c r="TWS48" s="65"/>
      <c r="TWT48" s="65"/>
      <c r="TWU48" s="65"/>
      <c r="TWV48" s="65"/>
      <c r="TWW48" s="65"/>
      <c r="TWX48" s="65"/>
      <c r="TWY48" s="65"/>
      <c r="TWZ48" s="65"/>
      <c r="TXA48" s="65"/>
      <c r="TXB48" s="65"/>
      <c r="TXC48" s="65"/>
      <c r="TXD48" s="65"/>
      <c r="TXE48" s="65"/>
      <c r="TXF48" s="65"/>
      <c r="TXG48" s="65"/>
      <c r="TXH48" s="65"/>
      <c r="TXI48" s="65"/>
      <c r="TXJ48" s="65"/>
      <c r="TXK48" s="65"/>
      <c r="TXL48" s="65"/>
      <c r="TXM48" s="65"/>
      <c r="TXN48" s="65"/>
      <c r="TXO48" s="65"/>
      <c r="TXP48" s="65"/>
      <c r="TXQ48" s="65"/>
      <c r="TXR48" s="65"/>
      <c r="TXS48" s="65"/>
      <c r="TXT48" s="65"/>
      <c r="TXU48" s="65"/>
      <c r="TXV48" s="65"/>
      <c r="TXW48" s="65"/>
      <c r="TXX48" s="65"/>
      <c r="TXY48" s="65"/>
      <c r="TXZ48" s="65"/>
      <c r="TYA48" s="65"/>
      <c r="TYB48" s="65"/>
      <c r="TYC48" s="65"/>
      <c r="TYD48" s="65"/>
      <c r="TYE48" s="65"/>
      <c r="TYF48" s="65"/>
      <c r="TYG48" s="65"/>
      <c r="TYH48" s="65"/>
      <c r="TYI48" s="65"/>
      <c r="TYJ48" s="65"/>
      <c r="TYK48" s="65"/>
      <c r="TYL48" s="65"/>
      <c r="TYM48" s="65"/>
      <c r="TYN48" s="65"/>
      <c r="TYO48" s="65"/>
      <c r="TYP48" s="65"/>
      <c r="TYQ48" s="65"/>
      <c r="TYR48" s="65"/>
      <c r="TYS48" s="65"/>
      <c r="TYT48" s="65"/>
      <c r="TYU48" s="65"/>
      <c r="TYV48" s="65"/>
      <c r="TYW48" s="65"/>
      <c r="TYX48" s="65"/>
      <c r="TYY48" s="65"/>
      <c r="TYZ48" s="65"/>
      <c r="TZA48" s="65"/>
      <c r="TZB48" s="65"/>
      <c r="TZC48" s="65"/>
      <c r="TZD48" s="65"/>
      <c r="TZE48" s="65"/>
      <c r="TZF48" s="65"/>
      <c r="TZG48" s="65"/>
      <c r="TZH48" s="65"/>
      <c r="TZI48" s="65"/>
      <c r="TZJ48" s="65"/>
      <c r="TZK48" s="65"/>
      <c r="TZL48" s="65"/>
      <c r="TZM48" s="65"/>
      <c r="TZN48" s="65"/>
      <c r="TZO48" s="65"/>
      <c r="TZP48" s="65"/>
      <c r="TZQ48" s="65"/>
      <c r="TZR48" s="65"/>
      <c r="TZS48" s="65"/>
      <c r="TZT48" s="65"/>
      <c r="TZU48" s="65"/>
      <c r="TZV48" s="65"/>
      <c r="TZW48" s="65"/>
      <c r="TZX48" s="65"/>
      <c r="TZY48" s="65"/>
      <c r="TZZ48" s="65"/>
      <c r="UAA48" s="65"/>
      <c r="UAB48" s="65"/>
      <c r="UAC48" s="65"/>
      <c r="UAD48" s="65"/>
      <c r="UAE48" s="65"/>
      <c r="UAF48" s="65"/>
      <c r="UAG48" s="65"/>
      <c r="UAH48" s="65"/>
      <c r="UAI48" s="65"/>
      <c r="UAJ48" s="65"/>
      <c r="UAK48" s="65"/>
      <c r="UAL48" s="65"/>
      <c r="UAM48" s="65"/>
      <c r="UAN48" s="65"/>
      <c r="UAO48" s="65"/>
      <c r="UAP48" s="65"/>
      <c r="UAQ48" s="65"/>
      <c r="UAR48" s="65"/>
      <c r="UAS48" s="65"/>
      <c r="UAT48" s="65"/>
      <c r="UAU48" s="65"/>
      <c r="UAV48" s="65"/>
      <c r="UAW48" s="65"/>
      <c r="UAX48" s="65"/>
      <c r="UAY48" s="65"/>
      <c r="UAZ48" s="65"/>
      <c r="UBA48" s="65"/>
      <c r="UBB48" s="65"/>
      <c r="UBC48" s="65"/>
      <c r="UBD48" s="65"/>
      <c r="UBE48" s="65"/>
      <c r="UBF48" s="65"/>
      <c r="UBG48" s="65"/>
      <c r="UBH48" s="65"/>
      <c r="UBI48" s="65"/>
      <c r="UBJ48" s="65"/>
      <c r="UBK48" s="65"/>
      <c r="UBL48" s="65"/>
      <c r="UBM48" s="65"/>
      <c r="UBN48" s="65"/>
      <c r="UBO48" s="65"/>
      <c r="UBP48" s="65"/>
      <c r="UBQ48" s="65"/>
      <c r="UBR48" s="65"/>
      <c r="UBS48" s="65"/>
      <c r="UBT48" s="65"/>
      <c r="UBU48" s="65"/>
      <c r="UBV48" s="65"/>
      <c r="UBW48" s="65"/>
      <c r="UBX48" s="65"/>
      <c r="UBY48" s="65"/>
      <c r="UBZ48" s="65"/>
      <c r="UCA48" s="65"/>
      <c r="UCB48" s="65"/>
      <c r="UCC48" s="65"/>
      <c r="UCD48" s="65"/>
      <c r="UCE48" s="65"/>
      <c r="UCF48" s="65"/>
      <c r="UCG48" s="65"/>
      <c r="UCH48" s="65"/>
      <c r="UCI48" s="65"/>
      <c r="UCJ48" s="65"/>
      <c r="UCK48" s="65"/>
      <c r="UCL48" s="65"/>
      <c r="UCM48" s="65"/>
      <c r="UCN48" s="65"/>
      <c r="UCO48" s="65"/>
      <c r="UCP48" s="65"/>
      <c r="UCQ48" s="65"/>
      <c r="UCR48" s="65"/>
      <c r="UCS48" s="65"/>
      <c r="UCT48" s="65"/>
      <c r="UCU48" s="65"/>
      <c r="UCV48" s="65"/>
      <c r="UCW48" s="65"/>
      <c r="UCX48" s="65"/>
      <c r="UCY48" s="65"/>
      <c r="UCZ48" s="65"/>
      <c r="UDA48" s="65"/>
      <c r="UDB48" s="65"/>
      <c r="UDC48" s="65"/>
      <c r="UDD48" s="65"/>
      <c r="UDE48" s="65"/>
      <c r="UDF48" s="65"/>
      <c r="UDG48" s="65"/>
      <c r="UDH48" s="65"/>
      <c r="UDI48" s="65"/>
      <c r="UDJ48" s="65"/>
      <c r="UDK48" s="65"/>
      <c r="UDL48" s="65"/>
      <c r="UDM48" s="65"/>
      <c r="UDN48" s="65"/>
      <c r="UDO48" s="65"/>
      <c r="UDP48" s="65"/>
      <c r="UDQ48" s="65"/>
      <c r="UDR48" s="65"/>
      <c r="UDS48" s="65"/>
      <c r="UDT48" s="65"/>
      <c r="UDU48" s="65"/>
      <c r="UDV48" s="65"/>
      <c r="UDW48" s="65"/>
      <c r="UDX48" s="65"/>
      <c r="UDY48" s="65"/>
      <c r="UDZ48" s="65"/>
      <c r="UEA48" s="65"/>
      <c r="UEB48" s="65"/>
      <c r="UEC48" s="65"/>
      <c r="UED48" s="65"/>
      <c r="UEE48" s="65"/>
      <c r="UEF48" s="65"/>
      <c r="UEG48" s="65"/>
      <c r="UEH48" s="65"/>
      <c r="UEI48" s="65"/>
      <c r="UEJ48" s="65"/>
      <c r="UEK48" s="65"/>
      <c r="UEL48" s="65"/>
      <c r="UEM48" s="65"/>
      <c r="UEN48" s="65"/>
      <c r="UEO48" s="65"/>
      <c r="UEP48" s="65"/>
      <c r="UEQ48" s="65"/>
      <c r="UER48" s="65"/>
      <c r="UES48" s="65"/>
      <c r="UET48" s="65"/>
      <c r="UEU48" s="65"/>
      <c r="UEV48" s="65"/>
      <c r="UEW48" s="65"/>
      <c r="UEX48" s="65"/>
      <c r="UEY48" s="65"/>
      <c r="UEZ48" s="65"/>
      <c r="UFA48" s="65"/>
      <c r="UFB48" s="65"/>
      <c r="UFC48" s="65"/>
      <c r="UFD48" s="65"/>
      <c r="UFE48" s="65"/>
      <c r="UFF48" s="65"/>
      <c r="UFG48" s="65"/>
      <c r="UFH48" s="65"/>
      <c r="UFI48" s="65"/>
      <c r="UFJ48" s="65"/>
      <c r="UFK48" s="65"/>
      <c r="UFL48" s="65"/>
      <c r="UFM48" s="65"/>
      <c r="UFN48" s="65"/>
      <c r="UFO48" s="65"/>
      <c r="UFP48" s="65"/>
      <c r="UFQ48" s="65"/>
      <c r="UFR48" s="65"/>
      <c r="UFS48" s="65"/>
      <c r="UFT48" s="65"/>
      <c r="UFU48" s="65"/>
      <c r="UFV48" s="65"/>
      <c r="UFW48" s="65"/>
      <c r="UFX48" s="65"/>
      <c r="UFY48" s="65"/>
      <c r="UFZ48" s="65"/>
      <c r="UGA48" s="65"/>
      <c r="UGB48" s="65"/>
      <c r="UGC48" s="65"/>
      <c r="UGD48" s="65"/>
      <c r="UGE48" s="65"/>
      <c r="UGF48" s="65"/>
      <c r="UGG48" s="65"/>
      <c r="UGH48" s="65"/>
      <c r="UGI48" s="65"/>
      <c r="UGJ48" s="65"/>
      <c r="UGK48" s="65"/>
      <c r="UGL48" s="65"/>
      <c r="UGM48" s="65"/>
      <c r="UGN48" s="65"/>
      <c r="UGO48" s="65"/>
      <c r="UGP48" s="65"/>
      <c r="UGQ48" s="65"/>
      <c r="UGR48" s="65"/>
      <c r="UGS48" s="65"/>
      <c r="UGT48" s="65"/>
      <c r="UGU48" s="65"/>
      <c r="UGV48" s="65"/>
      <c r="UGW48" s="65"/>
      <c r="UGX48" s="65"/>
      <c r="UGY48" s="65"/>
      <c r="UGZ48" s="65"/>
      <c r="UHA48" s="65"/>
      <c r="UHB48" s="65"/>
      <c r="UHC48" s="65"/>
      <c r="UHD48" s="65"/>
      <c r="UHE48" s="65"/>
      <c r="UHF48" s="65"/>
      <c r="UHG48" s="65"/>
      <c r="UHH48" s="65"/>
      <c r="UHI48" s="65"/>
      <c r="UHJ48" s="65"/>
      <c r="UHK48" s="65"/>
      <c r="UHL48" s="65"/>
      <c r="UHM48" s="65"/>
      <c r="UHN48" s="65"/>
      <c r="UHO48" s="65"/>
      <c r="UHP48" s="65"/>
      <c r="UHQ48" s="65"/>
      <c r="UHR48" s="65"/>
      <c r="UHS48" s="65"/>
      <c r="UHT48" s="65"/>
      <c r="UHU48" s="65"/>
      <c r="UHV48" s="65"/>
      <c r="UHW48" s="65"/>
      <c r="UHX48" s="65"/>
      <c r="UHY48" s="65"/>
      <c r="UHZ48" s="65"/>
      <c r="UIA48" s="65"/>
      <c r="UIB48" s="65"/>
      <c r="UIC48" s="65"/>
      <c r="UID48" s="65"/>
      <c r="UIE48" s="65"/>
      <c r="UIF48" s="65"/>
      <c r="UIG48" s="65"/>
      <c r="UIH48" s="65"/>
      <c r="UII48" s="65"/>
      <c r="UIJ48" s="65"/>
      <c r="UIK48" s="65"/>
      <c r="UIL48" s="65"/>
      <c r="UIM48" s="65"/>
      <c r="UIN48" s="65"/>
      <c r="UIO48" s="65"/>
      <c r="UIP48" s="65"/>
      <c r="UIQ48" s="65"/>
      <c r="UIR48" s="65"/>
      <c r="UIS48" s="65"/>
      <c r="UIT48" s="65"/>
      <c r="UIU48" s="65"/>
      <c r="UIV48" s="65"/>
      <c r="UIW48" s="65"/>
      <c r="UIX48" s="65"/>
      <c r="UIY48" s="65"/>
      <c r="UIZ48" s="65"/>
      <c r="UJA48" s="65"/>
      <c r="UJB48" s="65"/>
      <c r="UJC48" s="65"/>
      <c r="UJD48" s="65"/>
      <c r="UJE48" s="65"/>
      <c r="UJF48" s="65"/>
      <c r="UJG48" s="65"/>
      <c r="UJH48" s="65"/>
      <c r="UJI48" s="65"/>
      <c r="UJJ48" s="65"/>
      <c r="UJK48" s="65"/>
      <c r="UJL48" s="65"/>
      <c r="UJM48" s="65"/>
      <c r="UJN48" s="65"/>
      <c r="UJO48" s="65"/>
      <c r="UJP48" s="65"/>
      <c r="UJQ48" s="65"/>
      <c r="UJR48" s="65"/>
      <c r="UJS48" s="65"/>
      <c r="UJT48" s="65"/>
      <c r="UJU48" s="65"/>
      <c r="UJV48" s="65"/>
      <c r="UJW48" s="65"/>
      <c r="UJX48" s="65"/>
      <c r="UJY48" s="65"/>
      <c r="UJZ48" s="65"/>
      <c r="UKA48" s="65"/>
      <c r="UKB48" s="65"/>
      <c r="UKC48" s="65"/>
      <c r="UKD48" s="65"/>
      <c r="UKE48" s="65"/>
      <c r="UKF48" s="65"/>
      <c r="UKG48" s="65"/>
      <c r="UKH48" s="65"/>
      <c r="UKI48" s="65"/>
      <c r="UKJ48" s="65"/>
      <c r="UKK48" s="65"/>
      <c r="UKL48" s="65"/>
      <c r="UKM48" s="65"/>
      <c r="UKN48" s="65"/>
      <c r="UKO48" s="65"/>
      <c r="UKP48" s="65"/>
      <c r="UKQ48" s="65"/>
      <c r="UKR48" s="65"/>
      <c r="UKS48" s="65"/>
      <c r="UKT48" s="65"/>
      <c r="UKU48" s="65"/>
      <c r="UKV48" s="65"/>
      <c r="UKW48" s="65"/>
      <c r="UKX48" s="65"/>
      <c r="UKY48" s="65"/>
      <c r="UKZ48" s="65"/>
      <c r="ULA48" s="65"/>
      <c r="ULB48" s="65"/>
      <c r="ULC48" s="65"/>
      <c r="ULD48" s="65"/>
      <c r="ULE48" s="65"/>
      <c r="ULF48" s="65"/>
      <c r="ULG48" s="65"/>
      <c r="ULH48" s="65"/>
      <c r="ULI48" s="65"/>
      <c r="ULJ48" s="65"/>
      <c r="ULK48" s="65"/>
      <c r="ULL48" s="65"/>
      <c r="ULM48" s="65"/>
      <c r="ULN48" s="65"/>
      <c r="ULO48" s="65"/>
      <c r="ULP48" s="65"/>
      <c r="ULQ48" s="65"/>
      <c r="ULR48" s="65"/>
      <c r="ULS48" s="65"/>
      <c r="ULT48" s="65"/>
      <c r="ULU48" s="65"/>
      <c r="ULV48" s="65"/>
      <c r="ULW48" s="65"/>
      <c r="ULX48" s="65"/>
      <c r="ULY48" s="65"/>
      <c r="ULZ48" s="65"/>
      <c r="UMA48" s="65"/>
      <c r="UMB48" s="65"/>
      <c r="UMC48" s="65"/>
      <c r="UMD48" s="65"/>
      <c r="UME48" s="65"/>
      <c r="UMF48" s="65"/>
      <c r="UMG48" s="65"/>
      <c r="UMH48" s="65"/>
      <c r="UMI48" s="65"/>
      <c r="UMJ48" s="65"/>
      <c r="UMK48" s="65"/>
      <c r="UML48" s="65"/>
      <c r="UMM48" s="65"/>
      <c r="UMN48" s="65"/>
      <c r="UMO48" s="65"/>
      <c r="UMP48" s="65"/>
      <c r="UMQ48" s="65"/>
      <c r="UMR48" s="65"/>
      <c r="UMS48" s="65"/>
      <c r="UMT48" s="65"/>
      <c r="UMU48" s="65"/>
      <c r="UMV48" s="65"/>
      <c r="UMW48" s="65"/>
      <c r="UMX48" s="65"/>
      <c r="UMY48" s="65"/>
      <c r="UMZ48" s="65"/>
      <c r="UNA48" s="65"/>
      <c r="UNB48" s="65"/>
      <c r="UNC48" s="65"/>
      <c r="UND48" s="65"/>
      <c r="UNE48" s="65"/>
      <c r="UNF48" s="65"/>
      <c r="UNG48" s="65"/>
      <c r="UNH48" s="65"/>
      <c r="UNI48" s="65"/>
      <c r="UNJ48" s="65"/>
      <c r="UNK48" s="65"/>
      <c r="UNL48" s="65"/>
      <c r="UNM48" s="65"/>
      <c r="UNN48" s="65"/>
      <c r="UNO48" s="65"/>
      <c r="UNP48" s="65"/>
      <c r="UNQ48" s="65"/>
      <c r="UNR48" s="65"/>
      <c r="UNS48" s="65"/>
      <c r="UNT48" s="65"/>
      <c r="UNU48" s="65"/>
      <c r="UNV48" s="65"/>
      <c r="UNW48" s="65"/>
      <c r="UNX48" s="65"/>
      <c r="UNY48" s="65"/>
      <c r="UNZ48" s="65"/>
      <c r="UOA48" s="65"/>
      <c r="UOB48" s="65"/>
      <c r="UOC48" s="65"/>
      <c r="UOD48" s="65"/>
      <c r="UOE48" s="65"/>
      <c r="UOF48" s="65"/>
      <c r="UOG48" s="65"/>
      <c r="UOH48" s="65"/>
      <c r="UOI48" s="65"/>
      <c r="UOJ48" s="65"/>
      <c r="UOK48" s="65"/>
      <c r="UOL48" s="65"/>
      <c r="UOM48" s="65"/>
      <c r="UON48" s="65"/>
      <c r="UOO48" s="65"/>
      <c r="UOP48" s="65"/>
      <c r="UOQ48" s="65"/>
      <c r="UOR48" s="65"/>
      <c r="UOS48" s="65"/>
      <c r="UOT48" s="65"/>
      <c r="UOU48" s="65"/>
      <c r="UOV48" s="65"/>
      <c r="UOW48" s="65"/>
      <c r="UOX48" s="65"/>
      <c r="UOY48" s="65"/>
      <c r="UOZ48" s="65"/>
      <c r="UPA48" s="65"/>
      <c r="UPB48" s="65"/>
      <c r="UPC48" s="65"/>
      <c r="UPD48" s="65"/>
      <c r="UPE48" s="65"/>
      <c r="UPF48" s="65"/>
      <c r="UPG48" s="65"/>
      <c r="UPH48" s="65"/>
      <c r="UPI48" s="65"/>
      <c r="UPJ48" s="65"/>
      <c r="UPK48" s="65"/>
      <c r="UPL48" s="65"/>
      <c r="UPM48" s="65"/>
      <c r="UPN48" s="65"/>
      <c r="UPO48" s="65"/>
      <c r="UPP48" s="65"/>
      <c r="UPQ48" s="65"/>
      <c r="UPR48" s="65"/>
      <c r="UPS48" s="65"/>
      <c r="UPT48" s="65"/>
      <c r="UPU48" s="65"/>
      <c r="UPV48" s="65"/>
      <c r="UPW48" s="65"/>
      <c r="UPX48" s="65"/>
      <c r="UPY48" s="65"/>
      <c r="UPZ48" s="65"/>
      <c r="UQA48" s="65"/>
      <c r="UQB48" s="65"/>
      <c r="UQC48" s="65"/>
      <c r="UQD48" s="65"/>
      <c r="UQE48" s="65"/>
      <c r="UQF48" s="65"/>
      <c r="UQG48" s="65"/>
      <c r="UQH48" s="65"/>
      <c r="UQI48" s="65"/>
      <c r="UQJ48" s="65"/>
      <c r="UQK48" s="65"/>
      <c r="UQL48" s="65"/>
      <c r="UQM48" s="65"/>
      <c r="UQN48" s="65"/>
      <c r="UQO48" s="65"/>
      <c r="UQP48" s="65"/>
      <c r="UQQ48" s="65"/>
      <c r="UQR48" s="65"/>
      <c r="UQS48" s="65"/>
      <c r="UQT48" s="65"/>
      <c r="UQU48" s="65"/>
      <c r="UQV48" s="65"/>
      <c r="UQW48" s="65"/>
      <c r="UQX48" s="65"/>
      <c r="UQY48" s="65"/>
      <c r="UQZ48" s="65"/>
      <c r="URA48" s="65"/>
      <c r="URB48" s="65"/>
      <c r="URC48" s="65"/>
      <c r="URD48" s="65"/>
      <c r="URE48" s="65"/>
      <c r="URF48" s="65"/>
      <c r="URG48" s="65"/>
      <c r="URH48" s="65"/>
      <c r="URI48" s="65"/>
      <c r="URJ48" s="65"/>
      <c r="URK48" s="65"/>
      <c r="URL48" s="65"/>
      <c r="URM48" s="65"/>
      <c r="URN48" s="65"/>
      <c r="URO48" s="65"/>
      <c r="URP48" s="65"/>
      <c r="URQ48" s="65"/>
      <c r="URR48" s="65"/>
      <c r="URS48" s="65"/>
      <c r="URT48" s="65"/>
      <c r="URU48" s="65"/>
      <c r="URV48" s="65"/>
      <c r="URW48" s="65"/>
      <c r="URX48" s="65"/>
      <c r="URY48" s="65"/>
      <c r="URZ48" s="65"/>
      <c r="USA48" s="65"/>
      <c r="USB48" s="65"/>
      <c r="USC48" s="65"/>
      <c r="USD48" s="65"/>
      <c r="USE48" s="65"/>
      <c r="USF48" s="65"/>
      <c r="USG48" s="65"/>
      <c r="USH48" s="65"/>
      <c r="USI48" s="65"/>
      <c r="USJ48" s="65"/>
      <c r="USK48" s="65"/>
      <c r="USL48" s="65"/>
      <c r="USM48" s="65"/>
      <c r="USN48" s="65"/>
      <c r="USO48" s="65"/>
      <c r="USP48" s="65"/>
      <c r="USQ48" s="65"/>
      <c r="USR48" s="65"/>
      <c r="USS48" s="65"/>
      <c r="UST48" s="65"/>
      <c r="USU48" s="65"/>
      <c r="USV48" s="65"/>
      <c r="USW48" s="65"/>
      <c r="USX48" s="65"/>
      <c r="USY48" s="65"/>
      <c r="USZ48" s="65"/>
      <c r="UTA48" s="65"/>
      <c r="UTB48" s="65"/>
      <c r="UTC48" s="65"/>
      <c r="UTD48" s="65"/>
      <c r="UTE48" s="65"/>
      <c r="UTF48" s="65"/>
      <c r="UTG48" s="65"/>
      <c r="UTH48" s="65"/>
      <c r="UTI48" s="65"/>
      <c r="UTJ48" s="65"/>
      <c r="UTK48" s="65"/>
      <c r="UTL48" s="65"/>
      <c r="UTM48" s="65"/>
      <c r="UTN48" s="65"/>
      <c r="UTO48" s="65"/>
      <c r="UTP48" s="65"/>
      <c r="UTQ48" s="65"/>
      <c r="UTR48" s="65"/>
      <c r="UTS48" s="65"/>
      <c r="UTT48" s="65"/>
      <c r="UTU48" s="65"/>
      <c r="UTV48" s="65"/>
      <c r="UTW48" s="65"/>
      <c r="UTX48" s="65"/>
      <c r="UTY48" s="65"/>
      <c r="UTZ48" s="65"/>
      <c r="UUA48" s="65"/>
      <c r="UUB48" s="65"/>
      <c r="UUC48" s="65"/>
      <c r="UUD48" s="65"/>
      <c r="UUE48" s="65"/>
      <c r="UUF48" s="65"/>
      <c r="UUG48" s="65"/>
      <c r="UUH48" s="65"/>
      <c r="UUI48" s="65"/>
      <c r="UUJ48" s="65"/>
      <c r="UUK48" s="65"/>
      <c r="UUL48" s="65"/>
      <c r="UUM48" s="65"/>
      <c r="UUN48" s="65"/>
      <c r="UUO48" s="65"/>
      <c r="UUP48" s="65"/>
      <c r="UUQ48" s="65"/>
      <c r="UUR48" s="65"/>
      <c r="UUS48" s="65"/>
      <c r="UUT48" s="65"/>
      <c r="UUU48" s="65"/>
      <c r="UUV48" s="65"/>
      <c r="UUW48" s="65"/>
      <c r="UUX48" s="65"/>
      <c r="UUY48" s="65"/>
      <c r="UUZ48" s="65"/>
      <c r="UVA48" s="65"/>
      <c r="UVB48" s="65"/>
      <c r="UVC48" s="65"/>
      <c r="UVD48" s="65"/>
      <c r="UVE48" s="65"/>
      <c r="UVF48" s="65"/>
      <c r="UVG48" s="65"/>
      <c r="UVH48" s="65"/>
      <c r="UVI48" s="65"/>
      <c r="UVJ48" s="65"/>
      <c r="UVK48" s="65"/>
      <c r="UVL48" s="65"/>
      <c r="UVM48" s="65"/>
      <c r="UVN48" s="65"/>
      <c r="UVO48" s="65"/>
      <c r="UVP48" s="65"/>
      <c r="UVQ48" s="65"/>
      <c r="UVR48" s="65"/>
      <c r="UVS48" s="65"/>
      <c r="UVT48" s="65"/>
      <c r="UVU48" s="65"/>
      <c r="UVV48" s="65"/>
      <c r="UVW48" s="65"/>
      <c r="UVX48" s="65"/>
      <c r="UVY48" s="65"/>
      <c r="UVZ48" s="65"/>
      <c r="UWA48" s="65"/>
      <c r="UWB48" s="65"/>
      <c r="UWC48" s="65"/>
      <c r="UWD48" s="65"/>
      <c r="UWE48" s="65"/>
      <c r="UWF48" s="65"/>
      <c r="UWG48" s="65"/>
      <c r="UWH48" s="65"/>
      <c r="UWI48" s="65"/>
      <c r="UWJ48" s="65"/>
      <c r="UWK48" s="65"/>
      <c r="UWL48" s="65"/>
      <c r="UWM48" s="65"/>
      <c r="UWN48" s="65"/>
      <c r="UWO48" s="65"/>
      <c r="UWP48" s="65"/>
      <c r="UWQ48" s="65"/>
      <c r="UWR48" s="65"/>
      <c r="UWS48" s="65"/>
      <c r="UWT48" s="65"/>
      <c r="UWU48" s="65"/>
      <c r="UWV48" s="65"/>
      <c r="UWW48" s="65"/>
      <c r="UWX48" s="65"/>
      <c r="UWY48" s="65"/>
      <c r="UWZ48" s="65"/>
      <c r="UXA48" s="65"/>
      <c r="UXB48" s="65"/>
      <c r="UXC48" s="65"/>
      <c r="UXD48" s="65"/>
      <c r="UXE48" s="65"/>
      <c r="UXF48" s="65"/>
      <c r="UXG48" s="65"/>
      <c r="UXH48" s="65"/>
      <c r="UXI48" s="65"/>
      <c r="UXJ48" s="65"/>
      <c r="UXK48" s="65"/>
      <c r="UXL48" s="65"/>
      <c r="UXM48" s="65"/>
      <c r="UXN48" s="65"/>
      <c r="UXO48" s="65"/>
      <c r="UXP48" s="65"/>
      <c r="UXQ48" s="65"/>
      <c r="UXR48" s="65"/>
      <c r="UXS48" s="65"/>
      <c r="UXT48" s="65"/>
      <c r="UXU48" s="65"/>
      <c r="UXV48" s="65"/>
      <c r="UXW48" s="65"/>
      <c r="UXX48" s="65"/>
      <c r="UXY48" s="65"/>
      <c r="UXZ48" s="65"/>
      <c r="UYA48" s="65"/>
      <c r="UYB48" s="65"/>
      <c r="UYC48" s="65"/>
      <c r="UYD48" s="65"/>
      <c r="UYE48" s="65"/>
      <c r="UYF48" s="65"/>
      <c r="UYG48" s="65"/>
      <c r="UYH48" s="65"/>
      <c r="UYI48" s="65"/>
      <c r="UYJ48" s="65"/>
      <c r="UYK48" s="65"/>
      <c r="UYL48" s="65"/>
      <c r="UYM48" s="65"/>
      <c r="UYN48" s="65"/>
      <c r="UYO48" s="65"/>
      <c r="UYP48" s="65"/>
      <c r="UYQ48" s="65"/>
      <c r="UYR48" s="65"/>
      <c r="UYS48" s="65"/>
      <c r="UYT48" s="65"/>
      <c r="UYU48" s="65"/>
      <c r="UYV48" s="65"/>
      <c r="UYW48" s="65"/>
      <c r="UYX48" s="65"/>
      <c r="UYY48" s="65"/>
      <c r="UYZ48" s="65"/>
      <c r="UZA48" s="65"/>
      <c r="UZB48" s="65"/>
      <c r="UZC48" s="65"/>
      <c r="UZD48" s="65"/>
      <c r="UZE48" s="65"/>
      <c r="UZF48" s="65"/>
      <c r="UZG48" s="65"/>
      <c r="UZH48" s="65"/>
      <c r="UZI48" s="65"/>
      <c r="UZJ48" s="65"/>
      <c r="UZK48" s="65"/>
      <c r="UZL48" s="65"/>
      <c r="UZM48" s="65"/>
      <c r="UZN48" s="65"/>
      <c r="UZO48" s="65"/>
      <c r="UZP48" s="65"/>
      <c r="UZQ48" s="65"/>
      <c r="UZR48" s="65"/>
      <c r="UZS48" s="65"/>
      <c r="UZT48" s="65"/>
      <c r="UZU48" s="65"/>
      <c r="UZV48" s="65"/>
      <c r="UZW48" s="65"/>
      <c r="UZX48" s="65"/>
      <c r="UZY48" s="65"/>
      <c r="UZZ48" s="65"/>
      <c r="VAA48" s="65"/>
      <c r="VAB48" s="65"/>
      <c r="VAC48" s="65"/>
      <c r="VAD48" s="65"/>
      <c r="VAE48" s="65"/>
      <c r="VAF48" s="65"/>
      <c r="VAG48" s="65"/>
      <c r="VAH48" s="65"/>
      <c r="VAI48" s="65"/>
      <c r="VAJ48" s="65"/>
      <c r="VAK48" s="65"/>
      <c r="VAL48" s="65"/>
      <c r="VAM48" s="65"/>
      <c r="VAN48" s="65"/>
      <c r="VAO48" s="65"/>
      <c r="VAP48" s="65"/>
      <c r="VAQ48" s="65"/>
      <c r="VAR48" s="65"/>
      <c r="VAS48" s="65"/>
      <c r="VAT48" s="65"/>
      <c r="VAU48" s="65"/>
      <c r="VAV48" s="65"/>
      <c r="VAW48" s="65"/>
      <c r="VAX48" s="65"/>
      <c r="VAY48" s="65"/>
      <c r="VAZ48" s="65"/>
      <c r="VBA48" s="65"/>
      <c r="VBB48" s="65"/>
      <c r="VBC48" s="65"/>
      <c r="VBD48" s="65"/>
      <c r="VBE48" s="65"/>
      <c r="VBF48" s="65"/>
      <c r="VBG48" s="65"/>
      <c r="VBH48" s="65"/>
      <c r="VBI48" s="65"/>
      <c r="VBJ48" s="65"/>
      <c r="VBK48" s="65"/>
      <c r="VBL48" s="65"/>
      <c r="VBM48" s="65"/>
      <c r="VBN48" s="65"/>
      <c r="VBO48" s="65"/>
      <c r="VBP48" s="65"/>
      <c r="VBQ48" s="65"/>
      <c r="VBR48" s="65"/>
      <c r="VBS48" s="65"/>
      <c r="VBT48" s="65"/>
      <c r="VBU48" s="65"/>
      <c r="VBV48" s="65"/>
      <c r="VBW48" s="65"/>
      <c r="VBX48" s="65"/>
      <c r="VBY48" s="65"/>
      <c r="VBZ48" s="65"/>
      <c r="VCA48" s="65"/>
      <c r="VCB48" s="65"/>
      <c r="VCC48" s="65"/>
      <c r="VCD48" s="65"/>
      <c r="VCE48" s="65"/>
      <c r="VCF48" s="65"/>
      <c r="VCG48" s="65"/>
      <c r="VCH48" s="65"/>
      <c r="VCI48" s="65"/>
      <c r="VCJ48" s="65"/>
      <c r="VCK48" s="65"/>
      <c r="VCL48" s="65"/>
      <c r="VCM48" s="65"/>
      <c r="VCN48" s="65"/>
      <c r="VCO48" s="65"/>
      <c r="VCP48" s="65"/>
      <c r="VCQ48" s="65"/>
      <c r="VCR48" s="65"/>
      <c r="VCS48" s="65"/>
      <c r="VCT48" s="65"/>
      <c r="VCU48" s="65"/>
      <c r="VCV48" s="65"/>
      <c r="VCW48" s="65"/>
      <c r="VCX48" s="65"/>
      <c r="VCY48" s="65"/>
      <c r="VCZ48" s="65"/>
      <c r="VDA48" s="65"/>
      <c r="VDB48" s="65"/>
      <c r="VDC48" s="65"/>
      <c r="VDD48" s="65"/>
      <c r="VDE48" s="65"/>
      <c r="VDF48" s="65"/>
      <c r="VDG48" s="65"/>
      <c r="VDH48" s="65"/>
      <c r="VDI48" s="65"/>
      <c r="VDJ48" s="65"/>
      <c r="VDK48" s="65"/>
      <c r="VDL48" s="65"/>
      <c r="VDM48" s="65"/>
      <c r="VDN48" s="65"/>
      <c r="VDO48" s="65"/>
      <c r="VDP48" s="65"/>
      <c r="VDQ48" s="65"/>
      <c r="VDR48" s="65"/>
      <c r="VDS48" s="65"/>
      <c r="VDT48" s="65"/>
      <c r="VDU48" s="65"/>
      <c r="VDV48" s="65"/>
      <c r="VDW48" s="65"/>
      <c r="VDX48" s="65"/>
      <c r="VDY48" s="65"/>
      <c r="VDZ48" s="65"/>
      <c r="VEA48" s="65"/>
      <c r="VEB48" s="65"/>
      <c r="VEC48" s="65"/>
      <c r="VED48" s="65"/>
      <c r="VEE48" s="65"/>
      <c r="VEF48" s="65"/>
      <c r="VEG48" s="65"/>
      <c r="VEH48" s="65"/>
      <c r="VEI48" s="65"/>
      <c r="VEJ48" s="65"/>
      <c r="VEK48" s="65"/>
      <c r="VEL48" s="65"/>
      <c r="VEM48" s="65"/>
      <c r="VEN48" s="65"/>
      <c r="VEO48" s="65"/>
      <c r="VEP48" s="65"/>
      <c r="VEQ48" s="65"/>
      <c r="VER48" s="65"/>
      <c r="VES48" s="65"/>
      <c r="VET48" s="65"/>
      <c r="VEU48" s="65"/>
      <c r="VEV48" s="65"/>
      <c r="VEW48" s="65"/>
      <c r="VEX48" s="65"/>
      <c r="VEY48" s="65"/>
      <c r="VEZ48" s="65"/>
      <c r="VFA48" s="65"/>
      <c r="VFB48" s="65"/>
      <c r="VFC48" s="65"/>
      <c r="VFD48" s="65"/>
      <c r="VFE48" s="65"/>
      <c r="VFF48" s="65"/>
      <c r="VFG48" s="65"/>
      <c r="VFH48" s="65"/>
      <c r="VFI48" s="65"/>
      <c r="VFJ48" s="65"/>
      <c r="VFK48" s="65"/>
      <c r="VFL48" s="65"/>
      <c r="VFM48" s="65"/>
      <c r="VFN48" s="65"/>
      <c r="VFO48" s="65"/>
      <c r="VFP48" s="65"/>
      <c r="VFQ48" s="65"/>
      <c r="VFR48" s="65"/>
      <c r="VFS48" s="65"/>
      <c r="VFT48" s="65"/>
      <c r="VFU48" s="65"/>
      <c r="VFV48" s="65"/>
      <c r="VFW48" s="65"/>
      <c r="VFX48" s="65"/>
      <c r="VFY48" s="65"/>
      <c r="VFZ48" s="65"/>
      <c r="VGA48" s="65"/>
      <c r="VGB48" s="65"/>
      <c r="VGC48" s="65"/>
      <c r="VGD48" s="65"/>
      <c r="VGE48" s="65"/>
      <c r="VGF48" s="65"/>
      <c r="VGG48" s="65"/>
      <c r="VGH48" s="65"/>
      <c r="VGI48" s="65"/>
      <c r="VGJ48" s="65"/>
      <c r="VGK48" s="65"/>
      <c r="VGL48" s="65"/>
      <c r="VGM48" s="65"/>
      <c r="VGN48" s="65"/>
      <c r="VGO48" s="65"/>
      <c r="VGP48" s="65"/>
      <c r="VGQ48" s="65"/>
      <c r="VGR48" s="65"/>
      <c r="VGS48" s="65"/>
      <c r="VGT48" s="65"/>
      <c r="VGU48" s="65"/>
      <c r="VGV48" s="65"/>
      <c r="VGW48" s="65"/>
      <c r="VGX48" s="65"/>
      <c r="VGY48" s="65"/>
      <c r="VGZ48" s="65"/>
      <c r="VHA48" s="65"/>
      <c r="VHB48" s="65"/>
      <c r="VHC48" s="65"/>
      <c r="VHD48" s="65"/>
      <c r="VHE48" s="65"/>
      <c r="VHF48" s="65"/>
      <c r="VHG48" s="65"/>
      <c r="VHH48" s="65"/>
      <c r="VHI48" s="65"/>
      <c r="VHJ48" s="65"/>
      <c r="VHK48" s="65"/>
      <c r="VHL48" s="65"/>
      <c r="VHM48" s="65"/>
      <c r="VHN48" s="65"/>
      <c r="VHO48" s="65"/>
      <c r="VHP48" s="65"/>
      <c r="VHQ48" s="65"/>
      <c r="VHR48" s="65"/>
      <c r="VHS48" s="65"/>
      <c r="VHT48" s="65"/>
      <c r="VHU48" s="65"/>
      <c r="VHV48" s="65"/>
      <c r="VHW48" s="65"/>
      <c r="VHX48" s="65"/>
      <c r="VHY48" s="65"/>
      <c r="VHZ48" s="65"/>
      <c r="VIA48" s="65"/>
      <c r="VIB48" s="65"/>
      <c r="VIC48" s="65"/>
      <c r="VID48" s="65"/>
      <c r="VIE48" s="65"/>
      <c r="VIF48" s="65"/>
      <c r="VIG48" s="65"/>
      <c r="VIH48" s="65"/>
      <c r="VII48" s="65"/>
      <c r="VIJ48" s="65"/>
      <c r="VIK48" s="65"/>
      <c r="VIL48" s="65"/>
      <c r="VIM48" s="65"/>
      <c r="VIN48" s="65"/>
      <c r="VIO48" s="65"/>
      <c r="VIP48" s="65"/>
      <c r="VIQ48" s="65"/>
      <c r="VIR48" s="65"/>
      <c r="VIS48" s="65"/>
      <c r="VIT48" s="65"/>
      <c r="VIU48" s="65"/>
      <c r="VIV48" s="65"/>
      <c r="VIW48" s="65"/>
      <c r="VIX48" s="65"/>
      <c r="VIY48" s="65"/>
      <c r="VIZ48" s="65"/>
      <c r="VJA48" s="65"/>
      <c r="VJB48" s="65"/>
      <c r="VJC48" s="65"/>
      <c r="VJD48" s="65"/>
      <c r="VJE48" s="65"/>
      <c r="VJF48" s="65"/>
      <c r="VJG48" s="65"/>
      <c r="VJH48" s="65"/>
      <c r="VJI48" s="65"/>
      <c r="VJJ48" s="65"/>
      <c r="VJK48" s="65"/>
      <c r="VJL48" s="65"/>
      <c r="VJM48" s="65"/>
      <c r="VJN48" s="65"/>
      <c r="VJO48" s="65"/>
      <c r="VJP48" s="65"/>
      <c r="VJQ48" s="65"/>
      <c r="VJR48" s="65"/>
      <c r="VJS48" s="65"/>
      <c r="VJT48" s="65"/>
      <c r="VJU48" s="65"/>
      <c r="VJV48" s="65"/>
      <c r="VJW48" s="65"/>
      <c r="VJX48" s="65"/>
      <c r="VJY48" s="65"/>
      <c r="VJZ48" s="65"/>
      <c r="VKA48" s="65"/>
      <c r="VKB48" s="65"/>
      <c r="VKC48" s="65"/>
      <c r="VKD48" s="65"/>
      <c r="VKE48" s="65"/>
      <c r="VKF48" s="65"/>
      <c r="VKG48" s="65"/>
      <c r="VKH48" s="65"/>
      <c r="VKI48" s="65"/>
      <c r="VKJ48" s="65"/>
      <c r="VKK48" s="65"/>
      <c r="VKL48" s="65"/>
      <c r="VKM48" s="65"/>
      <c r="VKN48" s="65"/>
      <c r="VKO48" s="65"/>
      <c r="VKP48" s="65"/>
      <c r="VKQ48" s="65"/>
      <c r="VKR48" s="65"/>
      <c r="VKS48" s="65"/>
      <c r="VKT48" s="65"/>
      <c r="VKU48" s="65"/>
      <c r="VKV48" s="65"/>
      <c r="VKW48" s="65"/>
      <c r="VKX48" s="65"/>
      <c r="VKY48" s="65"/>
      <c r="VKZ48" s="65"/>
      <c r="VLA48" s="65"/>
      <c r="VLB48" s="65"/>
      <c r="VLC48" s="65"/>
      <c r="VLD48" s="65"/>
      <c r="VLE48" s="65"/>
      <c r="VLF48" s="65"/>
      <c r="VLG48" s="65"/>
      <c r="VLH48" s="65"/>
      <c r="VLI48" s="65"/>
      <c r="VLJ48" s="65"/>
      <c r="VLK48" s="65"/>
      <c r="VLL48" s="65"/>
      <c r="VLM48" s="65"/>
      <c r="VLN48" s="65"/>
      <c r="VLO48" s="65"/>
      <c r="VLP48" s="65"/>
      <c r="VLQ48" s="65"/>
      <c r="VLR48" s="65"/>
      <c r="VLS48" s="65"/>
      <c r="VLT48" s="65"/>
      <c r="VLU48" s="65"/>
      <c r="VLV48" s="65"/>
      <c r="VLW48" s="65"/>
      <c r="VLX48" s="65"/>
      <c r="VLY48" s="65"/>
      <c r="VLZ48" s="65"/>
      <c r="VMA48" s="65"/>
      <c r="VMB48" s="65"/>
      <c r="VMC48" s="65"/>
      <c r="VMD48" s="65"/>
      <c r="VME48" s="65"/>
      <c r="VMF48" s="65"/>
      <c r="VMG48" s="65"/>
      <c r="VMH48" s="65"/>
      <c r="VMI48" s="65"/>
      <c r="VMJ48" s="65"/>
      <c r="VMK48" s="65"/>
      <c r="VML48" s="65"/>
      <c r="VMM48" s="65"/>
      <c r="VMN48" s="65"/>
      <c r="VMO48" s="65"/>
      <c r="VMP48" s="65"/>
      <c r="VMQ48" s="65"/>
      <c r="VMR48" s="65"/>
      <c r="VMS48" s="65"/>
      <c r="VMT48" s="65"/>
      <c r="VMU48" s="65"/>
      <c r="VMV48" s="65"/>
      <c r="VMW48" s="65"/>
      <c r="VMX48" s="65"/>
      <c r="VMY48" s="65"/>
      <c r="VMZ48" s="65"/>
      <c r="VNA48" s="65"/>
      <c r="VNB48" s="65"/>
      <c r="VNC48" s="65"/>
      <c r="VND48" s="65"/>
      <c r="VNE48" s="65"/>
      <c r="VNF48" s="65"/>
      <c r="VNG48" s="65"/>
      <c r="VNH48" s="65"/>
      <c r="VNI48" s="65"/>
      <c r="VNJ48" s="65"/>
      <c r="VNK48" s="65"/>
      <c r="VNL48" s="65"/>
      <c r="VNM48" s="65"/>
      <c r="VNN48" s="65"/>
      <c r="VNO48" s="65"/>
      <c r="VNP48" s="65"/>
      <c r="VNQ48" s="65"/>
      <c r="VNR48" s="65"/>
      <c r="VNS48" s="65"/>
      <c r="VNT48" s="65"/>
      <c r="VNU48" s="65"/>
      <c r="VNV48" s="65"/>
      <c r="VNW48" s="65"/>
      <c r="VNX48" s="65"/>
      <c r="VNY48" s="65"/>
      <c r="VNZ48" s="65"/>
      <c r="VOA48" s="65"/>
      <c r="VOB48" s="65"/>
      <c r="VOC48" s="65"/>
      <c r="VOD48" s="65"/>
      <c r="VOE48" s="65"/>
      <c r="VOF48" s="65"/>
      <c r="VOG48" s="65"/>
      <c r="VOH48" s="65"/>
      <c r="VOI48" s="65"/>
      <c r="VOJ48" s="65"/>
      <c r="VOK48" s="65"/>
      <c r="VOL48" s="65"/>
      <c r="VOM48" s="65"/>
      <c r="VON48" s="65"/>
      <c r="VOO48" s="65"/>
      <c r="VOP48" s="65"/>
      <c r="VOQ48" s="65"/>
      <c r="VOR48" s="65"/>
      <c r="VOS48" s="65"/>
      <c r="VOT48" s="65"/>
      <c r="VOU48" s="65"/>
      <c r="VOV48" s="65"/>
      <c r="VOW48" s="65"/>
      <c r="VOX48" s="65"/>
      <c r="VOY48" s="65"/>
      <c r="VOZ48" s="65"/>
      <c r="VPA48" s="65"/>
      <c r="VPB48" s="65"/>
      <c r="VPC48" s="65"/>
      <c r="VPD48" s="65"/>
      <c r="VPE48" s="65"/>
      <c r="VPF48" s="65"/>
      <c r="VPG48" s="65"/>
      <c r="VPH48" s="65"/>
      <c r="VPI48" s="65"/>
      <c r="VPJ48" s="65"/>
      <c r="VPK48" s="65"/>
      <c r="VPL48" s="65"/>
      <c r="VPM48" s="65"/>
      <c r="VPN48" s="65"/>
      <c r="VPO48" s="65"/>
      <c r="VPP48" s="65"/>
      <c r="VPQ48" s="65"/>
      <c r="VPR48" s="65"/>
      <c r="VPS48" s="65"/>
      <c r="VPT48" s="65"/>
      <c r="VPU48" s="65"/>
      <c r="VPV48" s="65"/>
      <c r="VPW48" s="65"/>
      <c r="VPX48" s="65"/>
      <c r="VPY48" s="65"/>
      <c r="VPZ48" s="65"/>
      <c r="VQA48" s="65"/>
      <c r="VQB48" s="65"/>
      <c r="VQC48" s="65"/>
      <c r="VQD48" s="65"/>
      <c r="VQE48" s="65"/>
      <c r="VQF48" s="65"/>
      <c r="VQG48" s="65"/>
      <c r="VQH48" s="65"/>
      <c r="VQI48" s="65"/>
      <c r="VQJ48" s="65"/>
      <c r="VQK48" s="65"/>
      <c r="VQL48" s="65"/>
      <c r="VQM48" s="65"/>
      <c r="VQN48" s="65"/>
      <c r="VQO48" s="65"/>
      <c r="VQP48" s="65"/>
      <c r="VQQ48" s="65"/>
      <c r="VQR48" s="65"/>
      <c r="VQS48" s="65"/>
      <c r="VQT48" s="65"/>
      <c r="VQU48" s="65"/>
      <c r="VQV48" s="65"/>
      <c r="VQW48" s="65"/>
      <c r="VQX48" s="65"/>
      <c r="VQY48" s="65"/>
      <c r="VQZ48" s="65"/>
      <c r="VRA48" s="65"/>
      <c r="VRB48" s="65"/>
      <c r="VRC48" s="65"/>
      <c r="VRD48" s="65"/>
      <c r="VRE48" s="65"/>
      <c r="VRF48" s="65"/>
      <c r="VRG48" s="65"/>
      <c r="VRH48" s="65"/>
      <c r="VRI48" s="65"/>
      <c r="VRJ48" s="65"/>
      <c r="VRK48" s="65"/>
      <c r="VRL48" s="65"/>
      <c r="VRM48" s="65"/>
      <c r="VRN48" s="65"/>
      <c r="VRO48" s="65"/>
      <c r="VRP48" s="65"/>
      <c r="VRQ48" s="65"/>
      <c r="VRR48" s="65"/>
      <c r="VRS48" s="65"/>
      <c r="VRT48" s="65"/>
      <c r="VRU48" s="65"/>
      <c r="VRV48" s="65"/>
      <c r="VRW48" s="65"/>
      <c r="VRX48" s="65"/>
      <c r="VRY48" s="65"/>
      <c r="VRZ48" s="65"/>
      <c r="VSA48" s="65"/>
      <c r="VSB48" s="65"/>
      <c r="VSC48" s="65"/>
      <c r="VSD48" s="65"/>
      <c r="VSE48" s="65"/>
      <c r="VSF48" s="65"/>
      <c r="VSG48" s="65"/>
      <c r="VSH48" s="65"/>
      <c r="VSI48" s="65"/>
      <c r="VSJ48" s="65"/>
      <c r="VSK48" s="65"/>
      <c r="VSL48" s="65"/>
      <c r="VSM48" s="65"/>
      <c r="VSN48" s="65"/>
      <c r="VSO48" s="65"/>
      <c r="VSP48" s="65"/>
      <c r="VSQ48" s="65"/>
      <c r="VSR48" s="65"/>
      <c r="VSS48" s="65"/>
      <c r="VST48" s="65"/>
      <c r="VSU48" s="65"/>
      <c r="VSV48" s="65"/>
      <c r="VSW48" s="65"/>
      <c r="VSX48" s="65"/>
      <c r="VSY48" s="65"/>
      <c r="VSZ48" s="65"/>
      <c r="VTA48" s="65"/>
      <c r="VTB48" s="65"/>
      <c r="VTC48" s="65"/>
      <c r="VTD48" s="65"/>
      <c r="VTE48" s="65"/>
      <c r="VTF48" s="65"/>
      <c r="VTG48" s="65"/>
      <c r="VTH48" s="65"/>
      <c r="VTI48" s="65"/>
      <c r="VTJ48" s="65"/>
      <c r="VTK48" s="65"/>
      <c r="VTL48" s="65"/>
      <c r="VTM48" s="65"/>
      <c r="VTN48" s="65"/>
      <c r="VTO48" s="65"/>
      <c r="VTP48" s="65"/>
      <c r="VTQ48" s="65"/>
      <c r="VTR48" s="65"/>
      <c r="VTS48" s="65"/>
      <c r="VTT48" s="65"/>
      <c r="VTU48" s="65"/>
      <c r="VTV48" s="65"/>
      <c r="VTW48" s="65"/>
      <c r="VTX48" s="65"/>
      <c r="VTY48" s="65"/>
      <c r="VTZ48" s="65"/>
      <c r="VUA48" s="65"/>
      <c r="VUB48" s="65"/>
      <c r="VUC48" s="65"/>
      <c r="VUD48" s="65"/>
      <c r="VUE48" s="65"/>
      <c r="VUF48" s="65"/>
      <c r="VUG48" s="65"/>
      <c r="VUH48" s="65"/>
      <c r="VUI48" s="65"/>
      <c r="VUJ48" s="65"/>
      <c r="VUK48" s="65"/>
      <c r="VUL48" s="65"/>
      <c r="VUM48" s="65"/>
      <c r="VUN48" s="65"/>
      <c r="VUO48" s="65"/>
      <c r="VUP48" s="65"/>
      <c r="VUQ48" s="65"/>
      <c r="VUR48" s="65"/>
      <c r="VUS48" s="65"/>
      <c r="VUT48" s="65"/>
      <c r="VUU48" s="65"/>
      <c r="VUV48" s="65"/>
      <c r="VUW48" s="65"/>
      <c r="VUX48" s="65"/>
      <c r="VUY48" s="65"/>
      <c r="VUZ48" s="65"/>
      <c r="VVA48" s="65"/>
      <c r="VVB48" s="65"/>
      <c r="VVC48" s="65"/>
      <c r="VVD48" s="65"/>
      <c r="VVE48" s="65"/>
      <c r="VVF48" s="65"/>
      <c r="VVG48" s="65"/>
      <c r="VVH48" s="65"/>
      <c r="VVI48" s="65"/>
      <c r="VVJ48" s="65"/>
      <c r="VVK48" s="65"/>
      <c r="VVL48" s="65"/>
      <c r="VVM48" s="65"/>
      <c r="VVN48" s="65"/>
      <c r="VVO48" s="65"/>
      <c r="VVP48" s="65"/>
      <c r="VVQ48" s="65"/>
      <c r="VVR48" s="65"/>
      <c r="VVS48" s="65"/>
      <c r="VVT48" s="65"/>
      <c r="VVU48" s="65"/>
      <c r="VVV48" s="65"/>
      <c r="VVW48" s="65"/>
      <c r="VVX48" s="65"/>
      <c r="VVY48" s="65"/>
      <c r="VVZ48" s="65"/>
      <c r="VWA48" s="65"/>
      <c r="VWB48" s="65"/>
      <c r="VWC48" s="65"/>
      <c r="VWD48" s="65"/>
      <c r="VWE48" s="65"/>
      <c r="VWF48" s="65"/>
      <c r="VWG48" s="65"/>
      <c r="VWH48" s="65"/>
      <c r="VWI48" s="65"/>
      <c r="VWJ48" s="65"/>
      <c r="VWK48" s="65"/>
      <c r="VWL48" s="65"/>
      <c r="VWM48" s="65"/>
      <c r="VWN48" s="65"/>
      <c r="VWO48" s="65"/>
      <c r="VWP48" s="65"/>
      <c r="VWQ48" s="65"/>
      <c r="VWR48" s="65"/>
      <c r="VWS48" s="65"/>
      <c r="VWT48" s="65"/>
      <c r="VWU48" s="65"/>
      <c r="VWV48" s="65"/>
      <c r="VWW48" s="65"/>
      <c r="VWX48" s="65"/>
      <c r="VWY48" s="65"/>
      <c r="VWZ48" s="65"/>
      <c r="VXA48" s="65"/>
      <c r="VXB48" s="65"/>
      <c r="VXC48" s="65"/>
      <c r="VXD48" s="65"/>
      <c r="VXE48" s="65"/>
      <c r="VXF48" s="65"/>
      <c r="VXG48" s="65"/>
      <c r="VXH48" s="65"/>
      <c r="VXI48" s="65"/>
      <c r="VXJ48" s="65"/>
      <c r="VXK48" s="65"/>
      <c r="VXL48" s="65"/>
      <c r="VXM48" s="65"/>
      <c r="VXN48" s="65"/>
      <c r="VXO48" s="65"/>
      <c r="VXP48" s="65"/>
      <c r="VXQ48" s="65"/>
      <c r="VXR48" s="65"/>
      <c r="VXS48" s="65"/>
      <c r="VXT48" s="65"/>
      <c r="VXU48" s="65"/>
      <c r="VXV48" s="65"/>
      <c r="VXW48" s="65"/>
      <c r="VXX48" s="65"/>
      <c r="VXY48" s="65"/>
      <c r="VXZ48" s="65"/>
      <c r="VYA48" s="65"/>
      <c r="VYB48" s="65"/>
      <c r="VYC48" s="65"/>
      <c r="VYD48" s="65"/>
      <c r="VYE48" s="65"/>
      <c r="VYF48" s="65"/>
      <c r="VYG48" s="65"/>
      <c r="VYH48" s="65"/>
      <c r="VYI48" s="65"/>
      <c r="VYJ48" s="65"/>
      <c r="VYK48" s="65"/>
      <c r="VYL48" s="65"/>
      <c r="VYM48" s="65"/>
      <c r="VYN48" s="65"/>
      <c r="VYO48" s="65"/>
      <c r="VYP48" s="65"/>
      <c r="VYQ48" s="65"/>
      <c r="VYR48" s="65"/>
      <c r="VYS48" s="65"/>
      <c r="VYT48" s="65"/>
      <c r="VYU48" s="65"/>
      <c r="VYV48" s="65"/>
      <c r="VYW48" s="65"/>
      <c r="VYX48" s="65"/>
      <c r="VYY48" s="65"/>
      <c r="VYZ48" s="65"/>
      <c r="VZA48" s="65"/>
      <c r="VZB48" s="65"/>
      <c r="VZC48" s="65"/>
      <c r="VZD48" s="65"/>
      <c r="VZE48" s="65"/>
      <c r="VZF48" s="65"/>
      <c r="VZG48" s="65"/>
      <c r="VZH48" s="65"/>
      <c r="VZI48" s="65"/>
      <c r="VZJ48" s="65"/>
      <c r="VZK48" s="65"/>
      <c r="VZL48" s="65"/>
      <c r="VZM48" s="65"/>
      <c r="VZN48" s="65"/>
      <c r="VZO48" s="65"/>
      <c r="VZP48" s="65"/>
      <c r="VZQ48" s="65"/>
      <c r="VZR48" s="65"/>
      <c r="VZS48" s="65"/>
      <c r="VZT48" s="65"/>
      <c r="VZU48" s="65"/>
      <c r="VZV48" s="65"/>
      <c r="VZW48" s="65"/>
      <c r="VZX48" s="65"/>
      <c r="VZY48" s="65"/>
      <c r="VZZ48" s="65"/>
      <c r="WAA48" s="65"/>
      <c r="WAB48" s="65"/>
      <c r="WAC48" s="65"/>
      <c r="WAD48" s="65"/>
      <c r="WAE48" s="65"/>
      <c r="WAF48" s="65"/>
      <c r="WAG48" s="65"/>
      <c r="WAH48" s="65"/>
      <c r="WAI48" s="65"/>
      <c r="WAJ48" s="65"/>
      <c r="WAK48" s="65"/>
      <c r="WAL48" s="65"/>
      <c r="WAM48" s="65"/>
      <c r="WAN48" s="65"/>
      <c r="WAO48" s="65"/>
      <c r="WAP48" s="65"/>
      <c r="WAQ48" s="65"/>
      <c r="WAR48" s="65"/>
      <c r="WAS48" s="65"/>
      <c r="WAT48" s="65"/>
      <c r="WAU48" s="65"/>
      <c r="WAV48" s="65"/>
      <c r="WAW48" s="65"/>
      <c r="WAX48" s="65"/>
      <c r="WAY48" s="65"/>
      <c r="WAZ48" s="65"/>
      <c r="WBA48" s="65"/>
      <c r="WBB48" s="65"/>
      <c r="WBC48" s="65"/>
      <c r="WBD48" s="65"/>
      <c r="WBE48" s="65"/>
      <c r="WBF48" s="65"/>
      <c r="WBG48" s="65"/>
      <c r="WBH48" s="65"/>
      <c r="WBI48" s="65"/>
      <c r="WBJ48" s="65"/>
      <c r="WBK48" s="65"/>
      <c r="WBL48" s="65"/>
      <c r="WBM48" s="65"/>
      <c r="WBN48" s="65"/>
      <c r="WBO48" s="65"/>
      <c r="WBP48" s="65"/>
      <c r="WBQ48" s="65"/>
      <c r="WBR48" s="65"/>
      <c r="WBS48" s="65"/>
      <c r="WBT48" s="65"/>
      <c r="WBU48" s="65"/>
      <c r="WBV48" s="65"/>
      <c r="WBW48" s="65"/>
      <c r="WBX48" s="65"/>
      <c r="WBY48" s="65"/>
      <c r="WBZ48" s="65"/>
      <c r="WCA48" s="65"/>
      <c r="WCB48" s="65"/>
      <c r="WCC48" s="65"/>
      <c r="WCD48" s="65"/>
      <c r="WCE48" s="65"/>
      <c r="WCF48" s="65"/>
      <c r="WCG48" s="65"/>
      <c r="WCH48" s="65"/>
      <c r="WCI48" s="65"/>
      <c r="WCJ48" s="65"/>
      <c r="WCK48" s="65"/>
      <c r="WCL48" s="65"/>
      <c r="WCM48" s="65"/>
      <c r="WCN48" s="65"/>
      <c r="WCO48" s="65"/>
      <c r="WCP48" s="65"/>
      <c r="WCQ48" s="65"/>
      <c r="WCR48" s="65"/>
      <c r="WCS48" s="65"/>
      <c r="WCT48" s="65"/>
      <c r="WCU48" s="65"/>
      <c r="WCV48" s="65"/>
      <c r="WCW48" s="65"/>
      <c r="WCX48" s="65"/>
      <c r="WCY48" s="65"/>
      <c r="WCZ48" s="65"/>
      <c r="WDA48" s="65"/>
      <c r="WDB48" s="65"/>
      <c r="WDC48" s="65"/>
      <c r="WDD48" s="65"/>
      <c r="WDE48" s="65"/>
      <c r="WDF48" s="65"/>
      <c r="WDG48" s="65"/>
      <c r="WDH48" s="65"/>
      <c r="WDI48" s="65"/>
      <c r="WDJ48" s="65"/>
      <c r="WDK48" s="65"/>
      <c r="WDL48" s="65"/>
      <c r="WDM48" s="65"/>
      <c r="WDN48" s="65"/>
      <c r="WDO48" s="65"/>
      <c r="WDP48" s="65"/>
      <c r="WDQ48" s="65"/>
      <c r="WDR48" s="65"/>
      <c r="WDS48" s="65"/>
      <c r="WDT48" s="65"/>
      <c r="WDU48" s="65"/>
      <c r="WDV48" s="65"/>
      <c r="WDW48" s="65"/>
      <c r="WDX48" s="65"/>
      <c r="WDY48" s="65"/>
      <c r="WDZ48" s="65"/>
      <c r="WEA48" s="65"/>
      <c r="WEB48" s="65"/>
      <c r="WEC48" s="65"/>
      <c r="WED48" s="65"/>
      <c r="WEE48" s="65"/>
      <c r="WEF48" s="65"/>
      <c r="WEG48" s="65"/>
      <c r="WEH48" s="65"/>
      <c r="WEI48" s="65"/>
      <c r="WEJ48" s="65"/>
      <c r="WEK48" s="65"/>
      <c r="WEL48" s="65"/>
      <c r="WEM48" s="65"/>
      <c r="WEN48" s="65"/>
      <c r="WEO48" s="65"/>
      <c r="WEP48" s="65"/>
      <c r="WEQ48" s="65"/>
      <c r="WER48" s="65"/>
      <c r="WES48" s="65"/>
      <c r="WET48" s="65"/>
      <c r="WEU48" s="65"/>
      <c r="WEV48" s="65"/>
      <c r="WEW48" s="65"/>
      <c r="WEX48" s="65"/>
      <c r="WEY48" s="65"/>
      <c r="WEZ48" s="65"/>
      <c r="WFA48" s="65"/>
      <c r="WFB48" s="65"/>
      <c r="WFC48" s="65"/>
      <c r="WFD48" s="65"/>
      <c r="WFE48" s="65"/>
      <c r="WFF48" s="65"/>
      <c r="WFG48" s="65"/>
      <c r="WFH48" s="65"/>
      <c r="WFI48" s="65"/>
      <c r="WFJ48" s="65"/>
      <c r="WFK48" s="65"/>
      <c r="WFL48" s="65"/>
      <c r="WFM48" s="65"/>
      <c r="WFN48" s="65"/>
      <c r="WFO48" s="65"/>
      <c r="WFP48" s="65"/>
      <c r="WFQ48" s="65"/>
      <c r="WFR48" s="65"/>
      <c r="WFS48" s="65"/>
      <c r="WFT48" s="65"/>
      <c r="WFU48" s="65"/>
      <c r="WFV48" s="65"/>
      <c r="WFW48" s="65"/>
      <c r="WFX48" s="65"/>
      <c r="WFY48" s="65"/>
      <c r="WFZ48" s="65"/>
      <c r="WGA48" s="65"/>
      <c r="WGB48" s="65"/>
      <c r="WGC48" s="65"/>
      <c r="WGD48" s="65"/>
      <c r="WGE48" s="65"/>
      <c r="WGF48" s="65"/>
      <c r="WGG48" s="65"/>
      <c r="WGH48" s="65"/>
      <c r="WGI48" s="65"/>
      <c r="WGJ48" s="65"/>
      <c r="WGK48" s="65"/>
      <c r="WGL48" s="65"/>
      <c r="WGM48" s="65"/>
      <c r="WGN48" s="65"/>
      <c r="WGO48" s="65"/>
      <c r="WGP48" s="65"/>
      <c r="WGQ48" s="65"/>
      <c r="WGR48" s="65"/>
      <c r="WGS48" s="65"/>
      <c r="WGT48" s="65"/>
      <c r="WGU48" s="65"/>
      <c r="WGV48" s="65"/>
      <c r="WGW48" s="65"/>
      <c r="WGX48" s="65"/>
      <c r="WGY48" s="65"/>
      <c r="WGZ48" s="65"/>
      <c r="WHA48" s="65"/>
      <c r="WHB48" s="65"/>
      <c r="WHC48" s="65"/>
      <c r="WHD48" s="65"/>
      <c r="WHE48" s="65"/>
      <c r="WHF48" s="65"/>
      <c r="WHG48" s="65"/>
      <c r="WHH48" s="65"/>
      <c r="WHI48" s="65"/>
      <c r="WHJ48" s="65"/>
      <c r="WHK48" s="65"/>
      <c r="WHL48" s="65"/>
      <c r="WHM48" s="65"/>
      <c r="WHN48" s="65"/>
      <c r="WHO48" s="65"/>
      <c r="WHP48" s="65"/>
      <c r="WHQ48" s="65"/>
      <c r="WHR48" s="65"/>
      <c r="WHS48" s="65"/>
      <c r="WHT48" s="65"/>
      <c r="WHU48" s="65"/>
      <c r="WHV48" s="65"/>
      <c r="WHW48" s="65"/>
      <c r="WHX48" s="65"/>
      <c r="WHY48" s="65"/>
      <c r="WHZ48" s="65"/>
      <c r="WIA48" s="65"/>
      <c r="WIB48" s="65"/>
      <c r="WIC48" s="65"/>
      <c r="WID48" s="65"/>
      <c r="WIE48" s="65"/>
      <c r="WIF48" s="65"/>
      <c r="WIG48" s="65"/>
      <c r="WIH48" s="65"/>
      <c r="WII48" s="65"/>
      <c r="WIJ48" s="65"/>
      <c r="WIK48" s="65"/>
      <c r="WIL48" s="65"/>
      <c r="WIM48" s="65"/>
      <c r="WIN48" s="65"/>
      <c r="WIO48" s="65"/>
      <c r="WIP48" s="65"/>
      <c r="WIQ48" s="65"/>
      <c r="WIR48" s="65"/>
      <c r="WIS48" s="65"/>
      <c r="WIT48" s="65"/>
      <c r="WIU48" s="65"/>
      <c r="WIV48" s="65"/>
      <c r="WIW48" s="65"/>
      <c r="WIX48" s="65"/>
      <c r="WIY48" s="65"/>
      <c r="WIZ48" s="65"/>
      <c r="WJA48" s="65"/>
      <c r="WJB48" s="65"/>
      <c r="WJC48" s="65"/>
      <c r="WJD48" s="65"/>
      <c r="WJE48" s="65"/>
      <c r="WJF48" s="65"/>
      <c r="WJG48" s="65"/>
      <c r="WJH48" s="65"/>
      <c r="WJI48" s="65"/>
      <c r="WJJ48" s="65"/>
      <c r="WJK48" s="65"/>
      <c r="WJL48" s="65"/>
      <c r="WJM48" s="65"/>
      <c r="WJN48" s="65"/>
      <c r="WJO48" s="65"/>
      <c r="WJP48" s="65"/>
      <c r="WJQ48" s="65"/>
      <c r="WJR48" s="65"/>
      <c r="WJS48" s="65"/>
      <c r="WJT48" s="65"/>
      <c r="WJU48" s="65"/>
      <c r="WJV48" s="65"/>
      <c r="WJW48" s="65"/>
      <c r="WJX48" s="65"/>
      <c r="WJY48" s="65"/>
      <c r="WJZ48" s="65"/>
      <c r="WKA48" s="65"/>
      <c r="WKB48" s="65"/>
      <c r="WKC48" s="65"/>
      <c r="WKD48" s="65"/>
      <c r="WKE48" s="65"/>
      <c r="WKF48" s="65"/>
      <c r="WKG48" s="65"/>
      <c r="WKH48" s="65"/>
      <c r="WKI48" s="65"/>
      <c r="WKJ48" s="65"/>
      <c r="WKK48" s="65"/>
      <c r="WKL48" s="65"/>
      <c r="WKM48" s="65"/>
      <c r="WKN48" s="65"/>
      <c r="WKO48" s="65"/>
      <c r="WKP48" s="65"/>
      <c r="WKQ48" s="65"/>
      <c r="WKR48" s="65"/>
      <c r="WKS48" s="65"/>
      <c r="WKT48" s="65"/>
      <c r="WKU48" s="65"/>
      <c r="WKV48" s="65"/>
      <c r="WKW48" s="65"/>
      <c r="WKX48" s="65"/>
      <c r="WKY48" s="65"/>
      <c r="WKZ48" s="65"/>
      <c r="WLA48" s="65"/>
      <c r="WLB48" s="65"/>
      <c r="WLC48" s="65"/>
      <c r="WLD48" s="65"/>
      <c r="WLE48" s="65"/>
      <c r="WLF48" s="65"/>
      <c r="WLG48" s="65"/>
      <c r="WLH48" s="65"/>
      <c r="WLI48" s="65"/>
      <c r="WLJ48" s="65"/>
      <c r="WLK48" s="65"/>
      <c r="WLL48" s="65"/>
      <c r="WLM48" s="65"/>
      <c r="WLN48" s="65"/>
      <c r="WLO48" s="65"/>
      <c r="WLP48" s="65"/>
      <c r="WLQ48" s="65"/>
      <c r="WLR48" s="65"/>
      <c r="WLS48" s="65"/>
      <c r="WLT48" s="65"/>
      <c r="WLU48" s="65"/>
      <c r="WLV48" s="65"/>
      <c r="WLW48" s="65"/>
      <c r="WLX48" s="65"/>
      <c r="WLY48" s="65"/>
      <c r="WLZ48" s="65"/>
      <c r="WMA48" s="65"/>
      <c r="WMB48" s="65"/>
      <c r="WMC48" s="65"/>
      <c r="WMD48" s="65"/>
      <c r="WME48" s="65"/>
      <c r="WMF48" s="65"/>
      <c r="WMG48" s="65"/>
      <c r="WMH48" s="65"/>
      <c r="WMI48" s="65"/>
      <c r="WMJ48" s="65"/>
      <c r="WMK48" s="65"/>
      <c r="WML48" s="65"/>
      <c r="WMM48" s="65"/>
      <c r="WMN48" s="65"/>
      <c r="WMO48" s="65"/>
      <c r="WMP48" s="65"/>
      <c r="WMQ48" s="65"/>
      <c r="WMR48" s="65"/>
      <c r="WMS48" s="65"/>
      <c r="WMT48" s="65"/>
      <c r="WMU48" s="65"/>
      <c r="WMV48" s="65"/>
      <c r="WMW48" s="65"/>
      <c r="WMX48" s="65"/>
      <c r="WMY48" s="65"/>
      <c r="WMZ48" s="65"/>
      <c r="WNA48" s="65"/>
      <c r="WNB48" s="65"/>
      <c r="WNC48" s="65"/>
      <c r="WND48" s="65"/>
      <c r="WNE48" s="65"/>
      <c r="WNF48" s="65"/>
      <c r="WNG48" s="65"/>
      <c r="WNH48" s="65"/>
      <c r="WNI48" s="65"/>
      <c r="WNJ48" s="65"/>
      <c r="WNK48" s="65"/>
      <c r="WNL48" s="65"/>
      <c r="WNM48" s="65"/>
      <c r="WNN48" s="65"/>
      <c r="WNO48" s="65"/>
      <c r="WNP48" s="65"/>
      <c r="WNQ48" s="65"/>
      <c r="WNR48" s="65"/>
      <c r="WNS48" s="65"/>
      <c r="WNT48" s="65"/>
      <c r="WNU48" s="65"/>
      <c r="WNV48" s="65"/>
      <c r="WNW48" s="65"/>
      <c r="WNX48" s="65"/>
      <c r="WNY48" s="65"/>
      <c r="WNZ48" s="65"/>
      <c r="WOA48" s="65"/>
      <c r="WOB48" s="65"/>
      <c r="WOC48" s="65"/>
      <c r="WOD48" s="65"/>
      <c r="WOE48" s="65"/>
      <c r="WOF48" s="65"/>
      <c r="WOG48" s="65"/>
      <c r="WOH48" s="65"/>
      <c r="WOI48" s="65"/>
      <c r="WOJ48" s="65"/>
      <c r="WOK48" s="65"/>
      <c r="WOL48" s="65"/>
      <c r="WOM48" s="65"/>
      <c r="WON48" s="65"/>
      <c r="WOO48" s="65"/>
      <c r="WOP48" s="65"/>
      <c r="WOQ48" s="65"/>
      <c r="WOR48" s="65"/>
      <c r="WOS48" s="65"/>
      <c r="WOT48" s="65"/>
      <c r="WOU48" s="65"/>
      <c r="WOV48" s="65"/>
      <c r="WOW48" s="65"/>
      <c r="WOX48" s="65"/>
      <c r="WOY48" s="65"/>
      <c r="WOZ48" s="65"/>
      <c r="WPA48" s="65"/>
      <c r="WPB48" s="65"/>
      <c r="WPC48" s="65"/>
      <c r="WPD48" s="65"/>
      <c r="WPE48" s="65"/>
      <c r="WPF48" s="65"/>
      <c r="WPG48" s="65"/>
      <c r="WPH48" s="65"/>
      <c r="WPI48" s="65"/>
      <c r="WPJ48" s="65"/>
      <c r="WPK48" s="65"/>
      <c r="WPL48" s="65"/>
      <c r="WPM48" s="65"/>
      <c r="WPN48" s="65"/>
      <c r="WPO48" s="65"/>
      <c r="WPP48" s="65"/>
      <c r="WPQ48" s="65"/>
      <c r="WPR48" s="65"/>
      <c r="WPS48" s="65"/>
      <c r="WPT48" s="65"/>
      <c r="WPU48" s="65"/>
      <c r="WPV48" s="65"/>
      <c r="WPW48" s="65"/>
      <c r="WPX48" s="65"/>
      <c r="WPY48" s="65"/>
      <c r="WPZ48" s="65"/>
      <c r="WQA48" s="65"/>
      <c r="WQB48" s="65"/>
      <c r="WQC48" s="65"/>
      <c r="WQD48" s="65"/>
      <c r="WQE48" s="65"/>
      <c r="WQF48" s="65"/>
      <c r="WQG48" s="65"/>
      <c r="WQH48" s="65"/>
      <c r="WQI48" s="65"/>
      <c r="WQJ48" s="65"/>
      <c r="WQK48" s="65"/>
      <c r="WQL48" s="65"/>
      <c r="WQM48" s="65"/>
      <c r="WQN48" s="65"/>
      <c r="WQO48" s="65"/>
      <c r="WQP48" s="65"/>
      <c r="WQQ48" s="65"/>
      <c r="WQR48" s="65"/>
      <c r="WQS48" s="65"/>
      <c r="WQT48" s="65"/>
      <c r="WQU48" s="65"/>
      <c r="WQV48" s="65"/>
      <c r="WQW48" s="65"/>
      <c r="WQX48" s="65"/>
      <c r="WQY48" s="65"/>
      <c r="WQZ48" s="65"/>
      <c r="WRA48" s="65"/>
      <c r="WRB48" s="65"/>
      <c r="WRC48" s="65"/>
      <c r="WRD48" s="65"/>
      <c r="WRE48" s="65"/>
      <c r="WRF48" s="65"/>
      <c r="WRG48" s="65"/>
      <c r="WRH48" s="65"/>
      <c r="WRI48" s="65"/>
      <c r="WRJ48" s="65"/>
      <c r="WRK48" s="65"/>
      <c r="WRL48" s="65"/>
      <c r="WRM48" s="65"/>
      <c r="WRN48" s="65"/>
      <c r="WRO48" s="65"/>
      <c r="WRP48" s="65"/>
      <c r="WRQ48" s="65"/>
      <c r="WRR48" s="65"/>
      <c r="WRS48" s="65"/>
      <c r="WRT48" s="65"/>
      <c r="WRU48" s="65"/>
      <c r="WRV48" s="65"/>
      <c r="WRW48" s="65"/>
      <c r="WRX48" s="65"/>
      <c r="WRY48" s="65"/>
      <c r="WRZ48" s="65"/>
      <c r="WSA48" s="65"/>
      <c r="WSB48" s="65"/>
      <c r="WSC48" s="65"/>
      <c r="WSD48" s="65"/>
      <c r="WSE48" s="65"/>
      <c r="WSF48" s="65"/>
      <c r="WSG48" s="65"/>
      <c r="WSH48" s="65"/>
      <c r="WSI48" s="65"/>
      <c r="WSJ48" s="65"/>
      <c r="WSK48" s="65"/>
      <c r="WSL48" s="65"/>
      <c r="WSM48" s="65"/>
      <c r="WSN48" s="65"/>
      <c r="WSO48" s="65"/>
      <c r="WSP48" s="65"/>
      <c r="WSQ48" s="65"/>
      <c r="WSR48" s="65"/>
      <c r="WSS48" s="65"/>
      <c r="WST48" s="65"/>
      <c r="WSU48" s="65"/>
      <c r="WSV48" s="65"/>
      <c r="WSW48" s="65"/>
      <c r="WSX48" s="65"/>
      <c r="WSY48" s="65"/>
      <c r="WSZ48" s="65"/>
      <c r="WTA48" s="65"/>
      <c r="WTB48" s="65"/>
      <c r="WTC48" s="65"/>
      <c r="WTD48" s="65"/>
      <c r="WTE48" s="65"/>
      <c r="WTF48" s="65"/>
      <c r="WTG48" s="65"/>
      <c r="WTH48" s="65"/>
      <c r="WTI48" s="65"/>
      <c r="WTJ48" s="65"/>
      <c r="WTK48" s="65"/>
      <c r="WTL48" s="65"/>
      <c r="WTM48" s="65"/>
      <c r="WTN48" s="65"/>
      <c r="WTO48" s="65"/>
      <c r="WTP48" s="65"/>
      <c r="WTQ48" s="65"/>
      <c r="WTR48" s="65"/>
      <c r="WTS48" s="65"/>
      <c r="WTT48" s="65"/>
      <c r="WTU48" s="65"/>
      <c r="WTV48" s="65"/>
      <c r="WTW48" s="65"/>
      <c r="WTX48" s="65"/>
      <c r="WTY48" s="65"/>
      <c r="WTZ48" s="65"/>
      <c r="WUA48" s="65"/>
      <c r="WUB48" s="65"/>
      <c r="WUC48" s="65"/>
      <c r="WUD48" s="65"/>
      <c r="WUE48" s="65"/>
      <c r="WUF48" s="65"/>
      <c r="WUG48" s="65"/>
      <c r="WUH48" s="65"/>
      <c r="WUI48" s="65"/>
      <c r="WUJ48" s="65"/>
      <c r="WUK48" s="65"/>
      <c r="WUL48" s="65"/>
      <c r="WUM48" s="65"/>
      <c r="WUN48" s="65"/>
      <c r="WUO48" s="65"/>
      <c r="WUP48" s="65"/>
      <c r="WUQ48" s="65"/>
      <c r="WUR48" s="65"/>
      <c r="WUS48" s="65"/>
      <c r="WUT48" s="65"/>
      <c r="WUU48" s="65"/>
      <c r="WUV48" s="65"/>
      <c r="WUW48" s="65"/>
      <c r="WUX48" s="65"/>
      <c r="WUY48" s="65"/>
      <c r="WUZ48" s="65"/>
      <c r="WVA48" s="65"/>
      <c r="WVB48" s="65"/>
      <c r="WVC48" s="65"/>
      <c r="WVD48" s="65"/>
      <c r="WVE48" s="65"/>
      <c r="WVF48" s="65"/>
      <c r="WVG48" s="65"/>
      <c r="WVH48" s="65"/>
      <c r="WVI48" s="65"/>
      <c r="WVJ48" s="65"/>
      <c r="WVK48" s="65"/>
      <c r="WVL48" s="65"/>
      <c r="WVM48" s="65"/>
      <c r="WVN48" s="65"/>
      <c r="WVO48" s="65"/>
      <c r="WVP48" s="65"/>
      <c r="WVQ48" s="65"/>
      <c r="WVR48" s="65"/>
      <c r="WVS48" s="65"/>
      <c r="WVT48" s="65"/>
      <c r="WVU48" s="65"/>
      <c r="WVV48" s="65"/>
      <c r="WVW48" s="65"/>
      <c r="WVX48" s="65"/>
      <c r="WVY48" s="65"/>
      <c r="WVZ48" s="65"/>
      <c r="WWA48" s="65"/>
      <c r="WWB48" s="65"/>
      <c r="WWC48" s="65"/>
      <c r="WWD48" s="65"/>
      <c r="WWE48" s="65"/>
      <c r="WWF48" s="65"/>
      <c r="WWG48" s="65"/>
      <c r="WWH48" s="65"/>
      <c r="WWI48" s="65"/>
      <c r="WWJ48" s="65"/>
      <c r="WWK48" s="65"/>
      <c r="WWL48" s="65"/>
      <c r="WWM48" s="65"/>
      <c r="WWN48" s="65"/>
      <c r="WWO48" s="65"/>
      <c r="WWP48" s="65"/>
      <c r="WWQ48" s="65"/>
      <c r="WWR48" s="65"/>
      <c r="WWS48" s="65"/>
      <c r="WWT48" s="65"/>
      <c r="WWU48" s="65"/>
      <c r="WWV48" s="65"/>
      <c r="WWW48" s="65"/>
      <c r="WWX48" s="65"/>
      <c r="WWY48" s="65"/>
      <c r="WWZ48" s="65"/>
      <c r="WXA48" s="65"/>
      <c r="WXB48" s="65"/>
      <c r="WXC48" s="65"/>
      <c r="WXD48" s="65"/>
      <c r="WXE48" s="65"/>
      <c r="WXF48" s="65"/>
      <c r="WXG48" s="65"/>
      <c r="WXH48" s="65"/>
      <c r="WXI48" s="65"/>
      <c r="WXJ48" s="65"/>
      <c r="WXK48" s="65"/>
      <c r="WXL48" s="65"/>
      <c r="WXM48" s="65"/>
      <c r="WXN48" s="65"/>
      <c r="WXO48" s="65"/>
      <c r="WXP48" s="65"/>
      <c r="WXQ48" s="65"/>
      <c r="WXR48" s="65"/>
      <c r="WXS48" s="65"/>
      <c r="WXT48" s="65"/>
      <c r="WXU48" s="65"/>
      <c r="WXV48" s="65"/>
      <c r="WXW48" s="65"/>
      <c r="WXX48" s="65"/>
      <c r="WXY48" s="65"/>
      <c r="WXZ48" s="65"/>
      <c r="WYA48" s="65"/>
      <c r="WYB48" s="65"/>
      <c r="WYC48" s="65"/>
      <c r="WYD48" s="65"/>
      <c r="WYE48" s="65"/>
      <c r="WYF48" s="65"/>
      <c r="WYG48" s="65"/>
      <c r="WYH48" s="65"/>
      <c r="WYI48" s="65"/>
      <c r="WYJ48" s="65"/>
      <c r="WYK48" s="65"/>
      <c r="WYL48" s="65"/>
      <c r="WYM48" s="65"/>
      <c r="WYN48" s="65"/>
      <c r="WYO48" s="65"/>
      <c r="WYP48" s="65"/>
      <c r="WYQ48" s="65"/>
      <c r="WYR48" s="65"/>
      <c r="WYS48" s="65"/>
      <c r="WYT48" s="65"/>
      <c r="WYU48" s="65"/>
      <c r="WYV48" s="65"/>
      <c r="WYW48" s="65"/>
      <c r="WYX48" s="65"/>
      <c r="WYY48" s="65"/>
      <c r="WYZ48" s="65"/>
      <c r="WZA48" s="65"/>
      <c r="WZB48" s="65"/>
      <c r="WZC48" s="65"/>
      <c r="WZD48" s="65"/>
      <c r="WZE48" s="65"/>
      <c r="WZF48" s="65"/>
      <c r="WZG48" s="65"/>
      <c r="WZH48" s="65"/>
      <c r="WZI48" s="65"/>
      <c r="WZJ48" s="65"/>
      <c r="WZK48" s="65"/>
      <c r="WZL48" s="65"/>
      <c r="WZM48" s="65"/>
      <c r="WZN48" s="65"/>
      <c r="WZO48" s="65"/>
      <c r="WZP48" s="65"/>
      <c r="WZQ48" s="65"/>
      <c r="WZR48" s="65"/>
      <c r="WZS48" s="65"/>
      <c r="WZT48" s="65"/>
      <c r="WZU48" s="65"/>
      <c r="WZV48" s="65"/>
      <c r="WZW48" s="65"/>
      <c r="WZX48" s="65"/>
      <c r="WZY48" s="65"/>
      <c r="WZZ48" s="65"/>
      <c r="XAA48" s="65"/>
      <c r="XAB48" s="65"/>
      <c r="XAC48" s="65"/>
      <c r="XAD48" s="65"/>
      <c r="XAE48" s="65"/>
      <c r="XAF48" s="65"/>
      <c r="XAG48" s="65"/>
      <c r="XAH48" s="65"/>
      <c r="XAI48" s="65"/>
      <c r="XAJ48" s="65"/>
      <c r="XAK48" s="65"/>
      <c r="XAL48" s="65"/>
      <c r="XAM48" s="65"/>
      <c r="XAN48" s="65"/>
      <c r="XAO48" s="65"/>
      <c r="XAP48" s="65"/>
      <c r="XAQ48" s="65"/>
      <c r="XAR48" s="65"/>
      <c r="XAS48" s="65"/>
      <c r="XAT48" s="65"/>
      <c r="XAU48" s="65"/>
      <c r="XAV48" s="65"/>
      <c r="XAW48" s="65"/>
      <c r="XAX48" s="65"/>
      <c r="XAY48" s="65"/>
      <c r="XAZ48" s="65"/>
      <c r="XBA48" s="65"/>
      <c r="XBB48" s="65"/>
      <c r="XBC48" s="65"/>
      <c r="XBD48" s="65"/>
      <c r="XBE48" s="65"/>
      <c r="XBF48" s="65"/>
      <c r="XBG48" s="65"/>
      <c r="XBH48" s="65"/>
      <c r="XBI48" s="65"/>
      <c r="XBJ48" s="65"/>
      <c r="XBK48" s="65"/>
      <c r="XBL48" s="65"/>
      <c r="XBM48" s="65"/>
      <c r="XBN48" s="65"/>
      <c r="XBO48" s="65"/>
      <c r="XBP48" s="65"/>
      <c r="XBQ48" s="65"/>
      <c r="XBR48" s="65"/>
      <c r="XBS48" s="65"/>
      <c r="XBT48" s="65"/>
      <c r="XBU48" s="65"/>
      <c r="XBV48" s="65"/>
      <c r="XBW48" s="65"/>
      <c r="XBX48" s="65"/>
      <c r="XBY48" s="65"/>
      <c r="XBZ48" s="65"/>
      <c r="XCA48" s="65"/>
      <c r="XCB48" s="65"/>
      <c r="XCC48" s="65"/>
      <c r="XCD48" s="65"/>
      <c r="XCE48" s="65"/>
      <c r="XCF48" s="65"/>
      <c r="XCG48" s="65"/>
      <c r="XCH48" s="65"/>
      <c r="XCI48" s="65"/>
      <c r="XCJ48" s="65"/>
      <c r="XCK48" s="65"/>
      <c r="XCL48" s="65"/>
      <c r="XCM48" s="65"/>
      <c r="XCN48" s="65"/>
      <c r="XCO48" s="65"/>
      <c r="XCP48" s="65"/>
      <c r="XCQ48" s="65"/>
      <c r="XCR48" s="65"/>
      <c r="XCS48" s="65"/>
      <c r="XCT48" s="65"/>
      <c r="XCU48" s="65"/>
      <c r="XCV48" s="65"/>
      <c r="XCW48" s="65"/>
      <c r="XCX48" s="65"/>
      <c r="XCY48" s="65"/>
      <c r="XCZ48" s="65"/>
      <c r="XDA48" s="65"/>
      <c r="XDB48" s="65"/>
      <c r="XDC48" s="65"/>
      <c r="XDD48" s="65"/>
      <c r="XDE48" s="65"/>
      <c r="XDF48" s="65"/>
      <c r="XDG48" s="65"/>
      <c r="XDH48" s="65"/>
      <c r="XDI48" s="65"/>
      <c r="XDJ48" s="65"/>
      <c r="XDK48" s="65"/>
      <c r="XDL48" s="65"/>
      <c r="XDM48" s="65"/>
      <c r="XDN48" s="65"/>
      <c r="XDO48" s="65"/>
      <c r="XDP48" s="65"/>
      <c r="XDQ48" s="65"/>
      <c r="XDR48" s="65"/>
      <c r="XDS48" s="65"/>
      <c r="XDT48" s="65"/>
      <c r="XDU48" s="65"/>
      <c r="XDV48" s="65"/>
      <c r="XDW48" s="65"/>
      <c r="XDX48" s="65"/>
      <c r="XDY48" s="65"/>
      <c r="XDZ48" s="65"/>
      <c r="XEA48" s="65"/>
      <c r="XEB48" s="65"/>
      <c r="XEC48" s="65"/>
      <c r="XED48" s="65"/>
      <c r="XEE48" s="65"/>
      <c r="XEF48" s="65"/>
      <c r="XEG48" s="65"/>
      <c r="XEH48" s="65"/>
      <c r="XEI48" s="65"/>
      <c r="XEJ48" s="65"/>
      <c r="XEK48" s="65"/>
      <c r="XEL48" s="65"/>
      <c r="XEM48" s="65"/>
      <c r="XEN48" s="65"/>
      <c r="XEO48" s="65"/>
      <c r="XEP48" s="65"/>
      <c r="XEQ48" s="65"/>
      <c r="XER48" s="65"/>
      <c r="XES48" s="65"/>
      <c r="XET48" s="65"/>
      <c r="XEU48" s="65"/>
      <c r="XEV48" s="65"/>
      <c r="XEW48" s="68"/>
      <c r="XEX48" s="68"/>
      <c r="XEY48" s="68"/>
      <c r="XEZ48" s="68"/>
      <c r="XFA48" s="68"/>
      <c r="XFB48" s="68"/>
      <c r="XFC48" s="68"/>
      <c r="XFD48" s="68"/>
    </row>
    <row r="49" s="55" customFormat="1" ht="20.1" customHeight="1" spans="1:16384">
      <c r="A49" s="63" t="s">
        <v>719</v>
      </c>
      <c r="B49" s="64"/>
      <c r="C49" s="60">
        <v>8759</v>
      </c>
      <c r="D49" s="64"/>
      <c r="E49" s="64" t="str">
        <f t="shared" si="1"/>
        <v/>
      </c>
      <c r="F49" s="64">
        <f t="shared" si="2"/>
        <v>0</v>
      </c>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c r="BG49" s="65"/>
      <c r="BH49" s="65"/>
      <c r="BI49" s="65"/>
      <c r="BJ49" s="65"/>
      <c r="BK49" s="65"/>
      <c r="BL49" s="65"/>
      <c r="BM49" s="65"/>
      <c r="BN49" s="65"/>
      <c r="BO49" s="65"/>
      <c r="BP49" s="65"/>
      <c r="BQ49" s="65"/>
      <c r="BR49" s="65"/>
      <c r="BS49" s="65"/>
      <c r="BT49" s="65"/>
      <c r="BU49" s="65"/>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c r="EN49" s="65"/>
      <c r="EO49" s="65"/>
      <c r="EP49" s="65"/>
      <c r="EQ49" s="65"/>
      <c r="ER49" s="65"/>
      <c r="ES49" s="65"/>
      <c r="ET49" s="65"/>
      <c r="EU49" s="65"/>
      <c r="EV49" s="65"/>
      <c r="EW49" s="65"/>
      <c r="EX49" s="65"/>
      <c r="EY49" s="65"/>
      <c r="EZ49" s="65"/>
      <c r="FA49" s="65"/>
      <c r="FB49" s="65"/>
      <c r="FC49" s="65"/>
      <c r="FD49" s="65"/>
      <c r="FE49" s="65"/>
      <c r="FF49" s="65"/>
      <c r="FG49" s="65"/>
      <c r="FH49" s="65"/>
      <c r="FI49" s="65"/>
      <c r="FJ49" s="65"/>
      <c r="FK49" s="65"/>
      <c r="FL49" s="65"/>
      <c r="FM49" s="65"/>
      <c r="FN49" s="65"/>
      <c r="FO49" s="65"/>
      <c r="FP49" s="65"/>
      <c r="FQ49" s="65"/>
      <c r="FR49" s="65"/>
      <c r="FS49" s="65"/>
      <c r="FT49" s="65"/>
      <c r="FU49" s="65"/>
      <c r="FV49" s="65"/>
      <c r="FW49" s="65"/>
      <c r="FX49" s="65"/>
      <c r="FY49" s="65"/>
      <c r="FZ49" s="65"/>
      <c r="GA49" s="65"/>
      <c r="GB49" s="65"/>
      <c r="GC49" s="65"/>
      <c r="GD49" s="65"/>
      <c r="GE49" s="65"/>
      <c r="GF49" s="65"/>
      <c r="GG49" s="65"/>
      <c r="GH49" s="65"/>
      <c r="GI49" s="65"/>
      <c r="GJ49" s="65"/>
      <c r="GK49" s="65"/>
      <c r="GL49" s="65"/>
      <c r="GM49" s="65"/>
      <c r="GN49" s="65"/>
      <c r="GO49" s="65"/>
      <c r="GP49" s="65"/>
      <c r="GQ49" s="65"/>
      <c r="GR49" s="65"/>
      <c r="GS49" s="65"/>
      <c r="GT49" s="65"/>
      <c r="GU49" s="65"/>
      <c r="GV49" s="65"/>
      <c r="GW49" s="65"/>
      <c r="GX49" s="65"/>
      <c r="GY49" s="65"/>
      <c r="GZ49" s="65"/>
      <c r="HA49" s="65"/>
      <c r="HB49" s="65"/>
      <c r="HC49" s="65"/>
      <c r="HD49" s="65"/>
      <c r="HE49" s="65"/>
      <c r="HF49" s="65"/>
      <c r="HG49" s="65"/>
      <c r="HH49" s="65"/>
      <c r="HI49" s="65"/>
      <c r="HJ49" s="65"/>
      <c r="HK49" s="65"/>
      <c r="HL49" s="65"/>
      <c r="HM49" s="65"/>
      <c r="HN49" s="65"/>
      <c r="HO49" s="65"/>
      <c r="HP49" s="65"/>
      <c r="HQ49" s="65"/>
      <c r="HR49" s="65"/>
      <c r="HS49" s="65"/>
      <c r="HT49" s="65"/>
      <c r="HU49" s="65"/>
      <c r="HV49" s="65"/>
      <c r="HW49" s="65"/>
      <c r="HX49" s="65"/>
      <c r="HY49" s="65"/>
      <c r="HZ49" s="65"/>
      <c r="IA49" s="65"/>
      <c r="IB49" s="65"/>
      <c r="IC49" s="65"/>
      <c r="ID49" s="65"/>
      <c r="IE49" s="65"/>
      <c r="IF49" s="65"/>
      <c r="IG49" s="65"/>
      <c r="IH49" s="65"/>
      <c r="II49" s="65"/>
      <c r="IJ49" s="65"/>
      <c r="IK49" s="65"/>
      <c r="IL49" s="65"/>
      <c r="IM49" s="65"/>
      <c r="IN49" s="65"/>
      <c r="IO49" s="65"/>
      <c r="IP49" s="65"/>
      <c r="IQ49" s="65"/>
      <c r="IR49" s="65"/>
      <c r="IS49" s="65"/>
      <c r="IT49" s="65"/>
      <c r="IU49" s="65"/>
      <c r="IV49" s="65"/>
      <c r="IW49" s="65"/>
      <c r="IX49" s="65"/>
      <c r="IY49" s="65"/>
      <c r="IZ49" s="65"/>
      <c r="JA49" s="65"/>
      <c r="JB49" s="65"/>
      <c r="JC49" s="65"/>
      <c r="JD49" s="65"/>
      <c r="JE49" s="65"/>
      <c r="JF49" s="65"/>
      <c r="JG49" s="65"/>
      <c r="JH49" s="65"/>
      <c r="JI49" s="65"/>
      <c r="JJ49" s="65"/>
      <c r="JK49" s="65"/>
      <c r="JL49" s="65"/>
      <c r="JM49" s="65"/>
      <c r="JN49" s="65"/>
      <c r="JO49" s="65"/>
      <c r="JP49" s="65"/>
      <c r="JQ49" s="65"/>
      <c r="JR49" s="65"/>
      <c r="JS49" s="65"/>
      <c r="JT49" s="65"/>
      <c r="JU49" s="65"/>
      <c r="JV49" s="65"/>
      <c r="JW49" s="65"/>
      <c r="JX49" s="65"/>
      <c r="JY49" s="65"/>
      <c r="JZ49" s="65"/>
      <c r="KA49" s="65"/>
      <c r="KB49" s="65"/>
      <c r="KC49" s="65"/>
      <c r="KD49" s="65"/>
      <c r="KE49" s="65"/>
      <c r="KF49" s="65"/>
      <c r="KG49" s="65"/>
      <c r="KH49" s="65"/>
      <c r="KI49" s="65"/>
      <c r="KJ49" s="65"/>
      <c r="KK49" s="65"/>
      <c r="KL49" s="65"/>
      <c r="KM49" s="65"/>
      <c r="KN49" s="65"/>
      <c r="KO49" s="65"/>
      <c r="KP49" s="65"/>
      <c r="KQ49" s="65"/>
      <c r="KR49" s="65"/>
      <c r="KS49" s="65"/>
      <c r="KT49" s="65"/>
      <c r="KU49" s="65"/>
      <c r="KV49" s="65"/>
      <c r="KW49" s="65"/>
      <c r="KX49" s="65"/>
      <c r="KY49" s="65"/>
      <c r="KZ49" s="65"/>
      <c r="LA49" s="65"/>
      <c r="LB49" s="65"/>
      <c r="LC49" s="65"/>
      <c r="LD49" s="65"/>
      <c r="LE49" s="65"/>
      <c r="LF49" s="65"/>
      <c r="LG49" s="65"/>
      <c r="LH49" s="65"/>
      <c r="LI49" s="65"/>
      <c r="LJ49" s="65"/>
      <c r="LK49" s="65"/>
      <c r="LL49" s="65"/>
      <c r="LM49" s="65"/>
      <c r="LN49" s="65"/>
      <c r="LO49" s="65"/>
      <c r="LP49" s="65"/>
      <c r="LQ49" s="65"/>
      <c r="LR49" s="65"/>
      <c r="LS49" s="65"/>
      <c r="LT49" s="65"/>
      <c r="LU49" s="65"/>
      <c r="LV49" s="65"/>
      <c r="LW49" s="65"/>
      <c r="LX49" s="65"/>
      <c r="LY49" s="65"/>
      <c r="LZ49" s="65"/>
      <c r="MA49" s="65"/>
      <c r="MB49" s="65"/>
      <c r="MC49" s="65"/>
      <c r="MD49" s="65"/>
      <c r="ME49" s="65"/>
      <c r="MF49" s="65"/>
      <c r="MG49" s="65"/>
      <c r="MH49" s="65"/>
      <c r="MI49" s="65"/>
      <c r="MJ49" s="65"/>
      <c r="MK49" s="65"/>
      <c r="ML49" s="65"/>
      <c r="MM49" s="65"/>
      <c r="MN49" s="65"/>
      <c r="MO49" s="65"/>
      <c r="MP49" s="65"/>
      <c r="MQ49" s="65"/>
      <c r="MR49" s="65"/>
      <c r="MS49" s="65"/>
      <c r="MT49" s="65"/>
      <c r="MU49" s="65"/>
      <c r="MV49" s="65"/>
      <c r="MW49" s="65"/>
      <c r="MX49" s="65"/>
      <c r="MY49" s="65"/>
      <c r="MZ49" s="65"/>
      <c r="NA49" s="65"/>
      <c r="NB49" s="65"/>
      <c r="NC49" s="65"/>
      <c r="ND49" s="65"/>
      <c r="NE49" s="65"/>
      <c r="NF49" s="65"/>
      <c r="NG49" s="65"/>
      <c r="NH49" s="65"/>
      <c r="NI49" s="65"/>
      <c r="NJ49" s="65"/>
      <c r="NK49" s="65"/>
      <c r="NL49" s="65"/>
      <c r="NM49" s="65"/>
      <c r="NN49" s="65"/>
      <c r="NO49" s="65"/>
      <c r="NP49" s="65"/>
      <c r="NQ49" s="65"/>
      <c r="NR49" s="65"/>
      <c r="NS49" s="65"/>
      <c r="NT49" s="65"/>
      <c r="NU49" s="65"/>
      <c r="NV49" s="65"/>
      <c r="NW49" s="65"/>
      <c r="NX49" s="65"/>
      <c r="NY49" s="65"/>
      <c r="NZ49" s="65"/>
      <c r="OA49" s="65"/>
      <c r="OB49" s="65"/>
      <c r="OC49" s="65"/>
      <c r="OD49" s="65"/>
      <c r="OE49" s="65"/>
      <c r="OF49" s="65"/>
      <c r="OG49" s="65"/>
      <c r="OH49" s="65"/>
      <c r="OI49" s="65"/>
      <c r="OJ49" s="65"/>
      <c r="OK49" s="65"/>
      <c r="OL49" s="65"/>
      <c r="OM49" s="65"/>
      <c r="ON49" s="65"/>
      <c r="OO49" s="65"/>
      <c r="OP49" s="65"/>
      <c r="OQ49" s="65"/>
      <c r="OR49" s="65"/>
      <c r="OS49" s="65"/>
      <c r="OT49" s="65"/>
      <c r="OU49" s="65"/>
      <c r="OV49" s="65"/>
      <c r="OW49" s="65"/>
      <c r="OX49" s="65"/>
      <c r="OY49" s="65"/>
      <c r="OZ49" s="65"/>
      <c r="PA49" s="65"/>
      <c r="PB49" s="65"/>
      <c r="PC49" s="65"/>
      <c r="PD49" s="65"/>
      <c r="PE49" s="65"/>
      <c r="PF49" s="65"/>
      <c r="PG49" s="65"/>
      <c r="PH49" s="65"/>
      <c r="PI49" s="65"/>
      <c r="PJ49" s="65"/>
      <c r="PK49" s="65"/>
      <c r="PL49" s="65"/>
      <c r="PM49" s="65"/>
      <c r="PN49" s="65"/>
      <c r="PO49" s="65"/>
      <c r="PP49" s="65"/>
      <c r="PQ49" s="65"/>
      <c r="PR49" s="65"/>
      <c r="PS49" s="65"/>
      <c r="PT49" s="65"/>
      <c r="PU49" s="65"/>
      <c r="PV49" s="65"/>
      <c r="PW49" s="65"/>
      <c r="PX49" s="65"/>
      <c r="PY49" s="65"/>
      <c r="PZ49" s="65"/>
      <c r="QA49" s="65"/>
      <c r="QB49" s="65"/>
      <c r="QC49" s="65"/>
      <c r="QD49" s="65"/>
      <c r="QE49" s="65"/>
      <c r="QF49" s="65"/>
      <c r="QG49" s="65"/>
      <c r="QH49" s="65"/>
      <c r="QI49" s="65"/>
      <c r="QJ49" s="65"/>
      <c r="QK49" s="65"/>
      <c r="QL49" s="65"/>
      <c r="QM49" s="65"/>
      <c r="QN49" s="65"/>
      <c r="QO49" s="65"/>
      <c r="QP49" s="65"/>
      <c r="QQ49" s="65"/>
      <c r="QR49" s="65"/>
      <c r="QS49" s="65"/>
      <c r="QT49" s="65"/>
      <c r="QU49" s="65"/>
      <c r="QV49" s="65"/>
      <c r="QW49" s="65"/>
      <c r="QX49" s="65"/>
      <c r="QY49" s="65"/>
      <c r="QZ49" s="65"/>
      <c r="RA49" s="65"/>
      <c r="RB49" s="65"/>
      <c r="RC49" s="65"/>
      <c r="RD49" s="65"/>
      <c r="RE49" s="65"/>
      <c r="RF49" s="65"/>
      <c r="RG49" s="65"/>
      <c r="RH49" s="65"/>
      <c r="RI49" s="65"/>
      <c r="RJ49" s="65"/>
      <c r="RK49" s="65"/>
      <c r="RL49" s="65"/>
      <c r="RM49" s="65"/>
      <c r="RN49" s="65"/>
      <c r="RO49" s="65"/>
      <c r="RP49" s="65"/>
      <c r="RQ49" s="65"/>
      <c r="RR49" s="65"/>
      <c r="RS49" s="65"/>
      <c r="RT49" s="65"/>
      <c r="RU49" s="65"/>
      <c r="RV49" s="65"/>
      <c r="RW49" s="65"/>
      <c r="RX49" s="65"/>
      <c r="RY49" s="65"/>
      <c r="RZ49" s="65"/>
      <c r="SA49" s="65"/>
      <c r="SB49" s="65"/>
      <c r="SC49" s="65"/>
      <c r="SD49" s="65"/>
      <c r="SE49" s="65"/>
      <c r="SF49" s="65"/>
      <c r="SG49" s="65"/>
      <c r="SH49" s="65"/>
      <c r="SI49" s="65"/>
      <c r="SJ49" s="65"/>
      <c r="SK49" s="65"/>
      <c r="SL49" s="65"/>
      <c r="SM49" s="65"/>
      <c r="SN49" s="65"/>
      <c r="SO49" s="65"/>
      <c r="SP49" s="65"/>
      <c r="SQ49" s="65"/>
      <c r="SR49" s="65"/>
      <c r="SS49" s="65"/>
      <c r="ST49" s="65"/>
      <c r="SU49" s="65"/>
      <c r="SV49" s="65"/>
      <c r="SW49" s="65"/>
      <c r="SX49" s="65"/>
      <c r="SY49" s="65"/>
      <c r="SZ49" s="65"/>
      <c r="TA49" s="65"/>
      <c r="TB49" s="65"/>
      <c r="TC49" s="65"/>
      <c r="TD49" s="65"/>
      <c r="TE49" s="65"/>
      <c r="TF49" s="65"/>
      <c r="TG49" s="65"/>
      <c r="TH49" s="65"/>
      <c r="TI49" s="65"/>
      <c r="TJ49" s="65"/>
      <c r="TK49" s="65"/>
      <c r="TL49" s="65"/>
      <c r="TM49" s="65"/>
      <c r="TN49" s="65"/>
      <c r="TO49" s="65"/>
      <c r="TP49" s="65"/>
      <c r="TQ49" s="65"/>
      <c r="TR49" s="65"/>
      <c r="TS49" s="65"/>
      <c r="TT49" s="65"/>
      <c r="TU49" s="65"/>
      <c r="TV49" s="65"/>
      <c r="TW49" s="65"/>
      <c r="TX49" s="65"/>
      <c r="TY49" s="65"/>
      <c r="TZ49" s="65"/>
      <c r="UA49" s="65"/>
      <c r="UB49" s="65"/>
      <c r="UC49" s="65"/>
      <c r="UD49" s="65"/>
      <c r="UE49" s="65"/>
      <c r="UF49" s="65"/>
      <c r="UG49" s="65"/>
      <c r="UH49" s="65"/>
      <c r="UI49" s="65"/>
      <c r="UJ49" s="65"/>
      <c r="UK49" s="65"/>
      <c r="UL49" s="65"/>
      <c r="UM49" s="65"/>
      <c r="UN49" s="65"/>
      <c r="UO49" s="65"/>
      <c r="UP49" s="65"/>
      <c r="UQ49" s="65"/>
      <c r="UR49" s="65"/>
      <c r="US49" s="65"/>
      <c r="UT49" s="65"/>
      <c r="UU49" s="65"/>
      <c r="UV49" s="65"/>
      <c r="UW49" s="65"/>
      <c r="UX49" s="65"/>
      <c r="UY49" s="65"/>
      <c r="UZ49" s="65"/>
      <c r="VA49" s="65"/>
      <c r="VB49" s="65"/>
      <c r="VC49" s="65"/>
      <c r="VD49" s="65"/>
      <c r="VE49" s="65"/>
      <c r="VF49" s="65"/>
      <c r="VG49" s="65"/>
      <c r="VH49" s="65"/>
      <c r="VI49" s="65"/>
      <c r="VJ49" s="65"/>
      <c r="VK49" s="65"/>
      <c r="VL49" s="65"/>
      <c r="VM49" s="65"/>
      <c r="VN49" s="65"/>
      <c r="VO49" s="65"/>
      <c r="VP49" s="65"/>
      <c r="VQ49" s="65"/>
      <c r="VR49" s="65"/>
      <c r="VS49" s="65"/>
      <c r="VT49" s="65"/>
      <c r="VU49" s="65"/>
      <c r="VV49" s="65"/>
      <c r="VW49" s="65"/>
      <c r="VX49" s="65"/>
      <c r="VY49" s="65"/>
      <c r="VZ49" s="65"/>
      <c r="WA49" s="65"/>
      <c r="WB49" s="65"/>
      <c r="WC49" s="65"/>
      <c r="WD49" s="65"/>
      <c r="WE49" s="65"/>
      <c r="WF49" s="65"/>
      <c r="WG49" s="65"/>
      <c r="WH49" s="65"/>
      <c r="WI49" s="65"/>
      <c r="WJ49" s="65"/>
      <c r="WK49" s="65"/>
      <c r="WL49" s="65"/>
      <c r="WM49" s="65"/>
      <c r="WN49" s="65"/>
      <c r="WO49" s="65"/>
      <c r="WP49" s="65"/>
      <c r="WQ49" s="65"/>
      <c r="WR49" s="65"/>
      <c r="WS49" s="65"/>
      <c r="WT49" s="65"/>
      <c r="WU49" s="65"/>
      <c r="WV49" s="65"/>
      <c r="WW49" s="65"/>
      <c r="WX49" s="65"/>
      <c r="WY49" s="65"/>
      <c r="WZ49" s="65"/>
      <c r="XA49" s="65"/>
      <c r="XB49" s="65"/>
      <c r="XC49" s="65"/>
      <c r="XD49" s="65"/>
      <c r="XE49" s="65"/>
      <c r="XF49" s="65"/>
      <c r="XG49" s="65"/>
      <c r="XH49" s="65"/>
      <c r="XI49" s="65"/>
      <c r="XJ49" s="65"/>
      <c r="XK49" s="65"/>
      <c r="XL49" s="65"/>
      <c r="XM49" s="65"/>
      <c r="XN49" s="65"/>
      <c r="XO49" s="65"/>
      <c r="XP49" s="65"/>
      <c r="XQ49" s="65"/>
      <c r="XR49" s="65"/>
      <c r="XS49" s="65"/>
      <c r="XT49" s="65"/>
      <c r="XU49" s="65"/>
      <c r="XV49" s="65"/>
      <c r="XW49" s="65"/>
      <c r="XX49" s="65"/>
      <c r="XY49" s="65"/>
      <c r="XZ49" s="65"/>
      <c r="YA49" s="65"/>
      <c r="YB49" s="65"/>
      <c r="YC49" s="65"/>
      <c r="YD49" s="65"/>
      <c r="YE49" s="65"/>
      <c r="YF49" s="65"/>
      <c r="YG49" s="65"/>
      <c r="YH49" s="65"/>
      <c r="YI49" s="65"/>
      <c r="YJ49" s="65"/>
      <c r="YK49" s="65"/>
      <c r="YL49" s="65"/>
      <c r="YM49" s="65"/>
      <c r="YN49" s="65"/>
      <c r="YO49" s="65"/>
      <c r="YP49" s="65"/>
      <c r="YQ49" s="65"/>
      <c r="YR49" s="65"/>
      <c r="YS49" s="65"/>
      <c r="YT49" s="65"/>
      <c r="YU49" s="65"/>
      <c r="YV49" s="65"/>
      <c r="YW49" s="65"/>
      <c r="YX49" s="65"/>
      <c r="YY49" s="65"/>
      <c r="YZ49" s="65"/>
      <c r="ZA49" s="65"/>
      <c r="ZB49" s="65"/>
      <c r="ZC49" s="65"/>
      <c r="ZD49" s="65"/>
      <c r="ZE49" s="65"/>
      <c r="ZF49" s="65"/>
      <c r="ZG49" s="65"/>
      <c r="ZH49" s="65"/>
      <c r="ZI49" s="65"/>
      <c r="ZJ49" s="65"/>
      <c r="ZK49" s="65"/>
      <c r="ZL49" s="65"/>
      <c r="ZM49" s="65"/>
      <c r="ZN49" s="65"/>
      <c r="ZO49" s="65"/>
      <c r="ZP49" s="65"/>
      <c r="ZQ49" s="65"/>
      <c r="ZR49" s="65"/>
      <c r="ZS49" s="65"/>
      <c r="ZT49" s="65"/>
      <c r="ZU49" s="65"/>
      <c r="ZV49" s="65"/>
      <c r="ZW49" s="65"/>
      <c r="ZX49" s="65"/>
      <c r="ZY49" s="65"/>
      <c r="ZZ49" s="65"/>
      <c r="AAA49" s="65"/>
      <c r="AAB49" s="65"/>
      <c r="AAC49" s="65"/>
      <c r="AAD49" s="65"/>
      <c r="AAE49" s="65"/>
      <c r="AAF49" s="65"/>
      <c r="AAG49" s="65"/>
      <c r="AAH49" s="65"/>
      <c r="AAI49" s="65"/>
      <c r="AAJ49" s="65"/>
      <c r="AAK49" s="65"/>
      <c r="AAL49" s="65"/>
      <c r="AAM49" s="65"/>
      <c r="AAN49" s="65"/>
      <c r="AAO49" s="65"/>
      <c r="AAP49" s="65"/>
      <c r="AAQ49" s="65"/>
      <c r="AAR49" s="65"/>
      <c r="AAS49" s="65"/>
      <c r="AAT49" s="65"/>
      <c r="AAU49" s="65"/>
      <c r="AAV49" s="65"/>
      <c r="AAW49" s="65"/>
      <c r="AAX49" s="65"/>
      <c r="AAY49" s="65"/>
      <c r="AAZ49" s="65"/>
      <c r="ABA49" s="65"/>
      <c r="ABB49" s="65"/>
      <c r="ABC49" s="65"/>
      <c r="ABD49" s="65"/>
      <c r="ABE49" s="65"/>
      <c r="ABF49" s="65"/>
      <c r="ABG49" s="65"/>
      <c r="ABH49" s="65"/>
      <c r="ABI49" s="65"/>
      <c r="ABJ49" s="65"/>
      <c r="ABK49" s="65"/>
      <c r="ABL49" s="65"/>
      <c r="ABM49" s="65"/>
      <c r="ABN49" s="65"/>
      <c r="ABO49" s="65"/>
      <c r="ABP49" s="65"/>
      <c r="ABQ49" s="65"/>
      <c r="ABR49" s="65"/>
      <c r="ABS49" s="65"/>
      <c r="ABT49" s="65"/>
      <c r="ABU49" s="65"/>
      <c r="ABV49" s="65"/>
      <c r="ABW49" s="65"/>
      <c r="ABX49" s="65"/>
      <c r="ABY49" s="65"/>
      <c r="ABZ49" s="65"/>
      <c r="ACA49" s="65"/>
      <c r="ACB49" s="65"/>
      <c r="ACC49" s="65"/>
      <c r="ACD49" s="65"/>
      <c r="ACE49" s="65"/>
      <c r="ACF49" s="65"/>
      <c r="ACG49" s="65"/>
      <c r="ACH49" s="65"/>
      <c r="ACI49" s="65"/>
      <c r="ACJ49" s="65"/>
      <c r="ACK49" s="65"/>
      <c r="ACL49" s="65"/>
      <c r="ACM49" s="65"/>
      <c r="ACN49" s="65"/>
      <c r="ACO49" s="65"/>
      <c r="ACP49" s="65"/>
      <c r="ACQ49" s="65"/>
      <c r="ACR49" s="65"/>
      <c r="ACS49" s="65"/>
      <c r="ACT49" s="65"/>
      <c r="ACU49" s="65"/>
      <c r="ACV49" s="65"/>
      <c r="ACW49" s="65"/>
      <c r="ACX49" s="65"/>
      <c r="ACY49" s="65"/>
      <c r="ACZ49" s="65"/>
      <c r="ADA49" s="65"/>
      <c r="ADB49" s="65"/>
      <c r="ADC49" s="65"/>
      <c r="ADD49" s="65"/>
      <c r="ADE49" s="65"/>
      <c r="ADF49" s="65"/>
      <c r="ADG49" s="65"/>
      <c r="ADH49" s="65"/>
      <c r="ADI49" s="65"/>
      <c r="ADJ49" s="65"/>
      <c r="ADK49" s="65"/>
      <c r="ADL49" s="65"/>
      <c r="ADM49" s="65"/>
      <c r="ADN49" s="65"/>
      <c r="ADO49" s="65"/>
      <c r="ADP49" s="65"/>
      <c r="ADQ49" s="65"/>
      <c r="ADR49" s="65"/>
      <c r="ADS49" s="65"/>
      <c r="ADT49" s="65"/>
      <c r="ADU49" s="65"/>
      <c r="ADV49" s="65"/>
      <c r="ADW49" s="65"/>
      <c r="ADX49" s="65"/>
      <c r="ADY49" s="65"/>
      <c r="ADZ49" s="65"/>
      <c r="AEA49" s="65"/>
      <c r="AEB49" s="65"/>
      <c r="AEC49" s="65"/>
      <c r="AED49" s="65"/>
      <c r="AEE49" s="65"/>
      <c r="AEF49" s="65"/>
      <c r="AEG49" s="65"/>
      <c r="AEH49" s="65"/>
      <c r="AEI49" s="65"/>
      <c r="AEJ49" s="65"/>
      <c r="AEK49" s="65"/>
      <c r="AEL49" s="65"/>
      <c r="AEM49" s="65"/>
      <c r="AEN49" s="65"/>
      <c r="AEO49" s="65"/>
      <c r="AEP49" s="65"/>
      <c r="AEQ49" s="65"/>
      <c r="AER49" s="65"/>
      <c r="AES49" s="65"/>
      <c r="AET49" s="65"/>
      <c r="AEU49" s="65"/>
      <c r="AEV49" s="65"/>
      <c r="AEW49" s="65"/>
      <c r="AEX49" s="65"/>
      <c r="AEY49" s="65"/>
      <c r="AEZ49" s="65"/>
      <c r="AFA49" s="65"/>
      <c r="AFB49" s="65"/>
      <c r="AFC49" s="65"/>
      <c r="AFD49" s="65"/>
      <c r="AFE49" s="65"/>
      <c r="AFF49" s="65"/>
      <c r="AFG49" s="65"/>
      <c r="AFH49" s="65"/>
      <c r="AFI49" s="65"/>
      <c r="AFJ49" s="65"/>
      <c r="AFK49" s="65"/>
      <c r="AFL49" s="65"/>
      <c r="AFM49" s="65"/>
      <c r="AFN49" s="65"/>
      <c r="AFO49" s="65"/>
      <c r="AFP49" s="65"/>
      <c r="AFQ49" s="65"/>
      <c r="AFR49" s="65"/>
      <c r="AFS49" s="65"/>
      <c r="AFT49" s="65"/>
      <c r="AFU49" s="65"/>
      <c r="AFV49" s="65"/>
      <c r="AFW49" s="65"/>
      <c r="AFX49" s="65"/>
      <c r="AFY49" s="65"/>
      <c r="AFZ49" s="65"/>
      <c r="AGA49" s="65"/>
      <c r="AGB49" s="65"/>
      <c r="AGC49" s="65"/>
      <c r="AGD49" s="65"/>
      <c r="AGE49" s="65"/>
      <c r="AGF49" s="65"/>
      <c r="AGG49" s="65"/>
      <c r="AGH49" s="65"/>
      <c r="AGI49" s="65"/>
      <c r="AGJ49" s="65"/>
      <c r="AGK49" s="65"/>
      <c r="AGL49" s="65"/>
      <c r="AGM49" s="65"/>
      <c r="AGN49" s="65"/>
      <c r="AGO49" s="65"/>
      <c r="AGP49" s="65"/>
      <c r="AGQ49" s="65"/>
      <c r="AGR49" s="65"/>
      <c r="AGS49" s="65"/>
      <c r="AGT49" s="65"/>
      <c r="AGU49" s="65"/>
      <c r="AGV49" s="65"/>
      <c r="AGW49" s="65"/>
      <c r="AGX49" s="65"/>
      <c r="AGY49" s="65"/>
      <c r="AGZ49" s="65"/>
      <c r="AHA49" s="65"/>
      <c r="AHB49" s="65"/>
      <c r="AHC49" s="65"/>
      <c r="AHD49" s="65"/>
      <c r="AHE49" s="65"/>
      <c r="AHF49" s="65"/>
      <c r="AHG49" s="65"/>
      <c r="AHH49" s="65"/>
      <c r="AHI49" s="65"/>
      <c r="AHJ49" s="65"/>
      <c r="AHK49" s="65"/>
      <c r="AHL49" s="65"/>
      <c r="AHM49" s="65"/>
      <c r="AHN49" s="65"/>
      <c r="AHO49" s="65"/>
      <c r="AHP49" s="65"/>
      <c r="AHQ49" s="65"/>
      <c r="AHR49" s="65"/>
      <c r="AHS49" s="65"/>
      <c r="AHT49" s="65"/>
      <c r="AHU49" s="65"/>
      <c r="AHV49" s="65"/>
      <c r="AHW49" s="65"/>
      <c r="AHX49" s="65"/>
      <c r="AHY49" s="65"/>
      <c r="AHZ49" s="65"/>
      <c r="AIA49" s="65"/>
      <c r="AIB49" s="65"/>
      <c r="AIC49" s="65"/>
      <c r="AID49" s="65"/>
      <c r="AIE49" s="65"/>
      <c r="AIF49" s="65"/>
      <c r="AIG49" s="65"/>
      <c r="AIH49" s="65"/>
      <c r="AII49" s="65"/>
      <c r="AIJ49" s="65"/>
      <c r="AIK49" s="65"/>
      <c r="AIL49" s="65"/>
      <c r="AIM49" s="65"/>
      <c r="AIN49" s="65"/>
      <c r="AIO49" s="65"/>
      <c r="AIP49" s="65"/>
      <c r="AIQ49" s="65"/>
      <c r="AIR49" s="65"/>
      <c r="AIS49" s="65"/>
      <c r="AIT49" s="65"/>
      <c r="AIU49" s="65"/>
      <c r="AIV49" s="65"/>
      <c r="AIW49" s="65"/>
      <c r="AIX49" s="65"/>
      <c r="AIY49" s="65"/>
      <c r="AIZ49" s="65"/>
      <c r="AJA49" s="65"/>
      <c r="AJB49" s="65"/>
      <c r="AJC49" s="65"/>
      <c r="AJD49" s="65"/>
      <c r="AJE49" s="65"/>
      <c r="AJF49" s="65"/>
      <c r="AJG49" s="65"/>
      <c r="AJH49" s="65"/>
      <c r="AJI49" s="65"/>
      <c r="AJJ49" s="65"/>
      <c r="AJK49" s="65"/>
      <c r="AJL49" s="65"/>
      <c r="AJM49" s="65"/>
      <c r="AJN49" s="65"/>
      <c r="AJO49" s="65"/>
      <c r="AJP49" s="65"/>
      <c r="AJQ49" s="65"/>
      <c r="AJR49" s="65"/>
      <c r="AJS49" s="65"/>
      <c r="AJT49" s="65"/>
      <c r="AJU49" s="65"/>
      <c r="AJV49" s="65"/>
      <c r="AJW49" s="65"/>
      <c r="AJX49" s="65"/>
      <c r="AJY49" s="65"/>
      <c r="AJZ49" s="65"/>
      <c r="AKA49" s="65"/>
      <c r="AKB49" s="65"/>
      <c r="AKC49" s="65"/>
      <c r="AKD49" s="65"/>
      <c r="AKE49" s="65"/>
      <c r="AKF49" s="65"/>
      <c r="AKG49" s="65"/>
      <c r="AKH49" s="65"/>
      <c r="AKI49" s="65"/>
      <c r="AKJ49" s="65"/>
      <c r="AKK49" s="65"/>
      <c r="AKL49" s="65"/>
      <c r="AKM49" s="65"/>
      <c r="AKN49" s="65"/>
      <c r="AKO49" s="65"/>
      <c r="AKP49" s="65"/>
      <c r="AKQ49" s="65"/>
      <c r="AKR49" s="65"/>
      <c r="AKS49" s="65"/>
      <c r="AKT49" s="65"/>
      <c r="AKU49" s="65"/>
      <c r="AKV49" s="65"/>
      <c r="AKW49" s="65"/>
      <c r="AKX49" s="65"/>
      <c r="AKY49" s="65"/>
      <c r="AKZ49" s="65"/>
      <c r="ALA49" s="65"/>
      <c r="ALB49" s="65"/>
      <c r="ALC49" s="65"/>
      <c r="ALD49" s="65"/>
      <c r="ALE49" s="65"/>
      <c r="ALF49" s="65"/>
      <c r="ALG49" s="65"/>
      <c r="ALH49" s="65"/>
      <c r="ALI49" s="65"/>
      <c r="ALJ49" s="65"/>
      <c r="ALK49" s="65"/>
      <c r="ALL49" s="65"/>
      <c r="ALM49" s="65"/>
      <c r="ALN49" s="65"/>
      <c r="ALO49" s="65"/>
      <c r="ALP49" s="65"/>
      <c r="ALQ49" s="65"/>
      <c r="ALR49" s="65"/>
      <c r="ALS49" s="65"/>
      <c r="ALT49" s="65"/>
      <c r="ALU49" s="65"/>
      <c r="ALV49" s="65"/>
      <c r="ALW49" s="65"/>
      <c r="ALX49" s="65"/>
      <c r="ALY49" s="65"/>
      <c r="ALZ49" s="65"/>
      <c r="AMA49" s="65"/>
      <c r="AMB49" s="65"/>
      <c r="AMC49" s="65"/>
      <c r="AMD49" s="65"/>
      <c r="AME49" s="65"/>
      <c r="AMF49" s="65"/>
      <c r="AMG49" s="65"/>
      <c r="AMH49" s="65"/>
      <c r="AMI49" s="65"/>
      <c r="AMJ49" s="65"/>
      <c r="AMK49" s="65"/>
      <c r="AML49" s="65"/>
      <c r="AMM49" s="65"/>
      <c r="AMN49" s="65"/>
      <c r="AMO49" s="65"/>
      <c r="AMP49" s="65"/>
      <c r="AMQ49" s="65"/>
      <c r="AMR49" s="65"/>
      <c r="AMS49" s="65"/>
      <c r="AMT49" s="65"/>
      <c r="AMU49" s="65"/>
      <c r="AMV49" s="65"/>
      <c r="AMW49" s="65"/>
      <c r="AMX49" s="65"/>
      <c r="AMY49" s="65"/>
      <c r="AMZ49" s="65"/>
      <c r="ANA49" s="65"/>
      <c r="ANB49" s="65"/>
      <c r="ANC49" s="65"/>
      <c r="AND49" s="65"/>
      <c r="ANE49" s="65"/>
      <c r="ANF49" s="65"/>
      <c r="ANG49" s="65"/>
      <c r="ANH49" s="65"/>
      <c r="ANI49" s="65"/>
      <c r="ANJ49" s="65"/>
      <c r="ANK49" s="65"/>
      <c r="ANL49" s="65"/>
      <c r="ANM49" s="65"/>
      <c r="ANN49" s="65"/>
      <c r="ANO49" s="65"/>
      <c r="ANP49" s="65"/>
      <c r="ANQ49" s="65"/>
      <c r="ANR49" s="65"/>
      <c r="ANS49" s="65"/>
      <c r="ANT49" s="65"/>
      <c r="ANU49" s="65"/>
      <c r="ANV49" s="65"/>
      <c r="ANW49" s="65"/>
      <c r="ANX49" s="65"/>
      <c r="ANY49" s="65"/>
      <c r="ANZ49" s="65"/>
      <c r="AOA49" s="65"/>
      <c r="AOB49" s="65"/>
      <c r="AOC49" s="65"/>
      <c r="AOD49" s="65"/>
      <c r="AOE49" s="65"/>
      <c r="AOF49" s="65"/>
      <c r="AOG49" s="65"/>
      <c r="AOH49" s="65"/>
      <c r="AOI49" s="65"/>
      <c r="AOJ49" s="65"/>
      <c r="AOK49" s="65"/>
      <c r="AOL49" s="65"/>
      <c r="AOM49" s="65"/>
      <c r="AON49" s="65"/>
      <c r="AOO49" s="65"/>
      <c r="AOP49" s="65"/>
      <c r="AOQ49" s="65"/>
      <c r="AOR49" s="65"/>
      <c r="AOS49" s="65"/>
      <c r="AOT49" s="65"/>
      <c r="AOU49" s="65"/>
      <c r="AOV49" s="65"/>
      <c r="AOW49" s="65"/>
      <c r="AOX49" s="65"/>
      <c r="AOY49" s="65"/>
      <c r="AOZ49" s="65"/>
      <c r="APA49" s="65"/>
      <c r="APB49" s="65"/>
      <c r="APC49" s="65"/>
      <c r="APD49" s="65"/>
      <c r="APE49" s="65"/>
      <c r="APF49" s="65"/>
      <c r="APG49" s="65"/>
      <c r="APH49" s="65"/>
      <c r="API49" s="65"/>
      <c r="APJ49" s="65"/>
      <c r="APK49" s="65"/>
      <c r="APL49" s="65"/>
      <c r="APM49" s="65"/>
      <c r="APN49" s="65"/>
      <c r="APO49" s="65"/>
      <c r="APP49" s="65"/>
      <c r="APQ49" s="65"/>
      <c r="APR49" s="65"/>
      <c r="APS49" s="65"/>
      <c r="APT49" s="65"/>
      <c r="APU49" s="65"/>
      <c r="APV49" s="65"/>
      <c r="APW49" s="65"/>
      <c r="APX49" s="65"/>
      <c r="APY49" s="65"/>
      <c r="APZ49" s="65"/>
      <c r="AQA49" s="65"/>
      <c r="AQB49" s="65"/>
      <c r="AQC49" s="65"/>
      <c r="AQD49" s="65"/>
      <c r="AQE49" s="65"/>
      <c r="AQF49" s="65"/>
      <c r="AQG49" s="65"/>
      <c r="AQH49" s="65"/>
      <c r="AQI49" s="65"/>
      <c r="AQJ49" s="65"/>
      <c r="AQK49" s="65"/>
      <c r="AQL49" s="65"/>
      <c r="AQM49" s="65"/>
      <c r="AQN49" s="65"/>
      <c r="AQO49" s="65"/>
      <c r="AQP49" s="65"/>
      <c r="AQQ49" s="65"/>
      <c r="AQR49" s="65"/>
      <c r="AQS49" s="65"/>
      <c r="AQT49" s="65"/>
      <c r="AQU49" s="65"/>
      <c r="AQV49" s="65"/>
      <c r="AQW49" s="65"/>
      <c r="AQX49" s="65"/>
      <c r="AQY49" s="65"/>
      <c r="AQZ49" s="65"/>
      <c r="ARA49" s="65"/>
      <c r="ARB49" s="65"/>
      <c r="ARC49" s="65"/>
      <c r="ARD49" s="65"/>
      <c r="ARE49" s="65"/>
      <c r="ARF49" s="65"/>
      <c r="ARG49" s="65"/>
      <c r="ARH49" s="65"/>
      <c r="ARI49" s="65"/>
      <c r="ARJ49" s="65"/>
      <c r="ARK49" s="65"/>
      <c r="ARL49" s="65"/>
      <c r="ARM49" s="65"/>
      <c r="ARN49" s="65"/>
      <c r="ARO49" s="65"/>
      <c r="ARP49" s="65"/>
      <c r="ARQ49" s="65"/>
      <c r="ARR49" s="65"/>
      <c r="ARS49" s="65"/>
      <c r="ART49" s="65"/>
      <c r="ARU49" s="65"/>
      <c r="ARV49" s="65"/>
      <c r="ARW49" s="65"/>
      <c r="ARX49" s="65"/>
      <c r="ARY49" s="65"/>
      <c r="ARZ49" s="65"/>
      <c r="ASA49" s="65"/>
      <c r="ASB49" s="65"/>
      <c r="ASC49" s="65"/>
      <c r="ASD49" s="65"/>
      <c r="ASE49" s="65"/>
      <c r="ASF49" s="65"/>
      <c r="ASG49" s="65"/>
      <c r="ASH49" s="65"/>
      <c r="ASI49" s="65"/>
      <c r="ASJ49" s="65"/>
      <c r="ASK49" s="65"/>
      <c r="ASL49" s="65"/>
      <c r="ASM49" s="65"/>
      <c r="ASN49" s="65"/>
      <c r="ASO49" s="65"/>
      <c r="ASP49" s="65"/>
      <c r="ASQ49" s="65"/>
      <c r="ASR49" s="65"/>
      <c r="ASS49" s="65"/>
      <c r="AST49" s="65"/>
      <c r="ASU49" s="65"/>
      <c r="ASV49" s="65"/>
      <c r="ASW49" s="65"/>
      <c r="ASX49" s="65"/>
      <c r="ASY49" s="65"/>
      <c r="ASZ49" s="65"/>
      <c r="ATA49" s="65"/>
      <c r="ATB49" s="65"/>
      <c r="ATC49" s="65"/>
      <c r="ATD49" s="65"/>
      <c r="ATE49" s="65"/>
      <c r="ATF49" s="65"/>
      <c r="ATG49" s="65"/>
      <c r="ATH49" s="65"/>
      <c r="ATI49" s="65"/>
      <c r="ATJ49" s="65"/>
      <c r="ATK49" s="65"/>
      <c r="ATL49" s="65"/>
      <c r="ATM49" s="65"/>
      <c r="ATN49" s="65"/>
      <c r="ATO49" s="65"/>
      <c r="ATP49" s="65"/>
      <c r="ATQ49" s="65"/>
      <c r="ATR49" s="65"/>
      <c r="ATS49" s="65"/>
      <c r="ATT49" s="65"/>
      <c r="ATU49" s="65"/>
      <c r="ATV49" s="65"/>
      <c r="ATW49" s="65"/>
      <c r="ATX49" s="65"/>
      <c r="ATY49" s="65"/>
      <c r="ATZ49" s="65"/>
      <c r="AUA49" s="65"/>
      <c r="AUB49" s="65"/>
      <c r="AUC49" s="65"/>
      <c r="AUD49" s="65"/>
      <c r="AUE49" s="65"/>
      <c r="AUF49" s="65"/>
      <c r="AUG49" s="65"/>
      <c r="AUH49" s="65"/>
      <c r="AUI49" s="65"/>
      <c r="AUJ49" s="65"/>
      <c r="AUK49" s="65"/>
      <c r="AUL49" s="65"/>
      <c r="AUM49" s="65"/>
      <c r="AUN49" s="65"/>
      <c r="AUO49" s="65"/>
      <c r="AUP49" s="65"/>
      <c r="AUQ49" s="65"/>
      <c r="AUR49" s="65"/>
      <c r="AUS49" s="65"/>
      <c r="AUT49" s="65"/>
      <c r="AUU49" s="65"/>
      <c r="AUV49" s="65"/>
      <c r="AUW49" s="65"/>
      <c r="AUX49" s="65"/>
      <c r="AUY49" s="65"/>
      <c r="AUZ49" s="65"/>
      <c r="AVA49" s="65"/>
      <c r="AVB49" s="65"/>
      <c r="AVC49" s="65"/>
      <c r="AVD49" s="65"/>
      <c r="AVE49" s="65"/>
      <c r="AVF49" s="65"/>
      <c r="AVG49" s="65"/>
      <c r="AVH49" s="65"/>
      <c r="AVI49" s="65"/>
      <c r="AVJ49" s="65"/>
      <c r="AVK49" s="65"/>
      <c r="AVL49" s="65"/>
      <c r="AVM49" s="65"/>
      <c r="AVN49" s="65"/>
      <c r="AVO49" s="65"/>
      <c r="AVP49" s="65"/>
      <c r="AVQ49" s="65"/>
      <c r="AVR49" s="65"/>
      <c r="AVS49" s="65"/>
      <c r="AVT49" s="65"/>
      <c r="AVU49" s="65"/>
      <c r="AVV49" s="65"/>
      <c r="AVW49" s="65"/>
      <c r="AVX49" s="65"/>
      <c r="AVY49" s="65"/>
      <c r="AVZ49" s="65"/>
      <c r="AWA49" s="65"/>
      <c r="AWB49" s="65"/>
      <c r="AWC49" s="65"/>
      <c r="AWD49" s="65"/>
      <c r="AWE49" s="65"/>
      <c r="AWF49" s="65"/>
      <c r="AWG49" s="65"/>
      <c r="AWH49" s="65"/>
      <c r="AWI49" s="65"/>
      <c r="AWJ49" s="65"/>
      <c r="AWK49" s="65"/>
      <c r="AWL49" s="65"/>
      <c r="AWM49" s="65"/>
      <c r="AWN49" s="65"/>
      <c r="AWO49" s="65"/>
      <c r="AWP49" s="65"/>
      <c r="AWQ49" s="65"/>
      <c r="AWR49" s="65"/>
      <c r="AWS49" s="65"/>
      <c r="AWT49" s="65"/>
      <c r="AWU49" s="65"/>
      <c r="AWV49" s="65"/>
      <c r="AWW49" s="65"/>
      <c r="AWX49" s="65"/>
      <c r="AWY49" s="65"/>
      <c r="AWZ49" s="65"/>
      <c r="AXA49" s="65"/>
      <c r="AXB49" s="65"/>
      <c r="AXC49" s="65"/>
      <c r="AXD49" s="65"/>
      <c r="AXE49" s="65"/>
      <c r="AXF49" s="65"/>
      <c r="AXG49" s="65"/>
      <c r="AXH49" s="65"/>
      <c r="AXI49" s="65"/>
      <c r="AXJ49" s="65"/>
      <c r="AXK49" s="65"/>
      <c r="AXL49" s="65"/>
      <c r="AXM49" s="65"/>
      <c r="AXN49" s="65"/>
      <c r="AXO49" s="65"/>
      <c r="AXP49" s="65"/>
      <c r="AXQ49" s="65"/>
      <c r="AXR49" s="65"/>
      <c r="AXS49" s="65"/>
      <c r="AXT49" s="65"/>
      <c r="AXU49" s="65"/>
      <c r="AXV49" s="65"/>
      <c r="AXW49" s="65"/>
      <c r="AXX49" s="65"/>
      <c r="AXY49" s="65"/>
      <c r="AXZ49" s="65"/>
      <c r="AYA49" s="65"/>
      <c r="AYB49" s="65"/>
      <c r="AYC49" s="65"/>
      <c r="AYD49" s="65"/>
      <c r="AYE49" s="65"/>
      <c r="AYF49" s="65"/>
      <c r="AYG49" s="65"/>
      <c r="AYH49" s="65"/>
      <c r="AYI49" s="65"/>
      <c r="AYJ49" s="65"/>
      <c r="AYK49" s="65"/>
      <c r="AYL49" s="65"/>
      <c r="AYM49" s="65"/>
      <c r="AYN49" s="65"/>
      <c r="AYO49" s="65"/>
      <c r="AYP49" s="65"/>
      <c r="AYQ49" s="65"/>
      <c r="AYR49" s="65"/>
      <c r="AYS49" s="65"/>
      <c r="AYT49" s="65"/>
      <c r="AYU49" s="65"/>
      <c r="AYV49" s="65"/>
      <c r="AYW49" s="65"/>
      <c r="AYX49" s="65"/>
      <c r="AYY49" s="65"/>
      <c r="AYZ49" s="65"/>
      <c r="AZA49" s="65"/>
      <c r="AZB49" s="65"/>
      <c r="AZC49" s="65"/>
      <c r="AZD49" s="65"/>
      <c r="AZE49" s="65"/>
      <c r="AZF49" s="65"/>
      <c r="AZG49" s="65"/>
      <c r="AZH49" s="65"/>
      <c r="AZI49" s="65"/>
      <c r="AZJ49" s="65"/>
      <c r="AZK49" s="65"/>
      <c r="AZL49" s="65"/>
      <c r="AZM49" s="65"/>
      <c r="AZN49" s="65"/>
      <c r="AZO49" s="65"/>
      <c r="AZP49" s="65"/>
      <c r="AZQ49" s="65"/>
      <c r="AZR49" s="65"/>
      <c r="AZS49" s="65"/>
      <c r="AZT49" s="65"/>
      <c r="AZU49" s="65"/>
      <c r="AZV49" s="65"/>
      <c r="AZW49" s="65"/>
      <c r="AZX49" s="65"/>
      <c r="AZY49" s="65"/>
      <c r="AZZ49" s="65"/>
      <c r="BAA49" s="65"/>
      <c r="BAB49" s="65"/>
      <c r="BAC49" s="65"/>
      <c r="BAD49" s="65"/>
      <c r="BAE49" s="65"/>
      <c r="BAF49" s="65"/>
      <c r="BAG49" s="65"/>
      <c r="BAH49" s="65"/>
      <c r="BAI49" s="65"/>
      <c r="BAJ49" s="65"/>
      <c r="BAK49" s="65"/>
      <c r="BAL49" s="65"/>
      <c r="BAM49" s="65"/>
      <c r="BAN49" s="65"/>
      <c r="BAO49" s="65"/>
      <c r="BAP49" s="65"/>
      <c r="BAQ49" s="65"/>
      <c r="BAR49" s="65"/>
      <c r="BAS49" s="65"/>
      <c r="BAT49" s="65"/>
      <c r="BAU49" s="65"/>
      <c r="BAV49" s="65"/>
      <c r="BAW49" s="65"/>
      <c r="BAX49" s="65"/>
      <c r="BAY49" s="65"/>
      <c r="BAZ49" s="65"/>
      <c r="BBA49" s="65"/>
      <c r="BBB49" s="65"/>
      <c r="BBC49" s="65"/>
      <c r="BBD49" s="65"/>
      <c r="BBE49" s="65"/>
      <c r="BBF49" s="65"/>
      <c r="BBG49" s="65"/>
      <c r="BBH49" s="65"/>
      <c r="BBI49" s="65"/>
      <c r="BBJ49" s="65"/>
      <c r="BBK49" s="65"/>
      <c r="BBL49" s="65"/>
      <c r="BBM49" s="65"/>
      <c r="BBN49" s="65"/>
      <c r="BBO49" s="65"/>
      <c r="BBP49" s="65"/>
      <c r="BBQ49" s="65"/>
      <c r="BBR49" s="65"/>
      <c r="BBS49" s="65"/>
      <c r="BBT49" s="65"/>
      <c r="BBU49" s="65"/>
      <c r="BBV49" s="65"/>
      <c r="BBW49" s="65"/>
      <c r="BBX49" s="65"/>
      <c r="BBY49" s="65"/>
      <c r="BBZ49" s="65"/>
      <c r="BCA49" s="65"/>
      <c r="BCB49" s="65"/>
      <c r="BCC49" s="65"/>
      <c r="BCD49" s="65"/>
      <c r="BCE49" s="65"/>
      <c r="BCF49" s="65"/>
      <c r="BCG49" s="65"/>
      <c r="BCH49" s="65"/>
      <c r="BCI49" s="65"/>
      <c r="BCJ49" s="65"/>
      <c r="BCK49" s="65"/>
      <c r="BCL49" s="65"/>
      <c r="BCM49" s="65"/>
      <c r="BCN49" s="65"/>
      <c r="BCO49" s="65"/>
      <c r="BCP49" s="65"/>
      <c r="BCQ49" s="65"/>
      <c r="BCR49" s="65"/>
      <c r="BCS49" s="65"/>
      <c r="BCT49" s="65"/>
      <c r="BCU49" s="65"/>
      <c r="BCV49" s="65"/>
      <c r="BCW49" s="65"/>
      <c r="BCX49" s="65"/>
      <c r="BCY49" s="65"/>
      <c r="BCZ49" s="65"/>
      <c r="BDA49" s="65"/>
      <c r="BDB49" s="65"/>
      <c r="BDC49" s="65"/>
      <c r="BDD49" s="65"/>
      <c r="BDE49" s="65"/>
      <c r="BDF49" s="65"/>
      <c r="BDG49" s="65"/>
      <c r="BDH49" s="65"/>
      <c r="BDI49" s="65"/>
      <c r="BDJ49" s="65"/>
      <c r="BDK49" s="65"/>
      <c r="BDL49" s="65"/>
      <c r="BDM49" s="65"/>
      <c r="BDN49" s="65"/>
      <c r="BDO49" s="65"/>
      <c r="BDP49" s="65"/>
      <c r="BDQ49" s="65"/>
      <c r="BDR49" s="65"/>
      <c r="BDS49" s="65"/>
      <c r="BDT49" s="65"/>
      <c r="BDU49" s="65"/>
      <c r="BDV49" s="65"/>
      <c r="BDW49" s="65"/>
      <c r="BDX49" s="65"/>
      <c r="BDY49" s="65"/>
      <c r="BDZ49" s="65"/>
      <c r="BEA49" s="65"/>
      <c r="BEB49" s="65"/>
      <c r="BEC49" s="65"/>
      <c r="BED49" s="65"/>
      <c r="BEE49" s="65"/>
      <c r="BEF49" s="65"/>
      <c r="BEG49" s="65"/>
      <c r="BEH49" s="65"/>
      <c r="BEI49" s="65"/>
      <c r="BEJ49" s="65"/>
      <c r="BEK49" s="65"/>
      <c r="BEL49" s="65"/>
      <c r="BEM49" s="65"/>
      <c r="BEN49" s="65"/>
      <c r="BEO49" s="65"/>
      <c r="BEP49" s="65"/>
      <c r="BEQ49" s="65"/>
      <c r="BER49" s="65"/>
      <c r="BES49" s="65"/>
      <c r="BET49" s="65"/>
      <c r="BEU49" s="65"/>
      <c r="BEV49" s="65"/>
      <c r="BEW49" s="65"/>
      <c r="BEX49" s="65"/>
      <c r="BEY49" s="65"/>
      <c r="BEZ49" s="65"/>
      <c r="BFA49" s="65"/>
      <c r="BFB49" s="65"/>
      <c r="BFC49" s="65"/>
      <c r="BFD49" s="65"/>
      <c r="BFE49" s="65"/>
      <c r="BFF49" s="65"/>
      <c r="BFG49" s="65"/>
      <c r="BFH49" s="65"/>
      <c r="BFI49" s="65"/>
      <c r="BFJ49" s="65"/>
      <c r="BFK49" s="65"/>
      <c r="BFL49" s="65"/>
      <c r="BFM49" s="65"/>
      <c r="BFN49" s="65"/>
      <c r="BFO49" s="65"/>
      <c r="BFP49" s="65"/>
      <c r="BFQ49" s="65"/>
      <c r="BFR49" s="65"/>
      <c r="BFS49" s="65"/>
      <c r="BFT49" s="65"/>
      <c r="BFU49" s="65"/>
      <c r="BFV49" s="65"/>
      <c r="BFW49" s="65"/>
      <c r="BFX49" s="65"/>
      <c r="BFY49" s="65"/>
      <c r="BFZ49" s="65"/>
      <c r="BGA49" s="65"/>
      <c r="BGB49" s="65"/>
      <c r="BGC49" s="65"/>
      <c r="BGD49" s="65"/>
      <c r="BGE49" s="65"/>
      <c r="BGF49" s="65"/>
      <c r="BGG49" s="65"/>
      <c r="BGH49" s="65"/>
      <c r="BGI49" s="65"/>
      <c r="BGJ49" s="65"/>
      <c r="BGK49" s="65"/>
      <c r="BGL49" s="65"/>
      <c r="BGM49" s="65"/>
      <c r="BGN49" s="65"/>
      <c r="BGO49" s="65"/>
      <c r="BGP49" s="65"/>
      <c r="BGQ49" s="65"/>
      <c r="BGR49" s="65"/>
      <c r="BGS49" s="65"/>
      <c r="BGT49" s="65"/>
      <c r="BGU49" s="65"/>
      <c r="BGV49" s="65"/>
      <c r="BGW49" s="65"/>
      <c r="BGX49" s="65"/>
      <c r="BGY49" s="65"/>
      <c r="BGZ49" s="65"/>
      <c r="BHA49" s="65"/>
      <c r="BHB49" s="65"/>
      <c r="BHC49" s="65"/>
      <c r="BHD49" s="65"/>
      <c r="BHE49" s="65"/>
      <c r="BHF49" s="65"/>
      <c r="BHG49" s="65"/>
      <c r="BHH49" s="65"/>
      <c r="BHI49" s="65"/>
      <c r="BHJ49" s="65"/>
      <c r="BHK49" s="65"/>
      <c r="BHL49" s="65"/>
      <c r="BHM49" s="65"/>
      <c r="BHN49" s="65"/>
      <c r="BHO49" s="65"/>
      <c r="BHP49" s="65"/>
      <c r="BHQ49" s="65"/>
      <c r="BHR49" s="65"/>
      <c r="BHS49" s="65"/>
      <c r="BHT49" s="65"/>
      <c r="BHU49" s="65"/>
      <c r="BHV49" s="65"/>
      <c r="BHW49" s="65"/>
      <c r="BHX49" s="65"/>
      <c r="BHY49" s="65"/>
      <c r="BHZ49" s="65"/>
      <c r="BIA49" s="65"/>
      <c r="BIB49" s="65"/>
      <c r="BIC49" s="65"/>
      <c r="BID49" s="65"/>
      <c r="BIE49" s="65"/>
      <c r="BIF49" s="65"/>
      <c r="BIG49" s="65"/>
      <c r="BIH49" s="65"/>
      <c r="BII49" s="65"/>
      <c r="BIJ49" s="65"/>
      <c r="BIK49" s="65"/>
      <c r="BIL49" s="65"/>
      <c r="BIM49" s="65"/>
      <c r="BIN49" s="65"/>
      <c r="BIO49" s="65"/>
      <c r="BIP49" s="65"/>
      <c r="BIQ49" s="65"/>
      <c r="BIR49" s="65"/>
      <c r="BIS49" s="65"/>
      <c r="BIT49" s="65"/>
      <c r="BIU49" s="65"/>
      <c r="BIV49" s="65"/>
      <c r="BIW49" s="65"/>
      <c r="BIX49" s="65"/>
      <c r="BIY49" s="65"/>
      <c r="BIZ49" s="65"/>
      <c r="BJA49" s="65"/>
      <c r="BJB49" s="65"/>
      <c r="BJC49" s="65"/>
      <c r="BJD49" s="65"/>
      <c r="BJE49" s="65"/>
      <c r="BJF49" s="65"/>
      <c r="BJG49" s="65"/>
      <c r="BJH49" s="65"/>
      <c r="BJI49" s="65"/>
      <c r="BJJ49" s="65"/>
      <c r="BJK49" s="65"/>
      <c r="BJL49" s="65"/>
      <c r="BJM49" s="65"/>
      <c r="BJN49" s="65"/>
      <c r="BJO49" s="65"/>
      <c r="BJP49" s="65"/>
      <c r="BJQ49" s="65"/>
      <c r="BJR49" s="65"/>
      <c r="BJS49" s="65"/>
      <c r="BJT49" s="65"/>
      <c r="BJU49" s="65"/>
      <c r="BJV49" s="65"/>
      <c r="BJW49" s="65"/>
      <c r="BJX49" s="65"/>
      <c r="BJY49" s="65"/>
      <c r="BJZ49" s="65"/>
      <c r="BKA49" s="65"/>
      <c r="BKB49" s="65"/>
      <c r="BKC49" s="65"/>
      <c r="BKD49" s="65"/>
      <c r="BKE49" s="65"/>
      <c r="BKF49" s="65"/>
      <c r="BKG49" s="65"/>
      <c r="BKH49" s="65"/>
      <c r="BKI49" s="65"/>
      <c r="BKJ49" s="65"/>
      <c r="BKK49" s="65"/>
      <c r="BKL49" s="65"/>
      <c r="BKM49" s="65"/>
      <c r="BKN49" s="65"/>
      <c r="BKO49" s="65"/>
      <c r="BKP49" s="65"/>
      <c r="BKQ49" s="65"/>
      <c r="BKR49" s="65"/>
      <c r="BKS49" s="65"/>
      <c r="BKT49" s="65"/>
      <c r="BKU49" s="65"/>
      <c r="BKV49" s="65"/>
      <c r="BKW49" s="65"/>
      <c r="BKX49" s="65"/>
      <c r="BKY49" s="65"/>
      <c r="BKZ49" s="65"/>
      <c r="BLA49" s="65"/>
      <c r="BLB49" s="65"/>
      <c r="BLC49" s="65"/>
      <c r="BLD49" s="65"/>
      <c r="BLE49" s="65"/>
      <c r="BLF49" s="65"/>
      <c r="BLG49" s="65"/>
      <c r="BLH49" s="65"/>
      <c r="BLI49" s="65"/>
      <c r="BLJ49" s="65"/>
      <c r="BLK49" s="65"/>
      <c r="BLL49" s="65"/>
      <c r="BLM49" s="65"/>
      <c r="BLN49" s="65"/>
      <c r="BLO49" s="65"/>
      <c r="BLP49" s="65"/>
      <c r="BLQ49" s="65"/>
      <c r="BLR49" s="65"/>
      <c r="BLS49" s="65"/>
      <c r="BLT49" s="65"/>
      <c r="BLU49" s="65"/>
      <c r="BLV49" s="65"/>
      <c r="BLW49" s="65"/>
      <c r="BLX49" s="65"/>
      <c r="BLY49" s="65"/>
      <c r="BLZ49" s="65"/>
      <c r="BMA49" s="65"/>
      <c r="BMB49" s="65"/>
      <c r="BMC49" s="65"/>
      <c r="BMD49" s="65"/>
      <c r="BME49" s="65"/>
      <c r="BMF49" s="65"/>
      <c r="BMG49" s="65"/>
      <c r="BMH49" s="65"/>
      <c r="BMI49" s="65"/>
      <c r="BMJ49" s="65"/>
      <c r="BMK49" s="65"/>
      <c r="BML49" s="65"/>
      <c r="BMM49" s="65"/>
      <c r="BMN49" s="65"/>
      <c r="BMO49" s="65"/>
      <c r="BMP49" s="65"/>
      <c r="BMQ49" s="65"/>
      <c r="BMR49" s="65"/>
      <c r="BMS49" s="65"/>
      <c r="BMT49" s="65"/>
      <c r="BMU49" s="65"/>
      <c r="BMV49" s="65"/>
      <c r="BMW49" s="65"/>
      <c r="BMX49" s="65"/>
      <c r="BMY49" s="65"/>
      <c r="BMZ49" s="65"/>
      <c r="BNA49" s="65"/>
      <c r="BNB49" s="65"/>
      <c r="BNC49" s="65"/>
      <c r="BND49" s="65"/>
      <c r="BNE49" s="65"/>
      <c r="BNF49" s="65"/>
      <c r="BNG49" s="65"/>
      <c r="BNH49" s="65"/>
      <c r="BNI49" s="65"/>
      <c r="BNJ49" s="65"/>
      <c r="BNK49" s="65"/>
      <c r="BNL49" s="65"/>
      <c r="BNM49" s="65"/>
      <c r="BNN49" s="65"/>
      <c r="BNO49" s="65"/>
      <c r="BNP49" s="65"/>
      <c r="BNQ49" s="65"/>
      <c r="BNR49" s="65"/>
      <c r="BNS49" s="65"/>
      <c r="BNT49" s="65"/>
      <c r="BNU49" s="65"/>
      <c r="BNV49" s="65"/>
      <c r="BNW49" s="65"/>
      <c r="BNX49" s="65"/>
      <c r="BNY49" s="65"/>
      <c r="BNZ49" s="65"/>
      <c r="BOA49" s="65"/>
      <c r="BOB49" s="65"/>
      <c r="BOC49" s="65"/>
      <c r="BOD49" s="65"/>
      <c r="BOE49" s="65"/>
      <c r="BOF49" s="65"/>
      <c r="BOG49" s="65"/>
      <c r="BOH49" s="65"/>
      <c r="BOI49" s="65"/>
      <c r="BOJ49" s="65"/>
      <c r="BOK49" s="65"/>
      <c r="BOL49" s="65"/>
      <c r="BOM49" s="65"/>
      <c r="BON49" s="65"/>
      <c r="BOO49" s="65"/>
      <c r="BOP49" s="65"/>
      <c r="BOQ49" s="65"/>
      <c r="BOR49" s="65"/>
      <c r="BOS49" s="65"/>
      <c r="BOT49" s="65"/>
      <c r="BOU49" s="65"/>
      <c r="BOV49" s="65"/>
      <c r="BOW49" s="65"/>
      <c r="BOX49" s="65"/>
      <c r="BOY49" s="65"/>
      <c r="BOZ49" s="65"/>
      <c r="BPA49" s="65"/>
      <c r="BPB49" s="65"/>
      <c r="BPC49" s="65"/>
      <c r="BPD49" s="65"/>
      <c r="BPE49" s="65"/>
      <c r="BPF49" s="65"/>
      <c r="BPG49" s="65"/>
      <c r="BPH49" s="65"/>
      <c r="BPI49" s="65"/>
      <c r="BPJ49" s="65"/>
      <c r="BPK49" s="65"/>
      <c r="BPL49" s="65"/>
      <c r="BPM49" s="65"/>
      <c r="BPN49" s="65"/>
      <c r="BPO49" s="65"/>
      <c r="BPP49" s="65"/>
      <c r="BPQ49" s="65"/>
      <c r="BPR49" s="65"/>
      <c r="BPS49" s="65"/>
      <c r="BPT49" s="65"/>
      <c r="BPU49" s="65"/>
      <c r="BPV49" s="65"/>
      <c r="BPW49" s="65"/>
      <c r="BPX49" s="65"/>
      <c r="BPY49" s="65"/>
      <c r="BPZ49" s="65"/>
      <c r="BQA49" s="65"/>
      <c r="BQB49" s="65"/>
      <c r="BQC49" s="65"/>
      <c r="BQD49" s="65"/>
      <c r="BQE49" s="65"/>
      <c r="BQF49" s="65"/>
      <c r="BQG49" s="65"/>
      <c r="BQH49" s="65"/>
      <c r="BQI49" s="65"/>
      <c r="BQJ49" s="65"/>
      <c r="BQK49" s="65"/>
      <c r="BQL49" s="65"/>
      <c r="BQM49" s="65"/>
      <c r="BQN49" s="65"/>
      <c r="BQO49" s="65"/>
      <c r="BQP49" s="65"/>
      <c r="BQQ49" s="65"/>
      <c r="BQR49" s="65"/>
      <c r="BQS49" s="65"/>
      <c r="BQT49" s="65"/>
      <c r="BQU49" s="65"/>
      <c r="BQV49" s="65"/>
      <c r="BQW49" s="65"/>
      <c r="BQX49" s="65"/>
      <c r="BQY49" s="65"/>
      <c r="BQZ49" s="65"/>
      <c r="BRA49" s="65"/>
      <c r="BRB49" s="65"/>
      <c r="BRC49" s="65"/>
      <c r="BRD49" s="65"/>
      <c r="BRE49" s="65"/>
      <c r="BRF49" s="65"/>
      <c r="BRG49" s="65"/>
      <c r="BRH49" s="65"/>
      <c r="BRI49" s="65"/>
      <c r="BRJ49" s="65"/>
      <c r="BRK49" s="65"/>
      <c r="BRL49" s="65"/>
      <c r="BRM49" s="65"/>
      <c r="BRN49" s="65"/>
      <c r="BRO49" s="65"/>
      <c r="BRP49" s="65"/>
      <c r="BRQ49" s="65"/>
      <c r="BRR49" s="65"/>
      <c r="BRS49" s="65"/>
      <c r="BRT49" s="65"/>
      <c r="BRU49" s="65"/>
      <c r="BRV49" s="65"/>
      <c r="BRW49" s="65"/>
      <c r="BRX49" s="65"/>
      <c r="BRY49" s="65"/>
      <c r="BRZ49" s="65"/>
      <c r="BSA49" s="65"/>
      <c r="BSB49" s="65"/>
      <c r="BSC49" s="65"/>
      <c r="BSD49" s="65"/>
      <c r="BSE49" s="65"/>
      <c r="BSF49" s="65"/>
      <c r="BSG49" s="65"/>
      <c r="BSH49" s="65"/>
      <c r="BSI49" s="65"/>
      <c r="BSJ49" s="65"/>
      <c r="BSK49" s="65"/>
      <c r="BSL49" s="65"/>
      <c r="BSM49" s="65"/>
      <c r="BSN49" s="65"/>
      <c r="BSO49" s="65"/>
      <c r="BSP49" s="65"/>
      <c r="BSQ49" s="65"/>
      <c r="BSR49" s="65"/>
      <c r="BSS49" s="65"/>
      <c r="BST49" s="65"/>
      <c r="BSU49" s="65"/>
      <c r="BSV49" s="65"/>
      <c r="BSW49" s="65"/>
      <c r="BSX49" s="65"/>
      <c r="BSY49" s="65"/>
      <c r="BSZ49" s="65"/>
      <c r="BTA49" s="65"/>
      <c r="BTB49" s="65"/>
      <c r="BTC49" s="65"/>
      <c r="BTD49" s="65"/>
      <c r="BTE49" s="65"/>
      <c r="BTF49" s="65"/>
      <c r="BTG49" s="65"/>
      <c r="BTH49" s="65"/>
      <c r="BTI49" s="65"/>
      <c r="BTJ49" s="65"/>
      <c r="BTK49" s="65"/>
      <c r="BTL49" s="65"/>
      <c r="BTM49" s="65"/>
      <c r="BTN49" s="65"/>
      <c r="BTO49" s="65"/>
      <c r="BTP49" s="65"/>
      <c r="BTQ49" s="65"/>
      <c r="BTR49" s="65"/>
      <c r="BTS49" s="65"/>
      <c r="BTT49" s="65"/>
      <c r="BTU49" s="65"/>
      <c r="BTV49" s="65"/>
      <c r="BTW49" s="65"/>
      <c r="BTX49" s="65"/>
      <c r="BTY49" s="65"/>
      <c r="BTZ49" s="65"/>
      <c r="BUA49" s="65"/>
      <c r="BUB49" s="65"/>
      <c r="BUC49" s="65"/>
      <c r="BUD49" s="65"/>
      <c r="BUE49" s="65"/>
      <c r="BUF49" s="65"/>
      <c r="BUG49" s="65"/>
      <c r="BUH49" s="65"/>
      <c r="BUI49" s="65"/>
      <c r="BUJ49" s="65"/>
      <c r="BUK49" s="65"/>
      <c r="BUL49" s="65"/>
      <c r="BUM49" s="65"/>
      <c r="BUN49" s="65"/>
      <c r="BUO49" s="65"/>
      <c r="BUP49" s="65"/>
      <c r="BUQ49" s="65"/>
      <c r="BUR49" s="65"/>
      <c r="BUS49" s="65"/>
      <c r="BUT49" s="65"/>
      <c r="BUU49" s="65"/>
      <c r="BUV49" s="65"/>
      <c r="BUW49" s="65"/>
      <c r="BUX49" s="65"/>
      <c r="BUY49" s="65"/>
      <c r="BUZ49" s="65"/>
      <c r="BVA49" s="65"/>
      <c r="BVB49" s="65"/>
      <c r="BVC49" s="65"/>
      <c r="BVD49" s="65"/>
      <c r="BVE49" s="65"/>
      <c r="BVF49" s="65"/>
      <c r="BVG49" s="65"/>
      <c r="BVH49" s="65"/>
      <c r="BVI49" s="65"/>
      <c r="BVJ49" s="65"/>
      <c r="BVK49" s="65"/>
      <c r="BVL49" s="65"/>
      <c r="BVM49" s="65"/>
      <c r="BVN49" s="65"/>
      <c r="BVO49" s="65"/>
      <c r="BVP49" s="65"/>
      <c r="BVQ49" s="65"/>
      <c r="BVR49" s="65"/>
      <c r="BVS49" s="65"/>
      <c r="BVT49" s="65"/>
      <c r="BVU49" s="65"/>
      <c r="BVV49" s="65"/>
      <c r="BVW49" s="65"/>
      <c r="BVX49" s="65"/>
      <c r="BVY49" s="65"/>
      <c r="BVZ49" s="65"/>
      <c r="BWA49" s="65"/>
      <c r="BWB49" s="65"/>
      <c r="BWC49" s="65"/>
      <c r="BWD49" s="65"/>
      <c r="BWE49" s="65"/>
      <c r="BWF49" s="65"/>
      <c r="BWG49" s="65"/>
      <c r="BWH49" s="65"/>
      <c r="BWI49" s="65"/>
      <c r="BWJ49" s="65"/>
      <c r="BWK49" s="65"/>
      <c r="BWL49" s="65"/>
      <c r="BWM49" s="65"/>
      <c r="BWN49" s="65"/>
      <c r="BWO49" s="65"/>
      <c r="BWP49" s="65"/>
      <c r="BWQ49" s="65"/>
      <c r="BWR49" s="65"/>
      <c r="BWS49" s="65"/>
      <c r="BWT49" s="65"/>
      <c r="BWU49" s="65"/>
      <c r="BWV49" s="65"/>
      <c r="BWW49" s="65"/>
      <c r="BWX49" s="65"/>
      <c r="BWY49" s="65"/>
      <c r="BWZ49" s="65"/>
      <c r="BXA49" s="65"/>
      <c r="BXB49" s="65"/>
      <c r="BXC49" s="65"/>
      <c r="BXD49" s="65"/>
      <c r="BXE49" s="65"/>
      <c r="BXF49" s="65"/>
      <c r="BXG49" s="65"/>
      <c r="BXH49" s="65"/>
      <c r="BXI49" s="65"/>
      <c r="BXJ49" s="65"/>
      <c r="BXK49" s="65"/>
      <c r="BXL49" s="65"/>
      <c r="BXM49" s="65"/>
      <c r="BXN49" s="65"/>
      <c r="BXO49" s="65"/>
      <c r="BXP49" s="65"/>
      <c r="BXQ49" s="65"/>
      <c r="BXR49" s="65"/>
      <c r="BXS49" s="65"/>
      <c r="BXT49" s="65"/>
      <c r="BXU49" s="65"/>
      <c r="BXV49" s="65"/>
      <c r="BXW49" s="65"/>
      <c r="BXX49" s="65"/>
      <c r="BXY49" s="65"/>
      <c r="BXZ49" s="65"/>
      <c r="BYA49" s="65"/>
      <c r="BYB49" s="65"/>
      <c r="BYC49" s="65"/>
      <c r="BYD49" s="65"/>
      <c r="BYE49" s="65"/>
      <c r="BYF49" s="65"/>
      <c r="BYG49" s="65"/>
      <c r="BYH49" s="65"/>
      <c r="BYI49" s="65"/>
      <c r="BYJ49" s="65"/>
      <c r="BYK49" s="65"/>
      <c r="BYL49" s="65"/>
      <c r="BYM49" s="65"/>
      <c r="BYN49" s="65"/>
      <c r="BYO49" s="65"/>
      <c r="BYP49" s="65"/>
      <c r="BYQ49" s="65"/>
      <c r="BYR49" s="65"/>
      <c r="BYS49" s="65"/>
      <c r="BYT49" s="65"/>
      <c r="BYU49" s="65"/>
      <c r="BYV49" s="65"/>
      <c r="BYW49" s="65"/>
      <c r="BYX49" s="65"/>
      <c r="BYY49" s="65"/>
      <c r="BYZ49" s="65"/>
      <c r="BZA49" s="65"/>
      <c r="BZB49" s="65"/>
      <c r="BZC49" s="65"/>
      <c r="BZD49" s="65"/>
      <c r="BZE49" s="65"/>
      <c r="BZF49" s="65"/>
      <c r="BZG49" s="65"/>
      <c r="BZH49" s="65"/>
      <c r="BZI49" s="65"/>
      <c r="BZJ49" s="65"/>
      <c r="BZK49" s="65"/>
      <c r="BZL49" s="65"/>
      <c r="BZM49" s="65"/>
      <c r="BZN49" s="65"/>
      <c r="BZO49" s="65"/>
      <c r="BZP49" s="65"/>
      <c r="BZQ49" s="65"/>
      <c r="BZR49" s="65"/>
      <c r="BZS49" s="65"/>
      <c r="BZT49" s="65"/>
      <c r="BZU49" s="65"/>
      <c r="BZV49" s="65"/>
      <c r="BZW49" s="65"/>
      <c r="BZX49" s="65"/>
      <c r="BZY49" s="65"/>
      <c r="BZZ49" s="65"/>
      <c r="CAA49" s="65"/>
      <c r="CAB49" s="65"/>
      <c r="CAC49" s="65"/>
      <c r="CAD49" s="65"/>
      <c r="CAE49" s="65"/>
      <c r="CAF49" s="65"/>
      <c r="CAG49" s="65"/>
      <c r="CAH49" s="65"/>
      <c r="CAI49" s="65"/>
      <c r="CAJ49" s="65"/>
      <c r="CAK49" s="65"/>
      <c r="CAL49" s="65"/>
      <c r="CAM49" s="65"/>
      <c r="CAN49" s="65"/>
      <c r="CAO49" s="65"/>
      <c r="CAP49" s="65"/>
      <c r="CAQ49" s="65"/>
      <c r="CAR49" s="65"/>
      <c r="CAS49" s="65"/>
      <c r="CAT49" s="65"/>
      <c r="CAU49" s="65"/>
      <c r="CAV49" s="65"/>
      <c r="CAW49" s="65"/>
      <c r="CAX49" s="65"/>
      <c r="CAY49" s="65"/>
      <c r="CAZ49" s="65"/>
      <c r="CBA49" s="65"/>
      <c r="CBB49" s="65"/>
      <c r="CBC49" s="65"/>
      <c r="CBD49" s="65"/>
      <c r="CBE49" s="65"/>
      <c r="CBF49" s="65"/>
      <c r="CBG49" s="65"/>
      <c r="CBH49" s="65"/>
      <c r="CBI49" s="65"/>
      <c r="CBJ49" s="65"/>
      <c r="CBK49" s="65"/>
      <c r="CBL49" s="65"/>
      <c r="CBM49" s="65"/>
      <c r="CBN49" s="65"/>
      <c r="CBO49" s="65"/>
      <c r="CBP49" s="65"/>
      <c r="CBQ49" s="65"/>
      <c r="CBR49" s="65"/>
      <c r="CBS49" s="65"/>
      <c r="CBT49" s="65"/>
      <c r="CBU49" s="65"/>
      <c r="CBV49" s="65"/>
      <c r="CBW49" s="65"/>
      <c r="CBX49" s="65"/>
      <c r="CBY49" s="65"/>
      <c r="CBZ49" s="65"/>
      <c r="CCA49" s="65"/>
      <c r="CCB49" s="65"/>
      <c r="CCC49" s="65"/>
      <c r="CCD49" s="65"/>
      <c r="CCE49" s="65"/>
      <c r="CCF49" s="65"/>
      <c r="CCG49" s="65"/>
      <c r="CCH49" s="65"/>
      <c r="CCI49" s="65"/>
      <c r="CCJ49" s="65"/>
      <c r="CCK49" s="65"/>
      <c r="CCL49" s="65"/>
      <c r="CCM49" s="65"/>
      <c r="CCN49" s="65"/>
      <c r="CCO49" s="65"/>
      <c r="CCP49" s="65"/>
      <c r="CCQ49" s="65"/>
      <c r="CCR49" s="65"/>
      <c r="CCS49" s="65"/>
      <c r="CCT49" s="65"/>
      <c r="CCU49" s="65"/>
      <c r="CCV49" s="65"/>
      <c r="CCW49" s="65"/>
      <c r="CCX49" s="65"/>
      <c r="CCY49" s="65"/>
      <c r="CCZ49" s="65"/>
      <c r="CDA49" s="65"/>
      <c r="CDB49" s="65"/>
      <c r="CDC49" s="65"/>
      <c r="CDD49" s="65"/>
      <c r="CDE49" s="65"/>
      <c r="CDF49" s="65"/>
      <c r="CDG49" s="65"/>
      <c r="CDH49" s="65"/>
      <c r="CDI49" s="65"/>
      <c r="CDJ49" s="65"/>
      <c r="CDK49" s="65"/>
      <c r="CDL49" s="65"/>
      <c r="CDM49" s="65"/>
      <c r="CDN49" s="65"/>
      <c r="CDO49" s="65"/>
      <c r="CDP49" s="65"/>
      <c r="CDQ49" s="65"/>
      <c r="CDR49" s="65"/>
      <c r="CDS49" s="65"/>
      <c r="CDT49" s="65"/>
      <c r="CDU49" s="65"/>
      <c r="CDV49" s="65"/>
      <c r="CDW49" s="65"/>
      <c r="CDX49" s="65"/>
      <c r="CDY49" s="65"/>
      <c r="CDZ49" s="65"/>
      <c r="CEA49" s="65"/>
      <c r="CEB49" s="65"/>
      <c r="CEC49" s="65"/>
      <c r="CED49" s="65"/>
      <c r="CEE49" s="65"/>
      <c r="CEF49" s="65"/>
      <c r="CEG49" s="65"/>
      <c r="CEH49" s="65"/>
      <c r="CEI49" s="65"/>
      <c r="CEJ49" s="65"/>
      <c r="CEK49" s="65"/>
      <c r="CEL49" s="65"/>
      <c r="CEM49" s="65"/>
      <c r="CEN49" s="65"/>
      <c r="CEO49" s="65"/>
      <c r="CEP49" s="65"/>
      <c r="CEQ49" s="65"/>
      <c r="CER49" s="65"/>
      <c r="CES49" s="65"/>
      <c r="CET49" s="65"/>
      <c r="CEU49" s="65"/>
      <c r="CEV49" s="65"/>
      <c r="CEW49" s="65"/>
      <c r="CEX49" s="65"/>
      <c r="CEY49" s="65"/>
      <c r="CEZ49" s="65"/>
      <c r="CFA49" s="65"/>
      <c r="CFB49" s="65"/>
      <c r="CFC49" s="65"/>
      <c r="CFD49" s="65"/>
      <c r="CFE49" s="65"/>
      <c r="CFF49" s="65"/>
      <c r="CFG49" s="65"/>
      <c r="CFH49" s="65"/>
      <c r="CFI49" s="65"/>
      <c r="CFJ49" s="65"/>
      <c r="CFK49" s="65"/>
      <c r="CFL49" s="65"/>
      <c r="CFM49" s="65"/>
      <c r="CFN49" s="65"/>
      <c r="CFO49" s="65"/>
      <c r="CFP49" s="65"/>
      <c r="CFQ49" s="65"/>
      <c r="CFR49" s="65"/>
      <c r="CFS49" s="65"/>
      <c r="CFT49" s="65"/>
      <c r="CFU49" s="65"/>
      <c r="CFV49" s="65"/>
      <c r="CFW49" s="65"/>
      <c r="CFX49" s="65"/>
      <c r="CFY49" s="65"/>
      <c r="CFZ49" s="65"/>
      <c r="CGA49" s="65"/>
      <c r="CGB49" s="65"/>
      <c r="CGC49" s="65"/>
      <c r="CGD49" s="65"/>
      <c r="CGE49" s="65"/>
      <c r="CGF49" s="65"/>
      <c r="CGG49" s="65"/>
      <c r="CGH49" s="65"/>
      <c r="CGI49" s="65"/>
      <c r="CGJ49" s="65"/>
      <c r="CGK49" s="65"/>
      <c r="CGL49" s="65"/>
      <c r="CGM49" s="65"/>
      <c r="CGN49" s="65"/>
      <c r="CGO49" s="65"/>
      <c r="CGP49" s="65"/>
      <c r="CGQ49" s="65"/>
      <c r="CGR49" s="65"/>
      <c r="CGS49" s="65"/>
      <c r="CGT49" s="65"/>
      <c r="CGU49" s="65"/>
      <c r="CGV49" s="65"/>
      <c r="CGW49" s="65"/>
      <c r="CGX49" s="65"/>
      <c r="CGY49" s="65"/>
      <c r="CGZ49" s="65"/>
      <c r="CHA49" s="65"/>
      <c r="CHB49" s="65"/>
      <c r="CHC49" s="65"/>
      <c r="CHD49" s="65"/>
      <c r="CHE49" s="65"/>
      <c r="CHF49" s="65"/>
      <c r="CHG49" s="65"/>
      <c r="CHH49" s="65"/>
      <c r="CHI49" s="65"/>
      <c r="CHJ49" s="65"/>
      <c r="CHK49" s="65"/>
      <c r="CHL49" s="65"/>
      <c r="CHM49" s="65"/>
      <c r="CHN49" s="65"/>
      <c r="CHO49" s="65"/>
      <c r="CHP49" s="65"/>
      <c r="CHQ49" s="65"/>
      <c r="CHR49" s="65"/>
      <c r="CHS49" s="65"/>
      <c r="CHT49" s="65"/>
      <c r="CHU49" s="65"/>
      <c r="CHV49" s="65"/>
      <c r="CHW49" s="65"/>
      <c r="CHX49" s="65"/>
      <c r="CHY49" s="65"/>
      <c r="CHZ49" s="65"/>
      <c r="CIA49" s="65"/>
      <c r="CIB49" s="65"/>
      <c r="CIC49" s="65"/>
      <c r="CID49" s="65"/>
      <c r="CIE49" s="65"/>
      <c r="CIF49" s="65"/>
      <c r="CIG49" s="65"/>
      <c r="CIH49" s="65"/>
      <c r="CII49" s="65"/>
      <c r="CIJ49" s="65"/>
      <c r="CIK49" s="65"/>
      <c r="CIL49" s="65"/>
      <c r="CIM49" s="65"/>
      <c r="CIN49" s="65"/>
      <c r="CIO49" s="65"/>
      <c r="CIP49" s="65"/>
      <c r="CIQ49" s="65"/>
      <c r="CIR49" s="65"/>
      <c r="CIS49" s="65"/>
      <c r="CIT49" s="65"/>
      <c r="CIU49" s="65"/>
      <c r="CIV49" s="65"/>
      <c r="CIW49" s="65"/>
      <c r="CIX49" s="65"/>
      <c r="CIY49" s="65"/>
      <c r="CIZ49" s="65"/>
      <c r="CJA49" s="65"/>
      <c r="CJB49" s="65"/>
      <c r="CJC49" s="65"/>
      <c r="CJD49" s="65"/>
      <c r="CJE49" s="65"/>
      <c r="CJF49" s="65"/>
      <c r="CJG49" s="65"/>
      <c r="CJH49" s="65"/>
      <c r="CJI49" s="65"/>
      <c r="CJJ49" s="65"/>
      <c r="CJK49" s="65"/>
      <c r="CJL49" s="65"/>
      <c r="CJM49" s="65"/>
      <c r="CJN49" s="65"/>
      <c r="CJO49" s="65"/>
      <c r="CJP49" s="65"/>
      <c r="CJQ49" s="65"/>
      <c r="CJR49" s="65"/>
      <c r="CJS49" s="65"/>
      <c r="CJT49" s="65"/>
      <c r="CJU49" s="65"/>
      <c r="CJV49" s="65"/>
      <c r="CJW49" s="65"/>
      <c r="CJX49" s="65"/>
      <c r="CJY49" s="65"/>
      <c r="CJZ49" s="65"/>
      <c r="CKA49" s="65"/>
      <c r="CKB49" s="65"/>
      <c r="CKC49" s="65"/>
      <c r="CKD49" s="65"/>
      <c r="CKE49" s="65"/>
      <c r="CKF49" s="65"/>
      <c r="CKG49" s="65"/>
      <c r="CKH49" s="65"/>
      <c r="CKI49" s="65"/>
      <c r="CKJ49" s="65"/>
      <c r="CKK49" s="65"/>
      <c r="CKL49" s="65"/>
      <c r="CKM49" s="65"/>
      <c r="CKN49" s="65"/>
      <c r="CKO49" s="65"/>
      <c r="CKP49" s="65"/>
      <c r="CKQ49" s="65"/>
      <c r="CKR49" s="65"/>
      <c r="CKS49" s="65"/>
      <c r="CKT49" s="65"/>
      <c r="CKU49" s="65"/>
      <c r="CKV49" s="65"/>
      <c r="CKW49" s="65"/>
      <c r="CKX49" s="65"/>
      <c r="CKY49" s="65"/>
      <c r="CKZ49" s="65"/>
      <c r="CLA49" s="65"/>
      <c r="CLB49" s="65"/>
      <c r="CLC49" s="65"/>
      <c r="CLD49" s="65"/>
      <c r="CLE49" s="65"/>
      <c r="CLF49" s="65"/>
      <c r="CLG49" s="65"/>
      <c r="CLH49" s="65"/>
      <c r="CLI49" s="65"/>
      <c r="CLJ49" s="65"/>
      <c r="CLK49" s="65"/>
      <c r="CLL49" s="65"/>
      <c r="CLM49" s="65"/>
      <c r="CLN49" s="65"/>
      <c r="CLO49" s="65"/>
      <c r="CLP49" s="65"/>
      <c r="CLQ49" s="65"/>
      <c r="CLR49" s="65"/>
      <c r="CLS49" s="65"/>
      <c r="CLT49" s="65"/>
      <c r="CLU49" s="65"/>
      <c r="CLV49" s="65"/>
      <c r="CLW49" s="65"/>
      <c r="CLX49" s="65"/>
      <c r="CLY49" s="65"/>
      <c r="CLZ49" s="65"/>
      <c r="CMA49" s="65"/>
      <c r="CMB49" s="65"/>
      <c r="CMC49" s="65"/>
      <c r="CMD49" s="65"/>
      <c r="CME49" s="65"/>
      <c r="CMF49" s="65"/>
      <c r="CMG49" s="65"/>
      <c r="CMH49" s="65"/>
      <c r="CMI49" s="65"/>
      <c r="CMJ49" s="65"/>
      <c r="CMK49" s="65"/>
      <c r="CML49" s="65"/>
      <c r="CMM49" s="65"/>
      <c r="CMN49" s="65"/>
      <c r="CMO49" s="65"/>
      <c r="CMP49" s="65"/>
      <c r="CMQ49" s="65"/>
      <c r="CMR49" s="65"/>
      <c r="CMS49" s="65"/>
      <c r="CMT49" s="65"/>
      <c r="CMU49" s="65"/>
      <c r="CMV49" s="65"/>
      <c r="CMW49" s="65"/>
      <c r="CMX49" s="65"/>
      <c r="CMY49" s="65"/>
      <c r="CMZ49" s="65"/>
      <c r="CNA49" s="65"/>
      <c r="CNB49" s="65"/>
      <c r="CNC49" s="65"/>
      <c r="CND49" s="65"/>
      <c r="CNE49" s="65"/>
      <c r="CNF49" s="65"/>
      <c r="CNG49" s="65"/>
      <c r="CNH49" s="65"/>
      <c r="CNI49" s="65"/>
      <c r="CNJ49" s="65"/>
      <c r="CNK49" s="65"/>
      <c r="CNL49" s="65"/>
      <c r="CNM49" s="65"/>
      <c r="CNN49" s="65"/>
      <c r="CNO49" s="65"/>
      <c r="CNP49" s="65"/>
      <c r="CNQ49" s="65"/>
      <c r="CNR49" s="65"/>
      <c r="CNS49" s="65"/>
      <c r="CNT49" s="65"/>
      <c r="CNU49" s="65"/>
      <c r="CNV49" s="65"/>
      <c r="CNW49" s="65"/>
      <c r="CNX49" s="65"/>
      <c r="CNY49" s="65"/>
      <c r="CNZ49" s="65"/>
      <c r="COA49" s="65"/>
      <c r="COB49" s="65"/>
      <c r="COC49" s="65"/>
      <c r="COD49" s="65"/>
      <c r="COE49" s="65"/>
      <c r="COF49" s="65"/>
      <c r="COG49" s="65"/>
      <c r="COH49" s="65"/>
      <c r="COI49" s="65"/>
      <c r="COJ49" s="65"/>
      <c r="COK49" s="65"/>
      <c r="COL49" s="65"/>
      <c r="COM49" s="65"/>
      <c r="CON49" s="65"/>
      <c r="COO49" s="65"/>
      <c r="COP49" s="65"/>
      <c r="COQ49" s="65"/>
      <c r="COR49" s="65"/>
      <c r="COS49" s="65"/>
      <c r="COT49" s="65"/>
      <c r="COU49" s="65"/>
      <c r="COV49" s="65"/>
      <c r="COW49" s="65"/>
      <c r="COX49" s="65"/>
      <c r="COY49" s="65"/>
      <c r="COZ49" s="65"/>
      <c r="CPA49" s="65"/>
      <c r="CPB49" s="65"/>
      <c r="CPC49" s="65"/>
      <c r="CPD49" s="65"/>
      <c r="CPE49" s="65"/>
      <c r="CPF49" s="65"/>
      <c r="CPG49" s="65"/>
      <c r="CPH49" s="65"/>
      <c r="CPI49" s="65"/>
      <c r="CPJ49" s="65"/>
      <c r="CPK49" s="65"/>
      <c r="CPL49" s="65"/>
      <c r="CPM49" s="65"/>
      <c r="CPN49" s="65"/>
      <c r="CPO49" s="65"/>
      <c r="CPP49" s="65"/>
      <c r="CPQ49" s="65"/>
      <c r="CPR49" s="65"/>
      <c r="CPS49" s="65"/>
      <c r="CPT49" s="65"/>
      <c r="CPU49" s="65"/>
      <c r="CPV49" s="65"/>
      <c r="CPW49" s="65"/>
      <c r="CPX49" s="65"/>
      <c r="CPY49" s="65"/>
      <c r="CPZ49" s="65"/>
      <c r="CQA49" s="65"/>
      <c r="CQB49" s="65"/>
      <c r="CQC49" s="65"/>
      <c r="CQD49" s="65"/>
      <c r="CQE49" s="65"/>
      <c r="CQF49" s="65"/>
      <c r="CQG49" s="65"/>
      <c r="CQH49" s="65"/>
      <c r="CQI49" s="65"/>
      <c r="CQJ49" s="65"/>
      <c r="CQK49" s="65"/>
      <c r="CQL49" s="65"/>
      <c r="CQM49" s="65"/>
      <c r="CQN49" s="65"/>
      <c r="CQO49" s="65"/>
      <c r="CQP49" s="65"/>
      <c r="CQQ49" s="65"/>
      <c r="CQR49" s="65"/>
      <c r="CQS49" s="65"/>
      <c r="CQT49" s="65"/>
      <c r="CQU49" s="65"/>
      <c r="CQV49" s="65"/>
      <c r="CQW49" s="65"/>
      <c r="CQX49" s="65"/>
      <c r="CQY49" s="65"/>
      <c r="CQZ49" s="65"/>
      <c r="CRA49" s="65"/>
      <c r="CRB49" s="65"/>
      <c r="CRC49" s="65"/>
      <c r="CRD49" s="65"/>
      <c r="CRE49" s="65"/>
      <c r="CRF49" s="65"/>
      <c r="CRG49" s="65"/>
      <c r="CRH49" s="65"/>
      <c r="CRI49" s="65"/>
      <c r="CRJ49" s="65"/>
      <c r="CRK49" s="65"/>
      <c r="CRL49" s="65"/>
      <c r="CRM49" s="65"/>
      <c r="CRN49" s="65"/>
      <c r="CRO49" s="65"/>
      <c r="CRP49" s="65"/>
      <c r="CRQ49" s="65"/>
      <c r="CRR49" s="65"/>
      <c r="CRS49" s="65"/>
      <c r="CRT49" s="65"/>
      <c r="CRU49" s="65"/>
      <c r="CRV49" s="65"/>
      <c r="CRW49" s="65"/>
      <c r="CRX49" s="65"/>
      <c r="CRY49" s="65"/>
      <c r="CRZ49" s="65"/>
      <c r="CSA49" s="65"/>
      <c r="CSB49" s="65"/>
      <c r="CSC49" s="65"/>
      <c r="CSD49" s="65"/>
      <c r="CSE49" s="65"/>
      <c r="CSF49" s="65"/>
      <c r="CSG49" s="65"/>
      <c r="CSH49" s="65"/>
      <c r="CSI49" s="65"/>
      <c r="CSJ49" s="65"/>
      <c r="CSK49" s="65"/>
      <c r="CSL49" s="65"/>
      <c r="CSM49" s="65"/>
      <c r="CSN49" s="65"/>
      <c r="CSO49" s="65"/>
      <c r="CSP49" s="65"/>
      <c r="CSQ49" s="65"/>
      <c r="CSR49" s="65"/>
      <c r="CSS49" s="65"/>
      <c r="CST49" s="65"/>
      <c r="CSU49" s="65"/>
      <c r="CSV49" s="65"/>
      <c r="CSW49" s="65"/>
      <c r="CSX49" s="65"/>
      <c r="CSY49" s="65"/>
      <c r="CSZ49" s="65"/>
      <c r="CTA49" s="65"/>
      <c r="CTB49" s="65"/>
      <c r="CTC49" s="65"/>
      <c r="CTD49" s="65"/>
      <c r="CTE49" s="65"/>
      <c r="CTF49" s="65"/>
      <c r="CTG49" s="65"/>
      <c r="CTH49" s="65"/>
      <c r="CTI49" s="65"/>
      <c r="CTJ49" s="65"/>
      <c r="CTK49" s="65"/>
      <c r="CTL49" s="65"/>
      <c r="CTM49" s="65"/>
      <c r="CTN49" s="65"/>
      <c r="CTO49" s="65"/>
      <c r="CTP49" s="65"/>
      <c r="CTQ49" s="65"/>
      <c r="CTR49" s="65"/>
      <c r="CTS49" s="65"/>
      <c r="CTT49" s="65"/>
      <c r="CTU49" s="65"/>
      <c r="CTV49" s="65"/>
      <c r="CTW49" s="65"/>
      <c r="CTX49" s="65"/>
      <c r="CTY49" s="65"/>
      <c r="CTZ49" s="65"/>
      <c r="CUA49" s="65"/>
      <c r="CUB49" s="65"/>
      <c r="CUC49" s="65"/>
      <c r="CUD49" s="65"/>
      <c r="CUE49" s="65"/>
      <c r="CUF49" s="65"/>
      <c r="CUG49" s="65"/>
      <c r="CUH49" s="65"/>
      <c r="CUI49" s="65"/>
      <c r="CUJ49" s="65"/>
      <c r="CUK49" s="65"/>
      <c r="CUL49" s="65"/>
      <c r="CUM49" s="65"/>
      <c r="CUN49" s="65"/>
      <c r="CUO49" s="65"/>
      <c r="CUP49" s="65"/>
      <c r="CUQ49" s="65"/>
      <c r="CUR49" s="65"/>
      <c r="CUS49" s="65"/>
      <c r="CUT49" s="65"/>
      <c r="CUU49" s="65"/>
      <c r="CUV49" s="65"/>
      <c r="CUW49" s="65"/>
      <c r="CUX49" s="65"/>
      <c r="CUY49" s="65"/>
      <c r="CUZ49" s="65"/>
      <c r="CVA49" s="65"/>
      <c r="CVB49" s="65"/>
      <c r="CVC49" s="65"/>
      <c r="CVD49" s="65"/>
      <c r="CVE49" s="65"/>
      <c r="CVF49" s="65"/>
      <c r="CVG49" s="65"/>
      <c r="CVH49" s="65"/>
      <c r="CVI49" s="65"/>
      <c r="CVJ49" s="65"/>
      <c r="CVK49" s="65"/>
      <c r="CVL49" s="65"/>
      <c r="CVM49" s="65"/>
      <c r="CVN49" s="65"/>
      <c r="CVO49" s="65"/>
      <c r="CVP49" s="65"/>
      <c r="CVQ49" s="65"/>
      <c r="CVR49" s="65"/>
      <c r="CVS49" s="65"/>
      <c r="CVT49" s="65"/>
      <c r="CVU49" s="65"/>
      <c r="CVV49" s="65"/>
      <c r="CVW49" s="65"/>
      <c r="CVX49" s="65"/>
      <c r="CVY49" s="65"/>
      <c r="CVZ49" s="65"/>
      <c r="CWA49" s="65"/>
      <c r="CWB49" s="65"/>
      <c r="CWC49" s="65"/>
      <c r="CWD49" s="65"/>
      <c r="CWE49" s="65"/>
      <c r="CWF49" s="65"/>
      <c r="CWG49" s="65"/>
      <c r="CWH49" s="65"/>
      <c r="CWI49" s="65"/>
      <c r="CWJ49" s="65"/>
      <c r="CWK49" s="65"/>
      <c r="CWL49" s="65"/>
      <c r="CWM49" s="65"/>
      <c r="CWN49" s="65"/>
      <c r="CWO49" s="65"/>
      <c r="CWP49" s="65"/>
      <c r="CWQ49" s="65"/>
      <c r="CWR49" s="65"/>
      <c r="CWS49" s="65"/>
      <c r="CWT49" s="65"/>
      <c r="CWU49" s="65"/>
      <c r="CWV49" s="65"/>
      <c r="CWW49" s="65"/>
      <c r="CWX49" s="65"/>
      <c r="CWY49" s="65"/>
      <c r="CWZ49" s="65"/>
      <c r="CXA49" s="65"/>
      <c r="CXB49" s="65"/>
      <c r="CXC49" s="65"/>
      <c r="CXD49" s="65"/>
      <c r="CXE49" s="65"/>
      <c r="CXF49" s="65"/>
      <c r="CXG49" s="65"/>
      <c r="CXH49" s="65"/>
      <c r="CXI49" s="65"/>
      <c r="CXJ49" s="65"/>
      <c r="CXK49" s="65"/>
      <c r="CXL49" s="65"/>
      <c r="CXM49" s="65"/>
      <c r="CXN49" s="65"/>
      <c r="CXO49" s="65"/>
      <c r="CXP49" s="65"/>
      <c r="CXQ49" s="65"/>
      <c r="CXR49" s="65"/>
      <c r="CXS49" s="65"/>
      <c r="CXT49" s="65"/>
      <c r="CXU49" s="65"/>
      <c r="CXV49" s="65"/>
      <c r="CXW49" s="65"/>
      <c r="CXX49" s="65"/>
      <c r="CXY49" s="65"/>
      <c r="CXZ49" s="65"/>
      <c r="CYA49" s="65"/>
      <c r="CYB49" s="65"/>
      <c r="CYC49" s="65"/>
      <c r="CYD49" s="65"/>
      <c r="CYE49" s="65"/>
      <c r="CYF49" s="65"/>
      <c r="CYG49" s="65"/>
      <c r="CYH49" s="65"/>
      <c r="CYI49" s="65"/>
      <c r="CYJ49" s="65"/>
      <c r="CYK49" s="65"/>
      <c r="CYL49" s="65"/>
      <c r="CYM49" s="65"/>
      <c r="CYN49" s="65"/>
      <c r="CYO49" s="65"/>
      <c r="CYP49" s="65"/>
      <c r="CYQ49" s="65"/>
      <c r="CYR49" s="65"/>
      <c r="CYS49" s="65"/>
      <c r="CYT49" s="65"/>
      <c r="CYU49" s="65"/>
      <c r="CYV49" s="65"/>
      <c r="CYW49" s="65"/>
      <c r="CYX49" s="65"/>
      <c r="CYY49" s="65"/>
      <c r="CYZ49" s="65"/>
      <c r="CZA49" s="65"/>
      <c r="CZB49" s="65"/>
      <c r="CZC49" s="65"/>
      <c r="CZD49" s="65"/>
      <c r="CZE49" s="65"/>
      <c r="CZF49" s="65"/>
      <c r="CZG49" s="65"/>
      <c r="CZH49" s="65"/>
      <c r="CZI49" s="65"/>
      <c r="CZJ49" s="65"/>
      <c r="CZK49" s="65"/>
      <c r="CZL49" s="65"/>
      <c r="CZM49" s="65"/>
      <c r="CZN49" s="65"/>
      <c r="CZO49" s="65"/>
      <c r="CZP49" s="65"/>
      <c r="CZQ49" s="65"/>
      <c r="CZR49" s="65"/>
      <c r="CZS49" s="65"/>
      <c r="CZT49" s="65"/>
      <c r="CZU49" s="65"/>
      <c r="CZV49" s="65"/>
      <c r="CZW49" s="65"/>
      <c r="CZX49" s="65"/>
      <c r="CZY49" s="65"/>
      <c r="CZZ49" s="65"/>
      <c r="DAA49" s="65"/>
      <c r="DAB49" s="65"/>
      <c r="DAC49" s="65"/>
      <c r="DAD49" s="65"/>
      <c r="DAE49" s="65"/>
      <c r="DAF49" s="65"/>
      <c r="DAG49" s="65"/>
      <c r="DAH49" s="65"/>
      <c r="DAI49" s="65"/>
      <c r="DAJ49" s="65"/>
      <c r="DAK49" s="65"/>
      <c r="DAL49" s="65"/>
      <c r="DAM49" s="65"/>
      <c r="DAN49" s="65"/>
      <c r="DAO49" s="65"/>
      <c r="DAP49" s="65"/>
      <c r="DAQ49" s="65"/>
      <c r="DAR49" s="65"/>
      <c r="DAS49" s="65"/>
      <c r="DAT49" s="65"/>
      <c r="DAU49" s="65"/>
      <c r="DAV49" s="65"/>
      <c r="DAW49" s="65"/>
      <c r="DAX49" s="65"/>
      <c r="DAY49" s="65"/>
      <c r="DAZ49" s="65"/>
      <c r="DBA49" s="65"/>
      <c r="DBB49" s="65"/>
      <c r="DBC49" s="65"/>
      <c r="DBD49" s="65"/>
      <c r="DBE49" s="65"/>
      <c r="DBF49" s="65"/>
      <c r="DBG49" s="65"/>
      <c r="DBH49" s="65"/>
      <c r="DBI49" s="65"/>
      <c r="DBJ49" s="65"/>
      <c r="DBK49" s="65"/>
      <c r="DBL49" s="65"/>
      <c r="DBM49" s="65"/>
      <c r="DBN49" s="65"/>
      <c r="DBO49" s="65"/>
      <c r="DBP49" s="65"/>
      <c r="DBQ49" s="65"/>
      <c r="DBR49" s="65"/>
      <c r="DBS49" s="65"/>
      <c r="DBT49" s="65"/>
      <c r="DBU49" s="65"/>
      <c r="DBV49" s="65"/>
      <c r="DBW49" s="65"/>
      <c r="DBX49" s="65"/>
      <c r="DBY49" s="65"/>
      <c r="DBZ49" s="65"/>
      <c r="DCA49" s="65"/>
      <c r="DCB49" s="65"/>
      <c r="DCC49" s="65"/>
      <c r="DCD49" s="65"/>
      <c r="DCE49" s="65"/>
      <c r="DCF49" s="65"/>
      <c r="DCG49" s="65"/>
      <c r="DCH49" s="65"/>
      <c r="DCI49" s="65"/>
      <c r="DCJ49" s="65"/>
      <c r="DCK49" s="65"/>
      <c r="DCL49" s="65"/>
      <c r="DCM49" s="65"/>
      <c r="DCN49" s="65"/>
      <c r="DCO49" s="65"/>
      <c r="DCP49" s="65"/>
      <c r="DCQ49" s="65"/>
      <c r="DCR49" s="65"/>
      <c r="DCS49" s="65"/>
      <c r="DCT49" s="65"/>
      <c r="DCU49" s="65"/>
      <c r="DCV49" s="65"/>
      <c r="DCW49" s="65"/>
      <c r="DCX49" s="65"/>
      <c r="DCY49" s="65"/>
      <c r="DCZ49" s="65"/>
      <c r="DDA49" s="65"/>
      <c r="DDB49" s="65"/>
      <c r="DDC49" s="65"/>
      <c r="DDD49" s="65"/>
      <c r="DDE49" s="65"/>
      <c r="DDF49" s="65"/>
      <c r="DDG49" s="65"/>
      <c r="DDH49" s="65"/>
      <c r="DDI49" s="65"/>
      <c r="DDJ49" s="65"/>
      <c r="DDK49" s="65"/>
      <c r="DDL49" s="65"/>
      <c r="DDM49" s="65"/>
      <c r="DDN49" s="65"/>
      <c r="DDO49" s="65"/>
      <c r="DDP49" s="65"/>
      <c r="DDQ49" s="65"/>
      <c r="DDR49" s="65"/>
      <c r="DDS49" s="65"/>
      <c r="DDT49" s="65"/>
      <c r="DDU49" s="65"/>
      <c r="DDV49" s="65"/>
      <c r="DDW49" s="65"/>
      <c r="DDX49" s="65"/>
      <c r="DDY49" s="65"/>
      <c r="DDZ49" s="65"/>
      <c r="DEA49" s="65"/>
      <c r="DEB49" s="65"/>
      <c r="DEC49" s="65"/>
      <c r="DED49" s="65"/>
      <c r="DEE49" s="65"/>
      <c r="DEF49" s="65"/>
      <c r="DEG49" s="65"/>
      <c r="DEH49" s="65"/>
      <c r="DEI49" s="65"/>
      <c r="DEJ49" s="65"/>
      <c r="DEK49" s="65"/>
      <c r="DEL49" s="65"/>
      <c r="DEM49" s="65"/>
      <c r="DEN49" s="65"/>
      <c r="DEO49" s="65"/>
      <c r="DEP49" s="65"/>
      <c r="DEQ49" s="65"/>
      <c r="DER49" s="65"/>
      <c r="DES49" s="65"/>
      <c r="DET49" s="65"/>
      <c r="DEU49" s="65"/>
      <c r="DEV49" s="65"/>
      <c r="DEW49" s="65"/>
      <c r="DEX49" s="65"/>
      <c r="DEY49" s="65"/>
      <c r="DEZ49" s="65"/>
      <c r="DFA49" s="65"/>
      <c r="DFB49" s="65"/>
      <c r="DFC49" s="65"/>
      <c r="DFD49" s="65"/>
      <c r="DFE49" s="65"/>
      <c r="DFF49" s="65"/>
      <c r="DFG49" s="65"/>
      <c r="DFH49" s="65"/>
      <c r="DFI49" s="65"/>
      <c r="DFJ49" s="65"/>
      <c r="DFK49" s="65"/>
      <c r="DFL49" s="65"/>
      <c r="DFM49" s="65"/>
      <c r="DFN49" s="65"/>
      <c r="DFO49" s="65"/>
      <c r="DFP49" s="65"/>
      <c r="DFQ49" s="65"/>
      <c r="DFR49" s="65"/>
      <c r="DFS49" s="65"/>
      <c r="DFT49" s="65"/>
      <c r="DFU49" s="65"/>
      <c r="DFV49" s="65"/>
      <c r="DFW49" s="65"/>
      <c r="DFX49" s="65"/>
      <c r="DFY49" s="65"/>
      <c r="DFZ49" s="65"/>
      <c r="DGA49" s="65"/>
      <c r="DGB49" s="65"/>
      <c r="DGC49" s="65"/>
      <c r="DGD49" s="65"/>
      <c r="DGE49" s="65"/>
      <c r="DGF49" s="65"/>
      <c r="DGG49" s="65"/>
      <c r="DGH49" s="65"/>
      <c r="DGI49" s="65"/>
      <c r="DGJ49" s="65"/>
      <c r="DGK49" s="65"/>
      <c r="DGL49" s="65"/>
      <c r="DGM49" s="65"/>
      <c r="DGN49" s="65"/>
      <c r="DGO49" s="65"/>
      <c r="DGP49" s="65"/>
      <c r="DGQ49" s="65"/>
      <c r="DGR49" s="65"/>
      <c r="DGS49" s="65"/>
      <c r="DGT49" s="65"/>
      <c r="DGU49" s="65"/>
      <c r="DGV49" s="65"/>
      <c r="DGW49" s="65"/>
      <c r="DGX49" s="65"/>
      <c r="DGY49" s="65"/>
      <c r="DGZ49" s="65"/>
      <c r="DHA49" s="65"/>
      <c r="DHB49" s="65"/>
      <c r="DHC49" s="65"/>
      <c r="DHD49" s="65"/>
      <c r="DHE49" s="65"/>
      <c r="DHF49" s="65"/>
      <c r="DHG49" s="65"/>
      <c r="DHH49" s="65"/>
      <c r="DHI49" s="65"/>
      <c r="DHJ49" s="65"/>
      <c r="DHK49" s="65"/>
      <c r="DHL49" s="65"/>
      <c r="DHM49" s="65"/>
      <c r="DHN49" s="65"/>
      <c r="DHO49" s="65"/>
      <c r="DHP49" s="65"/>
      <c r="DHQ49" s="65"/>
      <c r="DHR49" s="65"/>
      <c r="DHS49" s="65"/>
      <c r="DHT49" s="65"/>
      <c r="DHU49" s="65"/>
      <c r="DHV49" s="65"/>
      <c r="DHW49" s="65"/>
      <c r="DHX49" s="65"/>
      <c r="DHY49" s="65"/>
      <c r="DHZ49" s="65"/>
      <c r="DIA49" s="65"/>
      <c r="DIB49" s="65"/>
      <c r="DIC49" s="65"/>
      <c r="DID49" s="65"/>
      <c r="DIE49" s="65"/>
      <c r="DIF49" s="65"/>
      <c r="DIG49" s="65"/>
      <c r="DIH49" s="65"/>
      <c r="DII49" s="65"/>
      <c r="DIJ49" s="65"/>
      <c r="DIK49" s="65"/>
      <c r="DIL49" s="65"/>
      <c r="DIM49" s="65"/>
      <c r="DIN49" s="65"/>
      <c r="DIO49" s="65"/>
      <c r="DIP49" s="65"/>
      <c r="DIQ49" s="65"/>
      <c r="DIR49" s="65"/>
      <c r="DIS49" s="65"/>
      <c r="DIT49" s="65"/>
      <c r="DIU49" s="65"/>
      <c r="DIV49" s="65"/>
      <c r="DIW49" s="65"/>
      <c r="DIX49" s="65"/>
      <c r="DIY49" s="65"/>
      <c r="DIZ49" s="65"/>
      <c r="DJA49" s="65"/>
      <c r="DJB49" s="65"/>
      <c r="DJC49" s="65"/>
      <c r="DJD49" s="65"/>
      <c r="DJE49" s="65"/>
      <c r="DJF49" s="65"/>
      <c r="DJG49" s="65"/>
      <c r="DJH49" s="65"/>
      <c r="DJI49" s="65"/>
      <c r="DJJ49" s="65"/>
      <c r="DJK49" s="65"/>
      <c r="DJL49" s="65"/>
      <c r="DJM49" s="65"/>
      <c r="DJN49" s="65"/>
      <c r="DJO49" s="65"/>
      <c r="DJP49" s="65"/>
      <c r="DJQ49" s="65"/>
      <c r="DJR49" s="65"/>
      <c r="DJS49" s="65"/>
      <c r="DJT49" s="65"/>
      <c r="DJU49" s="65"/>
      <c r="DJV49" s="65"/>
      <c r="DJW49" s="65"/>
      <c r="DJX49" s="65"/>
      <c r="DJY49" s="65"/>
      <c r="DJZ49" s="65"/>
      <c r="DKA49" s="65"/>
      <c r="DKB49" s="65"/>
      <c r="DKC49" s="65"/>
      <c r="DKD49" s="65"/>
      <c r="DKE49" s="65"/>
      <c r="DKF49" s="65"/>
      <c r="DKG49" s="65"/>
      <c r="DKH49" s="65"/>
      <c r="DKI49" s="65"/>
      <c r="DKJ49" s="65"/>
      <c r="DKK49" s="65"/>
      <c r="DKL49" s="65"/>
      <c r="DKM49" s="65"/>
      <c r="DKN49" s="65"/>
      <c r="DKO49" s="65"/>
      <c r="DKP49" s="65"/>
      <c r="DKQ49" s="65"/>
      <c r="DKR49" s="65"/>
      <c r="DKS49" s="65"/>
      <c r="DKT49" s="65"/>
      <c r="DKU49" s="65"/>
      <c r="DKV49" s="65"/>
      <c r="DKW49" s="65"/>
      <c r="DKX49" s="65"/>
      <c r="DKY49" s="65"/>
      <c r="DKZ49" s="65"/>
      <c r="DLA49" s="65"/>
      <c r="DLB49" s="65"/>
      <c r="DLC49" s="65"/>
      <c r="DLD49" s="65"/>
      <c r="DLE49" s="65"/>
      <c r="DLF49" s="65"/>
      <c r="DLG49" s="65"/>
      <c r="DLH49" s="65"/>
      <c r="DLI49" s="65"/>
      <c r="DLJ49" s="65"/>
      <c r="DLK49" s="65"/>
      <c r="DLL49" s="65"/>
      <c r="DLM49" s="65"/>
      <c r="DLN49" s="65"/>
      <c r="DLO49" s="65"/>
      <c r="DLP49" s="65"/>
      <c r="DLQ49" s="65"/>
      <c r="DLR49" s="65"/>
      <c r="DLS49" s="65"/>
      <c r="DLT49" s="65"/>
      <c r="DLU49" s="65"/>
      <c r="DLV49" s="65"/>
      <c r="DLW49" s="65"/>
      <c r="DLX49" s="65"/>
      <c r="DLY49" s="65"/>
      <c r="DLZ49" s="65"/>
      <c r="DMA49" s="65"/>
      <c r="DMB49" s="65"/>
      <c r="DMC49" s="65"/>
      <c r="DMD49" s="65"/>
      <c r="DME49" s="65"/>
      <c r="DMF49" s="65"/>
      <c r="DMG49" s="65"/>
      <c r="DMH49" s="65"/>
      <c r="DMI49" s="65"/>
      <c r="DMJ49" s="65"/>
      <c r="DMK49" s="65"/>
      <c r="DML49" s="65"/>
      <c r="DMM49" s="65"/>
      <c r="DMN49" s="65"/>
      <c r="DMO49" s="65"/>
      <c r="DMP49" s="65"/>
      <c r="DMQ49" s="65"/>
      <c r="DMR49" s="65"/>
      <c r="DMS49" s="65"/>
      <c r="DMT49" s="65"/>
      <c r="DMU49" s="65"/>
      <c r="DMV49" s="65"/>
      <c r="DMW49" s="65"/>
      <c r="DMX49" s="65"/>
      <c r="DMY49" s="65"/>
      <c r="DMZ49" s="65"/>
      <c r="DNA49" s="65"/>
      <c r="DNB49" s="65"/>
      <c r="DNC49" s="65"/>
      <c r="DND49" s="65"/>
      <c r="DNE49" s="65"/>
      <c r="DNF49" s="65"/>
      <c r="DNG49" s="65"/>
      <c r="DNH49" s="65"/>
      <c r="DNI49" s="65"/>
      <c r="DNJ49" s="65"/>
      <c r="DNK49" s="65"/>
      <c r="DNL49" s="65"/>
      <c r="DNM49" s="65"/>
      <c r="DNN49" s="65"/>
      <c r="DNO49" s="65"/>
      <c r="DNP49" s="65"/>
      <c r="DNQ49" s="65"/>
      <c r="DNR49" s="65"/>
      <c r="DNS49" s="65"/>
      <c r="DNT49" s="65"/>
      <c r="DNU49" s="65"/>
      <c r="DNV49" s="65"/>
      <c r="DNW49" s="65"/>
      <c r="DNX49" s="65"/>
      <c r="DNY49" s="65"/>
      <c r="DNZ49" s="65"/>
      <c r="DOA49" s="65"/>
      <c r="DOB49" s="65"/>
      <c r="DOC49" s="65"/>
      <c r="DOD49" s="65"/>
      <c r="DOE49" s="65"/>
      <c r="DOF49" s="65"/>
      <c r="DOG49" s="65"/>
      <c r="DOH49" s="65"/>
      <c r="DOI49" s="65"/>
      <c r="DOJ49" s="65"/>
      <c r="DOK49" s="65"/>
      <c r="DOL49" s="65"/>
      <c r="DOM49" s="65"/>
      <c r="DON49" s="65"/>
      <c r="DOO49" s="65"/>
      <c r="DOP49" s="65"/>
      <c r="DOQ49" s="65"/>
      <c r="DOR49" s="65"/>
      <c r="DOS49" s="65"/>
      <c r="DOT49" s="65"/>
      <c r="DOU49" s="65"/>
      <c r="DOV49" s="65"/>
      <c r="DOW49" s="65"/>
      <c r="DOX49" s="65"/>
      <c r="DOY49" s="65"/>
      <c r="DOZ49" s="65"/>
      <c r="DPA49" s="65"/>
      <c r="DPB49" s="65"/>
      <c r="DPC49" s="65"/>
      <c r="DPD49" s="65"/>
      <c r="DPE49" s="65"/>
      <c r="DPF49" s="65"/>
      <c r="DPG49" s="65"/>
      <c r="DPH49" s="65"/>
      <c r="DPI49" s="65"/>
      <c r="DPJ49" s="65"/>
      <c r="DPK49" s="65"/>
      <c r="DPL49" s="65"/>
      <c r="DPM49" s="65"/>
      <c r="DPN49" s="65"/>
      <c r="DPO49" s="65"/>
      <c r="DPP49" s="65"/>
      <c r="DPQ49" s="65"/>
      <c r="DPR49" s="65"/>
      <c r="DPS49" s="65"/>
      <c r="DPT49" s="65"/>
      <c r="DPU49" s="65"/>
      <c r="DPV49" s="65"/>
      <c r="DPW49" s="65"/>
      <c r="DPX49" s="65"/>
      <c r="DPY49" s="65"/>
      <c r="DPZ49" s="65"/>
      <c r="DQA49" s="65"/>
      <c r="DQB49" s="65"/>
      <c r="DQC49" s="65"/>
      <c r="DQD49" s="65"/>
      <c r="DQE49" s="65"/>
      <c r="DQF49" s="65"/>
      <c r="DQG49" s="65"/>
      <c r="DQH49" s="65"/>
      <c r="DQI49" s="65"/>
      <c r="DQJ49" s="65"/>
      <c r="DQK49" s="65"/>
      <c r="DQL49" s="65"/>
      <c r="DQM49" s="65"/>
      <c r="DQN49" s="65"/>
      <c r="DQO49" s="65"/>
      <c r="DQP49" s="65"/>
      <c r="DQQ49" s="65"/>
      <c r="DQR49" s="65"/>
      <c r="DQS49" s="65"/>
      <c r="DQT49" s="65"/>
      <c r="DQU49" s="65"/>
      <c r="DQV49" s="65"/>
      <c r="DQW49" s="65"/>
      <c r="DQX49" s="65"/>
      <c r="DQY49" s="65"/>
      <c r="DQZ49" s="65"/>
      <c r="DRA49" s="65"/>
      <c r="DRB49" s="65"/>
      <c r="DRC49" s="65"/>
      <c r="DRD49" s="65"/>
      <c r="DRE49" s="65"/>
      <c r="DRF49" s="65"/>
      <c r="DRG49" s="65"/>
      <c r="DRH49" s="65"/>
      <c r="DRI49" s="65"/>
      <c r="DRJ49" s="65"/>
      <c r="DRK49" s="65"/>
      <c r="DRL49" s="65"/>
      <c r="DRM49" s="65"/>
      <c r="DRN49" s="65"/>
      <c r="DRO49" s="65"/>
      <c r="DRP49" s="65"/>
      <c r="DRQ49" s="65"/>
      <c r="DRR49" s="65"/>
      <c r="DRS49" s="65"/>
      <c r="DRT49" s="65"/>
      <c r="DRU49" s="65"/>
      <c r="DRV49" s="65"/>
      <c r="DRW49" s="65"/>
      <c r="DRX49" s="65"/>
      <c r="DRY49" s="65"/>
      <c r="DRZ49" s="65"/>
      <c r="DSA49" s="65"/>
      <c r="DSB49" s="65"/>
      <c r="DSC49" s="65"/>
      <c r="DSD49" s="65"/>
      <c r="DSE49" s="65"/>
      <c r="DSF49" s="65"/>
      <c r="DSG49" s="65"/>
      <c r="DSH49" s="65"/>
      <c r="DSI49" s="65"/>
      <c r="DSJ49" s="65"/>
      <c r="DSK49" s="65"/>
      <c r="DSL49" s="65"/>
      <c r="DSM49" s="65"/>
      <c r="DSN49" s="65"/>
      <c r="DSO49" s="65"/>
      <c r="DSP49" s="65"/>
      <c r="DSQ49" s="65"/>
      <c r="DSR49" s="65"/>
      <c r="DSS49" s="65"/>
      <c r="DST49" s="65"/>
      <c r="DSU49" s="65"/>
      <c r="DSV49" s="65"/>
      <c r="DSW49" s="65"/>
      <c r="DSX49" s="65"/>
      <c r="DSY49" s="65"/>
      <c r="DSZ49" s="65"/>
      <c r="DTA49" s="65"/>
      <c r="DTB49" s="65"/>
      <c r="DTC49" s="65"/>
      <c r="DTD49" s="65"/>
      <c r="DTE49" s="65"/>
      <c r="DTF49" s="65"/>
      <c r="DTG49" s="65"/>
      <c r="DTH49" s="65"/>
      <c r="DTI49" s="65"/>
      <c r="DTJ49" s="65"/>
      <c r="DTK49" s="65"/>
      <c r="DTL49" s="65"/>
      <c r="DTM49" s="65"/>
      <c r="DTN49" s="65"/>
      <c r="DTO49" s="65"/>
      <c r="DTP49" s="65"/>
      <c r="DTQ49" s="65"/>
      <c r="DTR49" s="65"/>
      <c r="DTS49" s="65"/>
      <c r="DTT49" s="65"/>
      <c r="DTU49" s="65"/>
      <c r="DTV49" s="65"/>
      <c r="DTW49" s="65"/>
      <c r="DTX49" s="65"/>
      <c r="DTY49" s="65"/>
      <c r="DTZ49" s="65"/>
      <c r="DUA49" s="65"/>
      <c r="DUB49" s="65"/>
      <c r="DUC49" s="65"/>
      <c r="DUD49" s="65"/>
      <c r="DUE49" s="65"/>
      <c r="DUF49" s="65"/>
      <c r="DUG49" s="65"/>
      <c r="DUH49" s="65"/>
      <c r="DUI49" s="65"/>
      <c r="DUJ49" s="65"/>
      <c r="DUK49" s="65"/>
      <c r="DUL49" s="65"/>
      <c r="DUM49" s="65"/>
      <c r="DUN49" s="65"/>
      <c r="DUO49" s="65"/>
      <c r="DUP49" s="65"/>
      <c r="DUQ49" s="65"/>
      <c r="DUR49" s="65"/>
      <c r="DUS49" s="65"/>
      <c r="DUT49" s="65"/>
      <c r="DUU49" s="65"/>
      <c r="DUV49" s="65"/>
      <c r="DUW49" s="65"/>
      <c r="DUX49" s="65"/>
      <c r="DUY49" s="65"/>
      <c r="DUZ49" s="65"/>
      <c r="DVA49" s="65"/>
      <c r="DVB49" s="65"/>
      <c r="DVC49" s="65"/>
      <c r="DVD49" s="65"/>
      <c r="DVE49" s="65"/>
      <c r="DVF49" s="65"/>
      <c r="DVG49" s="65"/>
      <c r="DVH49" s="65"/>
      <c r="DVI49" s="65"/>
      <c r="DVJ49" s="65"/>
      <c r="DVK49" s="65"/>
      <c r="DVL49" s="65"/>
      <c r="DVM49" s="65"/>
      <c r="DVN49" s="65"/>
      <c r="DVO49" s="65"/>
      <c r="DVP49" s="65"/>
      <c r="DVQ49" s="65"/>
      <c r="DVR49" s="65"/>
      <c r="DVS49" s="65"/>
      <c r="DVT49" s="65"/>
      <c r="DVU49" s="65"/>
      <c r="DVV49" s="65"/>
      <c r="DVW49" s="65"/>
      <c r="DVX49" s="65"/>
      <c r="DVY49" s="65"/>
      <c r="DVZ49" s="65"/>
      <c r="DWA49" s="65"/>
      <c r="DWB49" s="65"/>
      <c r="DWC49" s="65"/>
      <c r="DWD49" s="65"/>
      <c r="DWE49" s="65"/>
      <c r="DWF49" s="65"/>
      <c r="DWG49" s="65"/>
      <c r="DWH49" s="65"/>
      <c r="DWI49" s="65"/>
      <c r="DWJ49" s="65"/>
      <c r="DWK49" s="65"/>
      <c r="DWL49" s="65"/>
      <c r="DWM49" s="65"/>
      <c r="DWN49" s="65"/>
      <c r="DWO49" s="65"/>
      <c r="DWP49" s="65"/>
      <c r="DWQ49" s="65"/>
      <c r="DWR49" s="65"/>
      <c r="DWS49" s="65"/>
      <c r="DWT49" s="65"/>
      <c r="DWU49" s="65"/>
      <c r="DWV49" s="65"/>
      <c r="DWW49" s="65"/>
      <c r="DWX49" s="65"/>
      <c r="DWY49" s="65"/>
      <c r="DWZ49" s="65"/>
      <c r="DXA49" s="65"/>
      <c r="DXB49" s="65"/>
      <c r="DXC49" s="65"/>
      <c r="DXD49" s="65"/>
      <c r="DXE49" s="65"/>
      <c r="DXF49" s="65"/>
      <c r="DXG49" s="65"/>
      <c r="DXH49" s="65"/>
      <c r="DXI49" s="65"/>
      <c r="DXJ49" s="65"/>
      <c r="DXK49" s="65"/>
      <c r="DXL49" s="65"/>
      <c r="DXM49" s="65"/>
      <c r="DXN49" s="65"/>
      <c r="DXO49" s="65"/>
      <c r="DXP49" s="65"/>
      <c r="DXQ49" s="65"/>
      <c r="DXR49" s="65"/>
      <c r="DXS49" s="65"/>
      <c r="DXT49" s="65"/>
      <c r="DXU49" s="65"/>
      <c r="DXV49" s="65"/>
      <c r="DXW49" s="65"/>
      <c r="DXX49" s="65"/>
      <c r="DXY49" s="65"/>
      <c r="DXZ49" s="65"/>
      <c r="DYA49" s="65"/>
      <c r="DYB49" s="65"/>
      <c r="DYC49" s="65"/>
      <c r="DYD49" s="65"/>
      <c r="DYE49" s="65"/>
      <c r="DYF49" s="65"/>
      <c r="DYG49" s="65"/>
      <c r="DYH49" s="65"/>
      <c r="DYI49" s="65"/>
      <c r="DYJ49" s="65"/>
      <c r="DYK49" s="65"/>
      <c r="DYL49" s="65"/>
      <c r="DYM49" s="65"/>
      <c r="DYN49" s="65"/>
      <c r="DYO49" s="65"/>
      <c r="DYP49" s="65"/>
      <c r="DYQ49" s="65"/>
      <c r="DYR49" s="65"/>
      <c r="DYS49" s="65"/>
      <c r="DYT49" s="65"/>
      <c r="DYU49" s="65"/>
      <c r="DYV49" s="65"/>
      <c r="DYW49" s="65"/>
      <c r="DYX49" s="65"/>
      <c r="DYY49" s="65"/>
      <c r="DYZ49" s="65"/>
      <c r="DZA49" s="65"/>
      <c r="DZB49" s="65"/>
      <c r="DZC49" s="65"/>
      <c r="DZD49" s="65"/>
      <c r="DZE49" s="65"/>
      <c r="DZF49" s="65"/>
      <c r="DZG49" s="65"/>
      <c r="DZH49" s="65"/>
      <c r="DZI49" s="65"/>
      <c r="DZJ49" s="65"/>
      <c r="DZK49" s="65"/>
      <c r="DZL49" s="65"/>
      <c r="DZM49" s="65"/>
      <c r="DZN49" s="65"/>
      <c r="DZO49" s="65"/>
      <c r="DZP49" s="65"/>
      <c r="DZQ49" s="65"/>
      <c r="DZR49" s="65"/>
      <c r="DZS49" s="65"/>
      <c r="DZT49" s="65"/>
      <c r="DZU49" s="65"/>
      <c r="DZV49" s="65"/>
      <c r="DZW49" s="65"/>
      <c r="DZX49" s="65"/>
      <c r="DZY49" s="65"/>
      <c r="DZZ49" s="65"/>
      <c r="EAA49" s="65"/>
      <c r="EAB49" s="65"/>
      <c r="EAC49" s="65"/>
      <c r="EAD49" s="65"/>
      <c r="EAE49" s="65"/>
      <c r="EAF49" s="65"/>
      <c r="EAG49" s="65"/>
      <c r="EAH49" s="65"/>
      <c r="EAI49" s="65"/>
      <c r="EAJ49" s="65"/>
      <c r="EAK49" s="65"/>
      <c r="EAL49" s="65"/>
      <c r="EAM49" s="65"/>
      <c r="EAN49" s="65"/>
      <c r="EAO49" s="65"/>
      <c r="EAP49" s="65"/>
      <c r="EAQ49" s="65"/>
      <c r="EAR49" s="65"/>
      <c r="EAS49" s="65"/>
      <c r="EAT49" s="65"/>
      <c r="EAU49" s="65"/>
      <c r="EAV49" s="65"/>
      <c r="EAW49" s="65"/>
      <c r="EAX49" s="65"/>
      <c r="EAY49" s="65"/>
      <c r="EAZ49" s="65"/>
      <c r="EBA49" s="65"/>
      <c r="EBB49" s="65"/>
      <c r="EBC49" s="65"/>
      <c r="EBD49" s="65"/>
      <c r="EBE49" s="65"/>
      <c r="EBF49" s="65"/>
      <c r="EBG49" s="65"/>
      <c r="EBH49" s="65"/>
      <c r="EBI49" s="65"/>
      <c r="EBJ49" s="65"/>
      <c r="EBK49" s="65"/>
      <c r="EBL49" s="65"/>
      <c r="EBM49" s="65"/>
      <c r="EBN49" s="65"/>
      <c r="EBO49" s="65"/>
      <c r="EBP49" s="65"/>
      <c r="EBQ49" s="65"/>
      <c r="EBR49" s="65"/>
      <c r="EBS49" s="65"/>
      <c r="EBT49" s="65"/>
      <c r="EBU49" s="65"/>
      <c r="EBV49" s="65"/>
      <c r="EBW49" s="65"/>
      <c r="EBX49" s="65"/>
      <c r="EBY49" s="65"/>
      <c r="EBZ49" s="65"/>
      <c r="ECA49" s="65"/>
      <c r="ECB49" s="65"/>
      <c r="ECC49" s="65"/>
      <c r="ECD49" s="65"/>
      <c r="ECE49" s="65"/>
      <c r="ECF49" s="65"/>
      <c r="ECG49" s="65"/>
      <c r="ECH49" s="65"/>
      <c r="ECI49" s="65"/>
      <c r="ECJ49" s="65"/>
      <c r="ECK49" s="65"/>
      <c r="ECL49" s="65"/>
      <c r="ECM49" s="65"/>
      <c r="ECN49" s="65"/>
      <c r="ECO49" s="65"/>
      <c r="ECP49" s="65"/>
      <c r="ECQ49" s="65"/>
      <c r="ECR49" s="65"/>
      <c r="ECS49" s="65"/>
      <c r="ECT49" s="65"/>
      <c r="ECU49" s="65"/>
      <c r="ECV49" s="65"/>
      <c r="ECW49" s="65"/>
      <c r="ECX49" s="65"/>
      <c r="ECY49" s="65"/>
      <c r="ECZ49" s="65"/>
      <c r="EDA49" s="65"/>
      <c r="EDB49" s="65"/>
      <c r="EDC49" s="65"/>
      <c r="EDD49" s="65"/>
      <c r="EDE49" s="65"/>
      <c r="EDF49" s="65"/>
      <c r="EDG49" s="65"/>
      <c r="EDH49" s="65"/>
      <c r="EDI49" s="65"/>
      <c r="EDJ49" s="65"/>
      <c r="EDK49" s="65"/>
      <c r="EDL49" s="65"/>
      <c r="EDM49" s="65"/>
      <c r="EDN49" s="65"/>
      <c r="EDO49" s="65"/>
      <c r="EDP49" s="65"/>
      <c r="EDQ49" s="65"/>
      <c r="EDR49" s="65"/>
      <c r="EDS49" s="65"/>
      <c r="EDT49" s="65"/>
      <c r="EDU49" s="65"/>
      <c r="EDV49" s="65"/>
      <c r="EDW49" s="65"/>
      <c r="EDX49" s="65"/>
      <c r="EDY49" s="65"/>
      <c r="EDZ49" s="65"/>
      <c r="EEA49" s="65"/>
      <c r="EEB49" s="65"/>
      <c r="EEC49" s="65"/>
      <c r="EED49" s="65"/>
      <c r="EEE49" s="65"/>
      <c r="EEF49" s="65"/>
      <c r="EEG49" s="65"/>
      <c r="EEH49" s="65"/>
      <c r="EEI49" s="65"/>
      <c r="EEJ49" s="65"/>
      <c r="EEK49" s="65"/>
      <c r="EEL49" s="65"/>
      <c r="EEM49" s="65"/>
      <c r="EEN49" s="65"/>
      <c r="EEO49" s="65"/>
      <c r="EEP49" s="65"/>
      <c r="EEQ49" s="65"/>
      <c r="EER49" s="65"/>
      <c r="EES49" s="65"/>
      <c r="EET49" s="65"/>
      <c r="EEU49" s="65"/>
      <c r="EEV49" s="65"/>
      <c r="EEW49" s="65"/>
      <c r="EEX49" s="65"/>
      <c r="EEY49" s="65"/>
      <c r="EEZ49" s="65"/>
      <c r="EFA49" s="65"/>
      <c r="EFB49" s="65"/>
      <c r="EFC49" s="65"/>
      <c r="EFD49" s="65"/>
      <c r="EFE49" s="65"/>
      <c r="EFF49" s="65"/>
      <c r="EFG49" s="65"/>
      <c r="EFH49" s="65"/>
      <c r="EFI49" s="65"/>
      <c r="EFJ49" s="65"/>
      <c r="EFK49" s="65"/>
      <c r="EFL49" s="65"/>
      <c r="EFM49" s="65"/>
      <c r="EFN49" s="65"/>
      <c r="EFO49" s="65"/>
      <c r="EFP49" s="65"/>
      <c r="EFQ49" s="65"/>
      <c r="EFR49" s="65"/>
      <c r="EFS49" s="65"/>
      <c r="EFT49" s="65"/>
      <c r="EFU49" s="65"/>
      <c r="EFV49" s="65"/>
      <c r="EFW49" s="65"/>
      <c r="EFX49" s="65"/>
      <c r="EFY49" s="65"/>
      <c r="EFZ49" s="65"/>
      <c r="EGA49" s="65"/>
      <c r="EGB49" s="65"/>
      <c r="EGC49" s="65"/>
      <c r="EGD49" s="65"/>
      <c r="EGE49" s="65"/>
      <c r="EGF49" s="65"/>
      <c r="EGG49" s="65"/>
      <c r="EGH49" s="65"/>
      <c r="EGI49" s="65"/>
      <c r="EGJ49" s="65"/>
      <c r="EGK49" s="65"/>
      <c r="EGL49" s="65"/>
      <c r="EGM49" s="65"/>
      <c r="EGN49" s="65"/>
      <c r="EGO49" s="65"/>
      <c r="EGP49" s="65"/>
      <c r="EGQ49" s="65"/>
      <c r="EGR49" s="65"/>
      <c r="EGS49" s="65"/>
      <c r="EGT49" s="65"/>
      <c r="EGU49" s="65"/>
      <c r="EGV49" s="65"/>
      <c r="EGW49" s="65"/>
      <c r="EGX49" s="65"/>
      <c r="EGY49" s="65"/>
      <c r="EGZ49" s="65"/>
      <c r="EHA49" s="65"/>
      <c r="EHB49" s="65"/>
      <c r="EHC49" s="65"/>
      <c r="EHD49" s="65"/>
      <c r="EHE49" s="65"/>
      <c r="EHF49" s="65"/>
      <c r="EHG49" s="65"/>
      <c r="EHH49" s="65"/>
      <c r="EHI49" s="65"/>
      <c r="EHJ49" s="65"/>
      <c r="EHK49" s="65"/>
      <c r="EHL49" s="65"/>
      <c r="EHM49" s="65"/>
      <c r="EHN49" s="65"/>
      <c r="EHO49" s="65"/>
      <c r="EHP49" s="65"/>
      <c r="EHQ49" s="65"/>
      <c r="EHR49" s="65"/>
      <c r="EHS49" s="65"/>
      <c r="EHT49" s="65"/>
      <c r="EHU49" s="65"/>
      <c r="EHV49" s="65"/>
      <c r="EHW49" s="65"/>
      <c r="EHX49" s="65"/>
      <c r="EHY49" s="65"/>
      <c r="EHZ49" s="65"/>
      <c r="EIA49" s="65"/>
      <c r="EIB49" s="65"/>
      <c r="EIC49" s="65"/>
      <c r="EID49" s="65"/>
      <c r="EIE49" s="65"/>
      <c r="EIF49" s="65"/>
      <c r="EIG49" s="65"/>
      <c r="EIH49" s="65"/>
      <c r="EII49" s="65"/>
      <c r="EIJ49" s="65"/>
      <c r="EIK49" s="65"/>
      <c r="EIL49" s="65"/>
      <c r="EIM49" s="65"/>
      <c r="EIN49" s="65"/>
      <c r="EIO49" s="65"/>
      <c r="EIP49" s="65"/>
      <c r="EIQ49" s="65"/>
      <c r="EIR49" s="65"/>
      <c r="EIS49" s="65"/>
      <c r="EIT49" s="65"/>
      <c r="EIU49" s="65"/>
      <c r="EIV49" s="65"/>
      <c r="EIW49" s="65"/>
      <c r="EIX49" s="65"/>
      <c r="EIY49" s="65"/>
      <c r="EIZ49" s="65"/>
      <c r="EJA49" s="65"/>
      <c r="EJB49" s="65"/>
      <c r="EJC49" s="65"/>
      <c r="EJD49" s="65"/>
      <c r="EJE49" s="65"/>
      <c r="EJF49" s="65"/>
      <c r="EJG49" s="65"/>
      <c r="EJH49" s="65"/>
      <c r="EJI49" s="65"/>
      <c r="EJJ49" s="65"/>
      <c r="EJK49" s="65"/>
      <c r="EJL49" s="65"/>
      <c r="EJM49" s="65"/>
      <c r="EJN49" s="65"/>
      <c r="EJO49" s="65"/>
      <c r="EJP49" s="65"/>
      <c r="EJQ49" s="65"/>
      <c r="EJR49" s="65"/>
      <c r="EJS49" s="65"/>
      <c r="EJT49" s="65"/>
      <c r="EJU49" s="65"/>
      <c r="EJV49" s="65"/>
      <c r="EJW49" s="65"/>
      <c r="EJX49" s="65"/>
      <c r="EJY49" s="65"/>
      <c r="EJZ49" s="65"/>
      <c r="EKA49" s="65"/>
      <c r="EKB49" s="65"/>
      <c r="EKC49" s="65"/>
      <c r="EKD49" s="65"/>
      <c r="EKE49" s="65"/>
      <c r="EKF49" s="65"/>
      <c r="EKG49" s="65"/>
      <c r="EKH49" s="65"/>
      <c r="EKI49" s="65"/>
      <c r="EKJ49" s="65"/>
      <c r="EKK49" s="65"/>
      <c r="EKL49" s="65"/>
      <c r="EKM49" s="65"/>
      <c r="EKN49" s="65"/>
      <c r="EKO49" s="65"/>
      <c r="EKP49" s="65"/>
      <c r="EKQ49" s="65"/>
      <c r="EKR49" s="65"/>
      <c r="EKS49" s="65"/>
      <c r="EKT49" s="65"/>
      <c r="EKU49" s="65"/>
      <c r="EKV49" s="65"/>
      <c r="EKW49" s="65"/>
      <c r="EKX49" s="65"/>
      <c r="EKY49" s="65"/>
      <c r="EKZ49" s="65"/>
      <c r="ELA49" s="65"/>
      <c r="ELB49" s="65"/>
      <c r="ELC49" s="65"/>
      <c r="ELD49" s="65"/>
      <c r="ELE49" s="65"/>
      <c r="ELF49" s="65"/>
      <c r="ELG49" s="65"/>
      <c r="ELH49" s="65"/>
      <c r="ELI49" s="65"/>
      <c r="ELJ49" s="65"/>
      <c r="ELK49" s="65"/>
      <c r="ELL49" s="65"/>
      <c r="ELM49" s="65"/>
      <c r="ELN49" s="65"/>
      <c r="ELO49" s="65"/>
      <c r="ELP49" s="65"/>
      <c r="ELQ49" s="65"/>
      <c r="ELR49" s="65"/>
      <c r="ELS49" s="65"/>
      <c r="ELT49" s="65"/>
      <c r="ELU49" s="65"/>
      <c r="ELV49" s="65"/>
      <c r="ELW49" s="65"/>
      <c r="ELX49" s="65"/>
      <c r="ELY49" s="65"/>
      <c r="ELZ49" s="65"/>
      <c r="EMA49" s="65"/>
      <c r="EMB49" s="65"/>
      <c r="EMC49" s="65"/>
      <c r="EMD49" s="65"/>
      <c r="EME49" s="65"/>
      <c r="EMF49" s="65"/>
      <c r="EMG49" s="65"/>
      <c r="EMH49" s="65"/>
      <c r="EMI49" s="65"/>
      <c r="EMJ49" s="65"/>
      <c r="EMK49" s="65"/>
      <c r="EML49" s="65"/>
      <c r="EMM49" s="65"/>
      <c r="EMN49" s="65"/>
      <c r="EMO49" s="65"/>
      <c r="EMP49" s="65"/>
      <c r="EMQ49" s="65"/>
      <c r="EMR49" s="65"/>
      <c r="EMS49" s="65"/>
      <c r="EMT49" s="65"/>
      <c r="EMU49" s="65"/>
      <c r="EMV49" s="65"/>
      <c r="EMW49" s="65"/>
      <c r="EMX49" s="65"/>
      <c r="EMY49" s="65"/>
      <c r="EMZ49" s="65"/>
      <c r="ENA49" s="65"/>
      <c r="ENB49" s="65"/>
      <c r="ENC49" s="65"/>
      <c r="END49" s="65"/>
      <c r="ENE49" s="65"/>
      <c r="ENF49" s="65"/>
      <c r="ENG49" s="65"/>
      <c r="ENH49" s="65"/>
      <c r="ENI49" s="65"/>
      <c r="ENJ49" s="65"/>
      <c r="ENK49" s="65"/>
      <c r="ENL49" s="65"/>
      <c r="ENM49" s="65"/>
      <c r="ENN49" s="65"/>
      <c r="ENO49" s="65"/>
      <c r="ENP49" s="65"/>
      <c r="ENQ49" s="65"/>
      <c r="ENR49" s="65"/>
      <c r="ENS49" s="65"/>
      <c r="ENT49" s="65"/>
      <c r="ENU49" s="65"/>
      <c r="ENV49" s="65"/>
      <c r="ENW49" s="65"/>
      <c r="ENX49" s="65"/>
      <c r="ENY49" s="65"/>
      <c r="ENZ49" s="65"/>
      <c r="EOA49" s="65"/>
      <c r="EOB49" s="65"/>
      <c r="EOC49" s="65"/>
      <c r="EOD49" s="65"/>
      <c r="EOE49" s="65"/>
      <c r="EOF49" s="65"/>
      <c r="EOG49" s="65"/>
      <c r="EOH49" s="65"/>
      <c r="EOI49" s="65"/>
      <c r="EOJ49" s="65"/>
      <c r="EOK49" s="65"/>
      <c r="EOL49" s="65"/>
      <c r="EOM49" s="65"/>
      <c r="EON49" s="65"/>
      <c r="EOO49" s="65"/>
      <c r="EOP49" s="65"/>
      <c r="EOQ49" s="65"/>
      <c r="EOR49" s="65"/>
      <c r="EOS49" s="65"/>
      <c r="EOT49" s="65"/>
      <c r="EOU49" s="65"/>
      <c r="EOV49" s="65"/>
      <c r="EOW49" s="65"/>
      <c r="EOX49" s="65"/>
      <c r="EOY49" s="65"/>
      <c r="EOZ49" s="65"/>
      <c r="EPA49" s="65"/>
      <c r="EPB49" s="65"/>
      <c r="EPC49" s="65"/>
      <c r="EPD49" s="65"/>
      <c r="EPE49" s="65"/>
      <c r="EPF49" s="65"/>
      <c r="EPG49" s="65"/>
      <c r="EPH49" s="65"/>
      <c r="EPI49" s="65"/>
      <c r="EPJ49" s="65"/>
      <c r="EPK49" s="65"/>
      <c r="EPL49" s="65"/>
      <c r="EPM49" s="65"/>
      <c r="EPN49" s="65"/>
      <c r="EPO49" s="65"/>
      <c r="EPP49" s="65"/>
      <c r="EPQ49" s="65"/>
      <c r="EPR49" s="65"/>
      <c r="EPS49" s="65"/>
      <c r="EPT49" s="65"/>
      <c r="EPU49" s="65"/>
      <c r="EPV49" s="65"/>
      <c r="EPW49" s="65"/>
      <c r="EPX49" s="65"/>
      <c r="EPY49" s="65"/>
      <c r="EPZ49" s="65"/>
      <c r="EQA49" s="65"/>
      <c r="EQB49" s="65"/>
      <c r="EQC49" s="65"/>
      <c r="EQD49" s="65"/>
      <c r="EQE49" s="65"/>
      <c r="EQF49" s="65"/>
      <c r="EQG49" s="65"/>
      <c r="EQH49" s="65"/>
      <c r="EQI49" s="65"/>
      <c r="EQJ49" s="65"/>
      <c r="EQK49" s="65"/>
      <c r="EQL49" s="65"/>
      <c r="EQM49" s="65"/>
      <c r="EQN49" s="65"/>
      <c r="EQO49" s="65"/>
      <c r="EQP49" s="65"/>
      <c r="EQQ49" s="65"/>
      <c r="EQR49" s="65"/>
      <c r="EQS49" s="65"/>
      <c r="EQT49" s="65"/>
      <c r="EQU49" s="65"/>
      <c r="EQV49" s="65"/>
      <c r="EQW49" s="65"/>
      <c r="EQX49" s="65"/>
      <c r="EQY49" s="65"/>
      <c r="EQZ49" s="65"/>
      <c r="ERA49" s="65"/>
      <c r="ERB49" s="65"/>
      <c r="ERC49" s="65"/>
      <c r="ERD49" s="65"/>
      <c r="ERE49" s="65"/>
      <c r="ERF49" s="65"/>
      <c r="ERG49" s="65"/>
      <c r="ERH49" s="65"/>
      <c r="ERI49" s="65"/>
      <c r="ERJ49" s="65"/>
      <c r="ERK49" s="65"/>
      <c r="ERL49" s="65"/>
      <c r="ERM49" s="65"/>
      <c r="ERN49" s="65"/>
      <c r="ERO49" s="65"/>
      <c r="ERP49" s="65"/>
      <c r="ERQ49" s="65"/>
      <c r="ERR49" s="65"/>
      <c r="ERS49" s="65"/>
      <c r="ERT49" s="65"/>
      <c r="ERU49" s="65"/>
      <c r="ERV49" s="65"/>
      <c r="ERW49" s="65"/>
      <c r="ERX49" s="65"/>
      <c r="ERY49" s="65"/>
      <c r="ERZ49" s="65"/>
      <c r="ESA49" s="65"/>
      <c r="ESB49" s="65"/>
      <c r="ESC49" s="65"/>
      <c r="ESD49" s="65"/>
      <c r="ESE49" s="65"/>
      <c r="ESF49" s="65"/>
      <c r="ESG49" s="65"/>
      <c r="ESH49" s="65"/>
      <c r="ESI49" s="65"/>
      <c r="ESJ49" s="65"/>
      <c r="ESK49" s="65"/>
      <c r="ESL49" s="65"/>
      <c r="ESM49" s="65"/>
      <c r="ESN49" s="65"/>
      <c r="ESO49" s="65"/>
      <c r="ESP49" s="65"/>
      <c r="ESQ49" s="65"/>
      <c r="ESR49" s="65"/>
      <c r="ESS49" s="65"/>
      <c r="EST49" s="65"/>
      <c r="ESU49" s="65"/>
      <c r="ESV49" s="65"/>
      <c r="ESW49" s="65"/>
      <c r="ESX49" s="65"/>
      <c r="ESY49" s="65"/>
      <c r="ESZ49" s="65"/>
      <c r="ETA49" s="65"/>
      <c r="ETB49" s="65"/>
      <c r="ETC49" s="65"/>
      <c r="ETD49" s="65"/>
      <c r="ETE49" s="65"/>
      <c r="ETF49" s="65"/>
      <c r="ETG49" s="65"/>
      <c r="ETH49" s="65"/>
      <c r="ETI49" s="65"/>
      <c r="ETJ49" s="65"/>
      <c r="ETK49" s="65"/>
      <c r="ETL49" s="65"/>
      <c r="ETM49" s="65"/>
      <c r="ETN49" s="65"/>
      <c r="ETO49" s="65"/>
      <c r="ETP49" s="65"/>
      <c r="ETQ49" s="65"/>
      <c r="ETR49" s="65"/>
      <c r="ETS49" s="65"/>
      <c r="ETT49" s="65"/>
      <c r="ETU49" s="65"/>
      <c r="ETV49" s="65"/>
      <c r="ETW49" s="65"/>
      <c r="ETX49" s="65"/>
      <c r="ETY49" s="65"/>
      <c r="ETZ49" s="65"/>
      <c r="EUA49" s="65"/>
      <c r="EUB49" s="65"/>
      <c r="EUC49" s="65"/>
      <c r="EUD49" s="65"/>
      <c r="EUE49" s="65"/>
      <c r="EUF49" s="65"/>
      <c r="EUG49" s="65"/>
      <c r="EUH49" s="65"/>
      <c r="EUI49" s="65"/>
      <c r="EUJ49" s="65"/>
      <c r="EUK49" s="65"/>
      <c r="EUL49" s="65"/>
      <c r="EUM49" s="65"/>
      <c r="EUN49" s="65"/>
      <c r="EUO49" s="65"/>
      <c r="EUP49" s="65"/>
      <c r="EUQ49" s="65"/>
      <c r="EUR49" s="65"/>
      <c r="EUS49" s="65"/>
      <c r="EUT49" s="65"/>
      <c r="EUU49" s="65"/>
      <c r="EUV49" s="65"/>
      <c r="EUW49" s="65"/>
      <c r="EUX49" s="65"/>
      <c r="EUY49" s="65"/>
      <c r="EUZ49" s="65"/>
      <c r="EVA49" s="65"/>
      <c r="EVB49" s="65"/>
      <c r="EVC49" s="65"/>
      <c r="EVD49" s="65"/>
      <c r="EVE49" s="65"/>
      <c r="EVF49" s="65"/>
      <c r="EVG49" s="65"/>
      <c r="EVH49" s="65"/>
      <c r="EVI49" s="65"/>
      <c r="EVJ49" s="65"/>
      <c r="EVK49" s="65"/>
      <c r="EVL49" s="65"/>
      <c r="EVM49" s="65"/>
      <c r="EVN49" s="65"/>
      <c r="EVO49" s="65"/>
      <c r="EVP49" s="65"/>
      <c r="EVQ49" s="65"/>
      <c r="EVR49" s="65"/>
      <c r="EVS49" s="65"/>
      <c r="EVT49" s="65"/>
      <c r="EVU49" s="65"/>
      <c r="EVV49" s="65"/>
      <c r="EVW49" s="65"/>
      <c r="EVX49" s="65"/>
      <c r="EVY49" s="65"/>
      <c r="EVZ49" s="65"/>
      <c r="EWA49" s="65"/>
      <c r="EWB49" s="65"/>
      <c r="EWC49" s="65"/>
      <c r="EWD49" s="65"/>
      <c r="EWE49" s="65"/>
      <c r="EWF49" s="65"/>
      <c r="EWG49" s="65"/>
      <c r="EWH49" s="65"/>
      <c r="EWI49" s="65"/>
      <c r="EWJ49" s="65"/>
      <c r="EWK49" s="65"/>
      <c r="EWL49" s="65"/>
      <c r="EWM49" s="65"/>
      <c r="EWN49" s="65"/>
      <c r="EWO49" s="65"/>
      <c r="EWP49" s="65"/>
      <c r="EWQ49" s="65"/>
      <c r="EWR49" s="65"/>
      <c r="EWS49" s="65"/>
      <c r="EWT49" s="65"/>
      <c r="EWU49" s="65"/>
      <c r="EWV49" s="65"/>
      <c r="EWW49" s="65"/>
      <c r="EWX49" s="65"/>
      <c r="EWY49" s="65"/>
      <c r="EWZ49" s="65"/>
      <c r="EXA49" s="65"/>
      <c r="EXB49" s="65"/>
      <c r="EXC49" s="65"/>
      <c r="EXD49" s="65"/>
      <c r="EXE49" s="65"/>
      <c r="EXF49" s="65"/>
      <c r="EXG49" s="65"/>
      <c r="EXH49" s="65"/>
      <c r="EXI49" s="65"/>
      <c r="EXJ49" s="65"/>
      <c r="EXK49" s="65"/>
      <c r="EXL49" s="65"/>
      <c r="EXM49" s="65"/>
      <c r="EXN49" s="65"/>
      <c r="EXO49" s="65"/>
      <c r="EXP49" s="65"/>
      <c r="EXQ49" s="65"/>
      <c r="EXR49" s="65"/>
      <c r="EXS49" s="65"/>
      <c r="EXT49" s="65"/>
      <c r="EXU49" s="65"/>
      <c r="EXV49" s="65"/>
      <c r="EXW49" s="65"/>
      <c r="EXX49" s="65"/>
      <c r="EXY49" s="65"/>
      <c r="EXZ49" s="65"/>
      <c r="EYA49" s="65"/>
      <c r="EYB49" s="65"/>
      <c r="EYC49" s="65"/>
      <c r="EYD49" s="65"/>
      <c r="EYE49" s="65"/>
      <c r="EYF49" s="65"/>
      <c r="EYG49" s="65"/>
      <c r="EYH49" s="65"/>
      <c r="EYI49" s="65"/>
      <c r="EYJ49" s="65"/>
      <c r="EYK49" s="65"/>
      <c r="EYL49" s="65"/>
      <c r="EYM49" s="65"/>
      <c r="EYN49" s="65"/>
      <c r="EYO49" s="65"/>
      <c r="EYP49" s="65"/>
      <c r="EYQ49" s="65"/>
      <c r="EYR49" s="65"/>
      <c r="EYS49" s="65"/>
      <c r="EYT49" s="65"/>
      <c r="EYU49" s="65"/>
      <c r="EYV49" s="65"/>
      <c r="EYW49" s="65"/>
      <c r="EYX49" s="65"/>
      <c r="EYY49" s="65"/>
      <c r="EYZ49" s="65"/>
      <c r="EZA49" s="65"/>
      <c r="EZB49" s="65"/>
      <c r="EZC49" s="65"/>
      <c r="EZD49" s="65"/>
      <c r="EZE49" s="65"/>
      <c r="EZF49" s="65"/>
      <c r="EZG49" s="65"/>
      <c r="EZH49" s="65"/>
      <c r="EZI49" s="65"/>
      <c r="EZJ49" s="65"/>
      <c r="EZK49" s="65"/>
      <c r="EZL49" s="65"/>
      <c r="EZM49" s="65"/>
      <c r="EZN49" s="65"/>
      <c r="EZO49" s="65"/>
      <c r="EZP49" s="65"/>
      <c r="EZQ49" s="65"/>
      <c r="EZR49" s="65"/>
      <c r="EZS49" s="65"/>
      <c r="EZT49" s="65"/>
      <c r="EZU49" s="65"/>
      <c r="EZV49" s="65"/>
      <c r="EZW49" s="65"/>
      <c r="EZX49" s="65"/>
      <c r="EZY49" s="65"/>
      <c r="EZZ49" s="65"/>
      <c r="FAA49" s="65"/>
      <c r="FAB49" s="65"/>
      <c r="FAC49" s="65"/>
      <c r="FAD49" s="65"/>
      <c r="FAE49" s="65"/>
      <c r="FAF49" s="65"/>
      <c r="FAG49" s="65"/>
      <c r="FAH49" s="65"/>
      <c r="FAI49" s="65"/>
      <c r="FAJ49" s="65"/>
      <c r="FAK49" s="65"/>
      <c r="FAL49" s="65"/>
      <c r="FAM49" s="65"/>
      <c r="FAN49" s="65"/>
      <c r="FAO49" s="65"/>
      <c r="FAP49" s="65"/>
      <c r="FAQ49" s="65"/>
      <c r="FAR49" s="65"/>
      <c r="FAS49" s="65"/>
      <c r="FAT49" s="65"/>
      <c r="FAU49" s="65"/>
      <c r="FAV49" s="65"/>
      <c r="FAW49" s="65"/>
      <c r="FAX49" s="65"/>
      <c r="FAY49" s="65"/>
      <c r="FAZ49" s="65"/>
      <c r="FBA49" s="65"/>
      <c r="FBB49" s="65"/>
      <c r="FBC49" s="65"/>
      <c r="FBD49" s="65"/>
      <c r="FBE49" s="65"/>
      <c r="FBF49" s="65"/>
      <c r="FBG49" s="65"/>
      <c r="FBH49" s="65"/>
      <c r="FBI49" s="65"/>
      <c r="FBJ49" s="65"/>
      <c r="FBK49" s="65"/>
      <c r="FBL49" s="65"/>
      <c r="FBM49" s="65"/>
      <c r="FBN49" s="65"/>
      <c r="FBO49" s="65"/>
      <c r="FBP49" s="65"/>
      <c r="FBQ49" s="65"/>
      <c r="FBR49" s="65"/>
      <c r="FBS49" s="65"/>
      <c r="FBT49" s="65"/>
      <c r="FBU49" s="65"/>
      <c r="FBV49" s="65"/>
      <c r="FBW49" s="65"/>
      <c r="FBX49" s="65"/>
      <c r="FBY49" s="65"/>
      <c r="FBZ49" s="65"/>
      <c r="FCA49" s="65"/>
      <c r="FCB49" s="65"/>
      <c r="FCC49" s="65"/>
      <c r="FCD49" s="65"/>
      <c r="FCE49" s="65"/>
      <c r="FCF49" s="65"/>
      <c r="FCG49" s="65"/>
      <c r="FCH49" s="65"/>
      <c r="FCI49" s="65"/>
      <c r="FCJ49" s="65"/>
      <c r="FCK49" s="65"/>
      <c r="FCL49" s="65"/>
      <c r="FCM49" s="65"/>
      <c r="FCN49" s="65"/>
      <c r="FCO49" s="65"/>
      <c r="FCP49" s="65"/>
      <c r="FCQ49" s="65"/>
      <c r="FCR49" s="65"/>
      <c r="FCS49" s="65"/>
      <c r="FCT49" s="65"/>
      <c r="FCU49" s="65"/>
      <c r="FCV49" s="65"/>
      <c r="FCW49" s="65"/>
      <c r="FCX49" s="65"/>
      <c r="FCY49" s="65"/>
      <c r="FCZ49" s="65"/>
      <c r="FDA49" s="65"/>
      <c r="FDB49" s="65"/>
      <c r="FDC49" s="65"/>
      <c r="FDD49" s="65"/>
      <c r="FDE49" s="65"/>
      <c r="FDF49" s="65"/>
      <c r="FDG49" s="65"/>
      <c r="FDH49" s="65"/>
      <c r="FDI49" s="65"/>
      <c r="FDJ49" s="65"/>
      <c r="FDK49" s="65"/>
      <c r="FDL49" s="65"/>
      <c r="FDM49" s="65"/>
      <c r="FDN49" s="65"/>
      <c r="FDO49" s="65"/>
      <c r="FDP49" s="65"/>
      <c r="FDQ49" s="65"/>
      <c r="FDR49" s="65"/>
      <c r="FDS49" s="65"/>
      <c r="FDT49" s="65"/>
      <c r="FDU49" s="65"/>
      <c r="FDV49" s="65"/>
      <c r="FDW49" s="65"/>
      <c r="FDX49" s="65"/>
      <c r="FDY49" s="65"/>
      <c r="FDZ49" s="65"/>
      <c r="FEA49" s="65"/>
      <c r="FEB49" s="65"/>
      <c r="FEC49" s="65"/>
      <c r="FED49" s="65"/>
      <c r="FEE49" s="65"/>
      <c r="FEF49" s="65"/>
      <c r="FEG49" s="65"/>
      <c r="FEH49" s="65"/>
      <c r="FEI49" s="65"/>
      <c r="FEJ49" s="65"/>
      <c r="FEK49" s="65"/>
      <c r="FEL49" s="65"/>
      <c r="FEM49" s="65"/>
      <c r="FEN49" s="65"/>
      <c r="FEO49" s="65"/>
      <c r="FEP49" s="65"/>
      <c r="FEQ49" s="65"/>
      <c r="FER49" s="65"/>
      <c r="FES49" s="65"/>
      <c r="FET49" s="65"/>
      <c r="FEU49" s="65"/>
      <c r="FEV49" s="65"/>
      <c r="FEW49" s="65"/>
      <c r="FEX49" s="65"/>
      <c r="FEY49" s="65"/>
      <c r="FEZ49" s="65"/>
      <c r="FFA49" s="65"/>
      <c r="FFB49" s="65"/>
      <c r="FFC49" s="65"/>
      <c r="FFD49" s="65"/>
      <c r="FFE49" s="65"/>
      <c r="FFF49" s="65"/>
      <c r="FFG49" s="65"/>
      <c r="FFH49" s="65"/>
      <c r="FFI49" s="65"/>
      <c r="FFJ49" s="65"/>
      <c r="FFK49" s="65"/>
      <c r="FFL49" s="65"/>
      <c r="FFM49" s="65"/>
      <c r="FFN49" s="65"/>
      <c r="FFO49" s="65"/>
      <c r="FFP49" s="65"/>
      <c r="FFQ49" s="65"/>
      <c r="FFR49" s="65"/>
      <c r="FFS49" s="65"/>
      <c r="FFT49" s="65"/>
      <c r="FFU49" s="65"/>
      <c r="FFV49" s="65"/>
      <c r="FFW49" s="65"/>
      <c r="FFX49" s="65"/>
      <c r="FFY49" s="65"/>
      <c r="FFZ49" s="65"/>
      <c r="FGA49" s="65"/>
      <c r="FGB49" s="65"/>
      <c r="FGC49" s="65"/>
      <c r="FGD49" s="65"/>
      <c r="FGE49" s="65"/>
      <c r="FGF49" s="65"/>
      <c r="FGG49" s="65"/>
      <c r="FGH49" s="65"/>
      <c r="FGI49" s="65"/>
      <c r="FGJ49" s="65"/>
      <c r="FGK49" s="65"/>
      <c r="FGL49" s="65"/>
      <c r="FGM49" s="65"/>
      <c r="FGN49" s="65"/>
      <c r="FGO49" s="65"/>
      <c r="FGP49" s="65"/>
      <c r="FGQ49" s="65"/>
      <c r="FGR49" s="65"/>
      <c r="FGS49" s="65"/>
      <c r="FGT49" s="65"/>
      <c r="FGU49" s="65"/>
      <c r="FGV49" s="65"/>
      <c r="FGW49" s="65"/>
      <c r="FGX49" s="65"/>
      <c r="FGY49" s="65"/>
      <c r="FGZ49" s="65"/>
      <c r="FHA49" s="65"/>
      <c r="FHB49" s="65"/>
      <c r="FHC49" s="65"/>
      <c r="FHD49" s="65"/>
      <c r="FHE49" s="65"/>
      <c r="FHF49" s="65"/>
      <c r="FHG49" s="65"/>
      <c r="FHH49" s="65"/>
      <c r="FHI49" s="65"/>
      <c r="FHJ49" s="65"/>
      <c r="FHK49" s="65"/>
      <c r="FHL49" s="65"/>
      <c r="FHM49" s="65"/>
      <c r="FHN49" s="65"/>
      <c r="FHO49" s="65"/>
      <c r="FHP49" s="65"/>
      <c r="FHQ49" s="65"/>
      <c r="FHR49" s="65"/>
      <c r="FHS49" s="65"/>
      <c r="FHT49" s="65"/>
      <c r="FHU49" s="65"/>
      <c r="FHV49" s="65"/>
      <c r="FHW49" s="65"/>
      <c r="FHX49" s="65"/>
      <c r="FHY49" s="65"/>
      <c r="FHZ49" s="65"/>
      <c r="FIA49" s="65"/>
      <c r="FIB49" s="65"/>
      <c r="FIC49" s="65"/>
      <c r="FID49" s="65"/>
      <c r="FIE49" s="65"/>
      <c r="FIF49" s="65"/>
      <c r="FIG49" s="65"/>
      <c r="FIH49" s="65"/>
      <c r="FII49" s="65"/>
      <c r="FIJ49" s="65"/>
      <c r="FIK49" s="65"/>
      <c r="FIL49" s="65"/>
      <c r="FIM49" s="65"/>
      <c r="FIN49" s="65"/>
      <c r="FIO49" s="65"/>
      <c r="FIP49" s="65"/>
      <c r="FIQ49" s="65"/>
      <c r="FIR49" s="65"/>
      <c r="FIS49" s="65"/>
      <c r="FIT49" s="65"/>
      <c r="FIU49" s="65"/>
      <c r="FIV49" s="65"/>
      <c r="FIW49" s="65"/>
      <c r="FIX49" s="65"/>
      <c r="FIY49" s="65"/>
      <c r="FIZ49" s="65"/>
      <c r="FJA49" s="65"/>
      <c r="FJB49" s="65"/>
      <c r="FJC49" s="65"/>
      <c r="FJD49" s="65"/>
      <c r="FJE49" s="65"/>
      <c r="FJF49" s="65"/>
      <c r="FJG49" s="65"/>
      <c r="FJH49" s="65"/>
      <c r="FJI49" s="65"/>
      <c r="FJJ49" s="65"/>
      <c r="FJK49" s="65"/>
      <c r="FJL49" s="65"/>
      <c r="FJM49" s="65"/>
      <c r="FJN49" s="65"/>
      <c r="FJO49" s="65"/>
      <c r="FJP49" s="65"/>
      <c r="FJQ49" s="65"/>
      <c r="FJR49" s="65"/>
      <c r="FJS49" s="65"/>
      <c r="FJT49" s="65"/>
      <c r="FJU49" s="65"/>
      <c r="FJV49" s="65"/>
      <c r="FJW49" s="65"/>
      <c r="FJX49" s="65"/>
      <c r="FJY49" s="65"/>
      <c r="FJZ49" s="65"/>
      <c r="FKA49" s="65"/>
      <c r="FKB49" s="65"/>
      <c r="FKC49" s="65"/>
      <c r="FKD49" s="65"/>
      <c r="FKE49" s="65"/>
      <c r="FKF49" s="65"/>
      <c r="FKG49" s="65"/>
      <c r="FKH49" s="65"/>
      <c r="FKI49" s="65"/>
      <c r="FKJ49" s="65"/>
      <c r="FKK49" s="65"/>
      <c r="FKL49" s="65"/>
      <c r="FKM49" s="65"/>
      <c r="FKN49" s="65"/>
      <c r="FKO49" s="65"/>
      <c r="FKP49" s="65"/>
      <c r="FKQ49" s="65"/>
      <c r="FKR49" s="65"/>
      <c r="FKS49" s="65"/>
      <c r="FKT49" s="65"/>
      <c r="FKU49" s="65"/>
      <c r="FKV49" s="65"/>
      <c r="FKW49" s="65"/>
      <c r="FKX49" s="65"/>
      <c r="FKY49" s="65"/>
      <c r="FKZ49" s="65"/>
      <c r="FLA49" s="65"/>
      <c r="FLB49" s="65"/>
      <c r="FLC49" s="65"/>
      <c r="FLD49" s="65"/>
      <c r="FLE49" s="65"/>
      <c r="FLF49" s="65"/>
      <c r="FLG49" s="65"/>
      <c r="FLH49" s="65"/>
      <c r="FLI49" s="65"/>
      <c r="FLJ49" s="65"/>
      <c r="FLK49" s="65"/>
      <c r="FLL49" s="65"/>
      <c r="FLM49" s="65"/>
      <c r="FLN49" s="65"/>
      <c r="FLO49" s="65"/>
      <c r="FLP49" s="65"/>
      <c r="FLQ49" s="65"/>
      <c r="FLR49" s="65"/>
      <c r="FLS49" s="65"/>
      <c r="FLT49" s="65"/>
      <c r="FLU49" s="65"/>
      <c r="FLV49" s="65"/>
      <c r="FLW49" s="65"/>
      <c r="FLX49" s="65"/>
      <c r="FLY49" s="65"/>
      <c r="FLZ49" s="65"/>
      <c r="FMA49" s="65"/>
      <c r="FMB49" s="65"/>
      <c r="FMC49" s="65"/>
      <c r="FMD49" s="65"/>
      <c r="FME49" s="65"/>
      <c r="FMF49" s="65"/>
      <c r="FMG49" s="65"/>
      <c r="FMH49" s="65"/>
      <c r="FMI49" s="65"/>
      <c r="FMJ49" s="65"/>
      <c r="FMK49" s="65"/>
      <c r="FML49" s="65"/>
      <c r="FMM49" s="65"/>
      <c r="FMN49" s="65"/>
      <c r="FMO49" s="65"/>
      <c r="FMP49" s="65"/>
      <c r="FMQ49" s="65"/>
      <c r="FMR49" s="65"/>
      <c r="FMS49" s="65"/>
      <c r="FMT49" s="65"/>
      <c r="FMU49" s="65"/>
      <c r="FMV49" s="65"/>
      <c r="FMW49" s="65"/>
      <c r="FMX49" s="65"/>
      <c r="FMY49" s="65"/>
      <c r="FMZ49" s="65"/>
      <c r="FNA49" s="65"/>
      <c r="FNB49" s="65"/>
      <c r="FNC49" s="65"/>
      <c r="FND49" s="65"/>
      <c r="FNE49" s="65"/>
      <c r="FNF49" s="65"/>
      <c r="FNG49" s="65"/>
      <c r="FNH49" s="65"/>
      <c r="FNI49" s="65"/>
      <c r="FNJ49" s="65"/>
      <c r="FNK49" s="65"/>
      <c r="FNL49" s="65"/>
      <c r="FNM49" s="65"/>
      <c r="FNN49" s="65"/>
      <c r="FNO49" s="65"/>
      <c r="FNP49" s="65"/>
      <c r="FNQ49" s="65"/>
      <c r="FNR49" s="65"/>
      <c r="FNS49" s="65"/>
      <c r="FNT49" s="65"/>
      <c r="FNU49" s="65"/>
      <c r="FNV49" s="65"/>
      <c r="FNW49" s="65"/>
      <c r="FNX49" s="65"/>
      <c r="FNY49" s="65"/>
      <c r="FNZ49" s="65"/>
      <c r="FOA49" s="65"/>
      <c r="FOB49" s="65"/>
      <c r="FOC49" s="65"/>
      <c r="FOD49" s="65"/>
      <c r="FOE49" s="65"/>
      <c r="FOF49" s="65"/>
      <c r="FOG49" s="65"/>
      <c r="FOH49" s="65"/>
      <c r="FOI49" s="65"/>
      <c r="FOJ49" s="65"/>
      <c r="FOK49" s="65"/>
      <c r="FOL49" s="65"/>
      <c r="FOM49" s="65"/>
      <c r="FON49" s="65"/>
      <c r="FOO49" s="65"/>
      <c r="FOP49" s="65"/>
      <c r="FOQ49" s="65"/>
      <c r="FOR49" s="65"/>
      <c r="FOS49" s="65"/>
      <c r="FOT49" s="65"/>
      <c r="FOU49" s="65"/>
      <c r="FOV49" s="65"/>
      <c r="FOW49" s="65"/>
      <c r="FOX49" s="65"/>
      <c r="FOY49" s="65"/>
      <c r="FOZ49" s="65"/>
      <c r="FPA49" s="65"/>
      <c r="FPB49" s="65"/>
      <c r="FPC49" s="65"/>
      <c r="FPD49" s="65"/>
      <c r="FPE49" s="65"/>
      <c r="FPF49" s="65"/>
      <c r="FPG49" s="65"/>
      <c r="FPH49" s="65"/>
      <c r="FPI49" s="65"/>
      <c r="FPJ49" s="65"/>
      <c r="FPK49" s="65"/>
      <c r="FPL49" s="65"/>
      <c r="FPM49" s="65"/>
      <c r="FPN49" s="65"/>
      <c r="FPO49" s="65"/>
      <c r="FPP49" s="65"/>
      <c r="FPQ49" s="65"/>
      <c r="FPR49" s="65"/>
      <c r="FPS49" s="65"/>
      <c r="FPT49" s="65"/>
      <c r="FPU49" s="65"/>
      <c r="FPV49" s="65"/>
      <c r="FPW49" s="65"/>
      <c r="FPX49" s="65"/>
      <c r="FPY49" s="65"/>
      <c r="FPZ49" s="65"/>
      <c r="FQA49" s="65"/>
      <c r="FQB49" s="65"/>
      <c r="FQC49" s="65"/>
      <c r="FQD49" s="65"/>
      <c r="FQE49" s="65"/>
      <c r="FQF49" s="65"/>
      <c r="FQG49" s="65"/>
      <c r="FQH49" s="65"/>
      <c r="FQI49" s="65"/>
      <c r="FQJ49" s="65"/>
      <c r="FQK49" s="65"/>
      <c r="FQL49" s="65"/>
      <c r="FQM49" s="65"/>
      <c r="FQN49" s="65"/>
      <c r="FQO49" s="65"/>
      <c r="FQP49" s="65"/>
      <c r="FQQ49" s="65"/>
      <c r="FQR49" s="65"/>
      <c r="FQS49" s="65"/>
      <c r="FQT49" s="65"/>
      <c r="FQU49" s="65"/>
      <c r="FQV49" s="65"/>
      <c r="FQW49" s="65"/>
      <c r="FQX49" s="65"/>
      <c r="FQY49" s="65"/>
      <c r="FQZ49" s="65"/>
      <c r="FRA49" s="65"/>
      <c r="FRB49" s="65"/>
      <c r="FRC49" s="65"/>
      <c r="FRD49" s="65"/>
      <c r="FRE49" s="65"/>
      <c r="FRF49" s="65"/>
      <c r="FRG49" s="65"/>
      <c r="FRH49" s="65"/>
      <c r="FRI49" s="65"/>
      <c r="FRJ49" s="65"/>
      <c r="FRK49" s="65"/>
      <c r="FRL49" s="65"/>
      <c r="FRM49" s="65"/>
      <c r="FRN49" s="65"/>
      <c r="FRO49" s="65"/>
      <c r="FRP49" s="65"/>
      <c r="FRQ49" s="65"/>
      <c r="FRR49" s="65"/>
      <c r="FRS49" s="65"/>
      <c r="FRT49" s="65"/>
      <c r="FRU49" s="65"/>
      <c r="FRV49" s="65"/>
      <c r="FRW49" s="65"/>
      <c r="FRX49" s="65"/>
      <c r="FRY49" s="65"/>
      <c r="FRZ49" s="65"/>
      <c r="FSA49" s="65"/>
      <c r="FSB49" s="65"/>
      <c r="FSC49" s="65"/>
      <c r="FSD49" s="65"/>
      <c r="FSE49" s="65"/>
      <c r="FSF49" s="65"/>
      <c r="FSG49" s="65"/>
      <c r="FSH49" s="65"/>
      <c r="FSI49" s="65"/>
      <c r="FSJ49" s="65"/>
      <c r="FSK49" s="65"/>
      <c r="FSL49" s="65"/>
      <c r="FSM49" s="65"/>
      <c r="FSN49" s="65"/>
      <c r="FSO49" s="65"/>
      <c r="FSP49" s="65"/>
      <c r="FSQ49" s="65"/>
      <c r="FSR49" s="65"/>
      <c r="FSS49" s="65"/>
      <c r="FST49" s="65"/>
      <c r="FSU49" s="65"/>
      <c r="FSV49" s="65"/>
      <c r="FSW49" s="65"/>
      <c r="FSX49" s="65"/>
      <c r="FSY49" s="65"/>
      <c r="FSZ49" s="65"/>
      <c r="FTA49" s="65"/>
      <c r="FTB49" s="65"/>
      <c r="FTC49" s="65"/>
      <c r="FTD49" s="65"/>
      <c r="FTE49" s="65"/>
      <c r="FTF49" s="65"/>
      <c r="FTG49" s="65"/>
      <c r="FTH49" s="65"/>
      <c r="FTI49" s="65"/>
      <c r="FTJ49" s="65"/>
      <c r="FTK49" s="65"/>
      <c r="FTL49" s="65"/>
      <c r="FTM49" s="65"/>
      <c r="FTN49" s="65"/>
      <c r="FTO49" s="65"/>
      <c r="FTP49" s="65"/>
      <c r="FTQ49" s="65"/>
      <c r="FTR49" s="65"/>
      <c r="FTS49" s="65"/>
      <c r="FTT49" s="65"/>
      <c r="FTU49" s="65"/>
      <c r="FTV49" s="65"/>
      <c r="FTW49" s="65"/>
      <c r="FTX49" s="65"/>
      <c r="FTY49" s="65"/>
      <c r="FTZ49" s="65"/>
      <c r="FUA49" s="65"/>
      <c r="FUB49" s="65"/>
      <c r="FUC49" s="65"/>
      <c r="FUD49" s="65"/>
      <c r="FUE49" s="65"/>
      <c r="FUF49" s="65"/>
      <c r="FUG49" s="65"/>
      <c r="FUH49" s="65"/>
      <c r="FUI49" s="65"/>
      <c r="FUJ49" s="65"/>
      <c r="FUK49" s="65"/>
      <c r="FUL49" s="65"/>
      <c r="FUM49" s="65"/>
      <c r="FUN49" s="65"/>
      <c r="FUO49" s="65"/>
      <c r="FUP49" s="65"/>
      <c r="FUQ49" s="65"/>
      <c r="FUR49" s="65"/>
      <c r="FUS49" s="65"/>
      <c r="FUT49" s="65"/>
      <c r="FUU49" s="65"/>
      <c r="FUV49" s="65"/>
      <c r="FUW49" s="65"/>
      <c r="FUX49" s="65"/>
      <c r="FUY49" s="65"/>
      <c r="FUZ49" s="65"/>
      <c r="FVA49" s="65"/>
      <c r="FVB49" s="65"/>
      <c r="FVC49" s="65"/>
      <c r="FVD49" s="65"/>
      <c r="FVE49" s="65"/>
      <c r="FVF49" s="65"/>
      <c r="FVG49" s="65"/>
      <c r="FVH49" s="65"/>
      <c r="FVI49" s="65"/>
      <c r="FVJ49" s="65"/>
      <c r="FVK49" s="65"/>
      <c r="FVL49" s="65"/>
      <c r="FVM49" s="65"/>
      <c r="FVN49" s="65"/>
      <c r="FVO49" s="65"/>
      <c r="FVP49" s="65"/>
      <c r="FVQ49" s="65"/>
      <c r="FVR49" s="65"/>
      <c r="FVS49" s="65"/>
      <c r="FVT49" s="65"/>
      <c r="FVU49" s="65"/>
      <c r="FVV49" s="65"/>
      <c r="FVW49" s="65"/>
      <c r="FVX49" s="65"/>
      <c r="FVY49" s="65"/>
      <c r="FVZ49" s="65"/>
      <c r="FWA49" s="65"/>
      <c r="FWB49" s="65"/>
      <c r="FWC49" s="65"/>
      <c r="FWD49" s="65"/>
      <c r="FWE49" s="65"/>
      <c r="FWF49" s="65"/>
      <c r="FWG49" s="65"/>
      <c r="FWH49" s="65"/>
      <c r="FWI49" s="65"/>
      <c r="FWJ49" s="65"/>
      <c r="FWK49" s="65"/>
      <c r="FWL49" s="65"/>
      <c r="FWM49" s="65"/>
      <c r="FWN49" s="65"/>
      <c r="FWO49" s="65"/>
      <c r="FWP49" s="65"/>
      <c r="FWQ49" s="65"/>
      <c r="FWR49" s="65"/>
      <c r="FWS49" s="65"/>
      <c r="FWT49" s="65"/>
      <c r="FWU49" s="65"/>
      <c r="FWV49" s="65"/>
      <c r="FWW49" s="65"/>
      <c r="FWX49" s="65"/>
      <c r="FWY49" s="65"/>
      <c r="FWZ49" s="65"/>
      <c r="FXA49" s="65"/>
      <c r="FXB49" s="65"/>
      <c r="FXC49" s="65"/>
      <c r="FXD49" s="65"/>
      <c r="FXE49" s="65"/>
      <c r="FXF49" s="65"/>
      <c r="FXG49" s="65"/>
      <c r="FXH49" s="65"/>
      <c r="FXI49" s="65"/>
      <c r="FXJ49" s="65"/>
      <c r="FXK49" s="65"/>
      <c r="FXL49" s="65"/>
      <c r="FXM49" s="65"/>
      <c r="FXN49" s="65"/>
      <c r="FXO49" s="65"/>
      <c r="FXP49" s="65"/>
      <c r="FXQ49" s="65"/>
      <c r="FXR49" s="65"/>
      <c r="FXS49" s="65"/>
      <c r="FXT49" s="65"/>
      <c r="FXU49" s="65"/>
      <c r="FXV49" s="65"/>
      <c r="FXW49" s="65"/>
      <c r="FXX49" s="65"/>
      <c r="FXY49" s="65"/>
      <c r="FXZ49" s="65"/>
      <c r="FYA49" s="65"/>
      <c r="FYB49" s="65"/>
      <c r="FYC49" s="65"/>
      <c r="FYD49" s="65"/>
      <c r="FYE49" s="65"/>
      <c r="FYF49" s="65"/>
      <c r="FYG49" s="65"/>
      <c r="FYH49" s="65"/>
      <c r="FYI49" s="65"/>
      <c r="FYJ49" s="65"/>
      <c r="FYK49" s="65"/>
      <c r="FYL49" s="65"/>
      <c r="FYM49" s="65"/>
      <c r="FYN49" s="65"/>
      <c r="FYO49" s="65"/>
      <c r="FYP49" s="65"/>
      <c r="FYQ49" s="65"/>
      <c r="FYR49" s="65"/>
      <c r="FYS49" s="65"/>
      <c r="FYT49" s="65"/>
      <c r="FYU49" s="65"/>
      <c r="FYV49" s="65"/>
      <c r="FYW49" s="65"/>
      <c r="FYX49" s="65"/>
      <c r="FYY49" s="65"/>
      <c r="FYZ49" s="65"/>
      <c r="FZA49" s="65"/>
      <c r="FZB49" s="65"/>
      <c r="FZC49" s="65"/>
      <c r="FZD49" s="65"/>
      <c r="FZE49" s="65"/>
      <c r="FZF49" s="65"/>
      <c r="FZG49" s="65"/>
      <c r="FZH49" s="65"/>
      <c r="FZI49" s="65"/>
      <c r="FZJ49" s="65"/>
      <c r="FZK49" s="65"/>
      <c r="FZL49" s="65"/>
      <c r="FZM49" s="65"/>
      <c r="FZN49" s="65"/>
      <c r="FZO49" s="65"/>
      <c r="FZP49" s="65"/>
      <c r="FZQ49" s="65"/>
      <c r="FZR49" s="65"/>
      <c r="FZS49" s="65"/>
      <c r="FZT49" s="65"/>
      <c r="FZU49" s="65"/>
      <c r="FZV49" s="65"/>
      <c r="FZW49" s="65"/>
      <c r="FZX49" s="65"/>
      <c r="FZY49" s="65"/>
      <c r="FZZ49" s="65"/>
      <c r="GAA49" s="65"/>
      <c r="GAB49" s="65"/>
      <c r="GAC49" s="65"/>
      <c r="GAD49" s="65"/>
      <c r="GAE49" s="65"/>
      <c r="GAF49" s="65"/>
      <c r="GAG49" s="65"/>
      <c r="GAH49" s="65"/>
      <c r="GAI49" s="65"/>
      <c r="GAJ49" s="65"/>
      <c r="GAK49" s="65"/>
      <c r="GAL49" s="65"/>
      <c r="GAM49" s="65"/>
      <c r="GAN49" s="65"/>
      <c r="GAO49" s="65"/>
      <c r="GAP49" s="65"/>
      <c r="GAQ49" s="65"/>
      <c r="GAR49" s="65"/>
      <c r="GAS49" s="65"/>
      <c r="GAT49" s="65"/>
      <c r="GAU49" s="65"/>
      <c r="GAV49" s="65"/>
      <c r="GAW49" s="65"/>
      <c r="GAX49" s="65"/>
      <c r="GAY49" s="65"/>
      <c r="GAZ49" s="65"/>
      <c r="GBA49" s="65"/>
      <c r="GBB49" s="65"/>
      <c r="GBC49" s="65"/>
      <c r="GBD49" s="65"/>
      <c r="GBE49" s="65"/>
      <c r="GBF49" s="65"/>
      <c r="GBG49" s="65"/>
      <c r="GBH49" s="65"/>
      <c r="GBI49" s="65"/>
      <c r="GBJ49" s="65"/>
      <c r="GBK49" s="65"/>
      <c r="GBL49" s="65"/>
      <c r="GBM49" s="65"/>
      <c r="GBN49" s="65"/>
      <c r="GBO49" s="65"/>
      <c r="GBP49" s="65"/>
      <c r="GBQ49" s="65"/>
      <c r="GBR49" s="65"/>
      <c r="GBS49" s="65"/>
      <c r="GBT49" s="65"/>
      <c r="GBU49" s="65"/>
      <c r="GBV49" s="65"/>
      <c r="GBW49" s="65"/>
      <c r="GBX49" s="65"/>
      <c r="GBY49" s="65"/>
      <c r="GBZ49" s="65"/>
      <c r="GCA49" s="65"/>
      <c r="GCB49" s="65"/>
      <c r="GCC49" s="65"/>
      <c r="GCD49" s="65"/>
      <c r="GCE49" s="65"/>
      <c r="GCF49" s="65"/>
      <c r="GCG49" s="65"/>
      <c r="GCH49" s="65"/>
      <c r="GCI49" s="65"/>
      <c r="GCJ49" s="65"/>
      <c r="GCK49" s="65"/>
      <c r="GCL49" s="65"/>
      <c r="GCM49" s="65"/>
      <c r="GCN49" s="65"/>
      <c r="GCO49" s="65"/>
      <c r="GCP49" s="65"/>
      <c r="GCQ49" s="65"/>
      <c r="GCR49" s="65"/>
      <c r="GCS49" s="65"/>
      <c r="GCT49" s="65"/>
      <c r="GCU49" s="65"/>
      <c r="GCV49" s="65"/>
      <c r="GCW49" s="65"/>
      <c r="GCX49" s="65"/>
      <c r="GCY49" s="65"/>
      <c r="GCZ49" s="65"/>
      <c r="GDA49" s="65"/>
      <c r="GDB49" s="65"/>
      <c r="GDC49" s="65"/>
      <c r="GDD49" s="65"/>
      <c r="GDE49" s="65"/>
      <c r="GDF49" s="65"/>
      <c r="GDG49" s="65"/>
      <c r="GDH49" s="65"/>
      <c r="GDI49" s="65"/>
      <c r="GDJ49" s="65"/>
      <c r="GDK49" s="65"/>
      <c r="GDL49" s="65"/>
      <c r="GDM49" s="65"/>
      <c r="GDN49" s="65"/>
      <c r="GDO49" s="65"/>
      <c r="GDP49" s="65"/>
      <c r="GDQ49" s="65"/>
      <c r="GDR49" s="65"/>
      <c r="GDS49" s="65"/>
      <c r="GDT49" s="65"/>
      <c r="GDU49" s="65"/>
      <c r="GDV49" s="65"/>
      <c r="GDW49" s="65"/>
      <c r="GDX49" s="65"/>
      <c r="GDY49" s="65"/>
      <c r="GDZ49" s="65"/>
      <c r="GEA49" s="65"/>
      <c r="GEB49" s="65"/>
      <c r="GEC49" s="65"/>
      <c r="GED49" s="65"/>
      <c r="GEE49" s="65"/>
      <c r="GEF49" s="65"/>
      <c r="GEG49" s="65"/>
      <c r="GEH49" s="65"/>
      <c r="GEI49" s="65"/>
      <c r="GEJ49" s="65"/>
      <c r="GEK49" s="65"/>
      <c r="GEL49" s="65"/>
      <c r="GEM49" s="65"/>
      <c r="GEN49" s="65"/>
      <c r="GEO49" s="65"/>
      <c r="GEP49" s="65"/>
      <c r="GEQ49" s="65"/>
      <c r="GER49" s="65"/>
      <c r="GES49" s="65"/>
      <c r="GET49" s="65"/>
      <c r="GEU49" s="65"/>
      <c r="GEV49" s="65"/>
      <c r="GEW49" s="65"/>
      <c r="GEX49" s="65"/>
      <c r="GEY49" s="65"/>
      <c r="GEZ49" s="65"/>
      <c r="GFA49" s="65"/>
      <c r="GFB49" s="65"/>
      <c r="GFC49" s="65"/>
      <c r="GFD49" s="65"/>
      <c r="GFE49" s="65"/>
      <c r="GFF49" s="65"/>
      <c r="GFG49" s="65"/>
      <c r="GFH49" s="65"/>
      <c r="GFI49" s="65"/>
      <c r="GFJ49" s="65"/>
      <c r="GFK49" s="65"/>
      <c r="GFL49" s="65"/>
      <c r="GFM49" s="65"/>
      <c r="GFN49" s="65"/>
      <c r="GFO49" s="65"/>
      <c r="GFP49" s="65"/>
      <c r="GFQ49" s="65"/>
      <c r="GFR49" s="65"/>
      <c r="GFS49" s="65"/>
      <c r="GFT49" s="65"/>
      <c r="GFU49" s="65"/>
      <c r="GFV49" s="65"/>
      <c r="GFW49" s="65"/>
      <c r="GFX49" s="65"/>
      <c r="GFY49" s="65"/>
      <c r="GFZ49" s="65"/>
      <c r="GGA49" s="65"/>
      <c r="GGB49" s="65"/>
      <c r="GGC49" s="65"/>
      <c r="GGD49" s="65"/>
      <c r="GGE49" s="65"/>
      <c r="GGF49" s="65"/>
      <c r="GGG49" s="65"/>
      <c r="GGH49" s="65"/>
      <c r="GGI49" s="65"/>
      <c r="GGJ49" s="65"/>
      <c r="GGK49" s="65"/>
      <c r="GGL49" s="65"/>
      <c r="GGM49" s="65"/>
      <c r="GGN49" s="65"/>
      <c r="GGO49" s="65"/>
      <c r="GGP49" s="65"/>
      <c r="GGQ49" s="65"/>
      <c r="GGR49" s="65"/>
      <c r="GGS49" s="65"/>
      <c r="GGT49" s="65"/>
      <c r="GGU49" s="65"/>
      <c r="GGV49" s="65"/>
      <c r="GGW49" s="65"/>
      <c r="GGX49" s="65"/>
      <c r="GGY49" s="65"/>
      <c r="GGZ49" s="65"/>
      <c r="GHA49" s="65"/>
      <c r="GHB49" s="65"/>
      <c r="GHC49" s="65"/>
      <c r="GHD49" s="65"/>
      <c r="GHE49" s="65"/>
      <c r="GHF49" s="65"/>
      <c r="GHG49" s="65"/>
      <c r="GHH49" s="65"/>
      <c r="GHI49" s="65"/>
      <c r="GHJ49" s="65"/>
      <c r="GHK49" s="65"/>
      <c r="GHL49" s="65"/>
      <c r="GHM49" s="65"/>
      <c r="GHN49" s="65"/>
      <c r="GHO49" s="65"/>
      <c r="GHP49" s="65"/>
      <c r="GHQ49" s="65"/>
      <c r="GHR49" s="65"/>
      <c r="GHS49" s="65"/>
      <c r="GHT49" s="65"/>
      <c r="GHU49" s="65"/>
      <c r="GHV49" s="65"/>
      <c r="GHW49" s="65"/>
      <c r="GHX49" s="65"/>
      <c r="GHY49" s="65"/>
      <c r="GHZ49" s="65"/>
      <c r="GIA49" s="65"/>
      <c r="GIB49" s="65"/>
      <c r="GIC49" s="65"/>
      <c r="GID49" s="65"/>
      <c r="GIE49" s="65"/>
      <c r="GIF49" s="65"/>
      <c r="GIG49" s="65"/>
      <c r="GIH49" s="65"/>
      <c r="GII49" s="65"/>
      <c r="GIJ49" s="65"/>
      <c r="GIK49" s="65"/>
      <c r="GIL49" s="65"/>
      <c r="GIM49" s="65"/>
      <c r="GIN49" s="65"/>
      <c r="GIO49" s="65"/>
      <c r="GIP49" s="65"/>
      <c r="GIQ49" s="65"/>
      <c r="GIR49" s="65"/>
      <c r="GIS49" s="65"/>
      <c r="GIT49" s="65"/>
      <c r="GIU49" s="65"/>
      <c r="GIV49" s="65"/>
      <c r="GIW49" s="65"/>
      <c r="GIX49" s="65"/>
      <c r="GIY49" s="65"/>
      <c r="GIZ49" s="65"/>
      <c r="GJA49" s="65"/>
      <c r="GJB49" s="65"/>
      <c r="GJC49" s="65"/>
      <c r="GJD49" s="65"/>
      <c r="GJE49" s="65"/>
      <c r="GJF49" s="65"/>
      <c r="GJG49" s="65"/>
      <c r="GJH49" s="65"/>
      <c r="GJI49" s="65"/>
      <c r="GJJ49" s="65"/>
      <c r="GJK49" s="65"/>
      <c r="GJL49" s="65"/>
      <c r="GJM49" s="65"/>
      <c r="GJN49" s="65"/>
      <c r="GJO49" s="65"/>
      <c r="GJP49" s="65"/>
      <c r="GJQ49" s="65"/>
      <c r="GJR49" s="65"/>
      <c r="GJS49" s="65"/>
      <c r="GJT49" s="65"/>
      <c r="GJU49" s="65"/>
      <c r="GJV49" s="65"/>
      <c r="GJW49" s="65"/>
      <c r="GJX49" s="65"/>
      <c r="GJY49" s="65"/>
      <c r="GJZ49" s="65"/>
      <c r="GKA49" s="65"/>
      <c r="GKB49" s="65"/>
      <c r="GKC49" s="65"/>
      <c r="GKD49" s="65"/>
      <c r="GKE49" s="65"/>
      <c r="GKF49" s="65"/>
      <c r="GKG49" s="65"/>
      <c r="GKH49" s="65"/>
      <c r="GKI49" s="65"/>
      <c r="GKJ49" s="65"/>
      <c r="GKK49" s="65"/>
      <c r="GKL49" s="65"/>
      <c r="GKM49" s="65"/>
      <c r="GKN49" s="65"/>
      <c r="GKO49" s="65"/>
      <c r="GKP49" s="65"/>
      <c r="GKQ49" s="65"/>
      <c r="GKR49" s="65"/>
      <c r="GKS49" s="65"/>
      <c r="GKT49" s="65"/>
      <c r="GKU49" s="65"/>
      <c r="GKV49" s="65"/>
      <c r="GKW49" s="65"/>
      <c r="GKX49" s="65"/>
      <c r="GKY49" s="65"/>
      <c r="GKZ49" s="65"/>
      <c r="GLA49" s="65"/>
      <c r="GLB49" s="65"/>
      <c r="GLC49" s="65"/>
      <c r="GLD49" s="65"/>
      <c r="GLE49" s="65"/>
      <c r="GLF49" s="65"/>
      <c r="GLG49" s="65"/>
      <c r="GLH49" s="65"/>
      <c r="GLI49" s="65"/>
      <c r="GLJ49" s="65"/>
      <c r="GLK49" s="65"/>
      <c r="GLL49" s="65"/>
      <c r="GLM49" s="65"/>
      <c r="GLN49" s="65"/>
      <c r="GLO49" s="65"/>
      <c r="GLP49" s="65"/>
      <c r="GLQ49" s="65"/>
      <c r="GLR49" s="65"/>
      <c r="GLS49" s="65"/>
      <c r="GLT49" s="65"/>
      <c r="GLU49" s="65"/>
      <c r="GLV49" s="65"/>
      <c r="GLW49" s="65"/>
      <c r="GLX49" s="65"/>
      <c r="GLY49" s="65"/>
      <c r="GLZ49" s="65"/>
      <c r="GMA49" s="65"/>
      <c r="GMB49" s="65"/>
      <c r="GMC49" s="65"/>
      <c r="GMD49" s="65"/>
      <c r="GME49" s="65"/>
      <c r="GMF49" s="65"/>
      <c r="GMG49" s="65"/>
      <c r="GMH49" s="65"/>
      <c r="GMI49" s="65"/>
      <c r="GMJ49" s="65"/>
      <c r="GMK49" s="65"/>
      <c r="GML49" s="65"/>
      <c r="GMM49" s="65"/>
      <c r="GMN49" s="65"/>
      <c r="GMO49" s="65"/>
      <c r="GMP49" s="65"/>
      <c r="GMQ49" s="65"/>
      <c r="GMR49" s="65"/>
      <c r="GMS49" s="65"/>
      <c r="GMT49" s="65"/>
      <c r="GMU49" s="65"/>
      <c r="GMV49" s="65"/>
      <c r="GMW49" s="65"/>
      <c r="GMX49" s="65"/>
      <c r="GMY49" s="65"/>
      <c r="GMZ49" s="65"/>
      <c r="GNA49" s="65"/>
      <c r="GNB49" s="65"/>
      <c r="GNC49" s="65"/>
      <c r="GND49" s="65"/>
      <c r="GNE49" s="65"/>
      <c r="GNF49" s="65"/>
      <c r="GNG49" s="65"/>
      <c r="GNH49" s="65"/>
      <c r="GNI49" s="65"/>
      <c r="GNJ49" s="65"/>
      <c r="GNK49" s="65"/>
      <c r="GNL49" s="65"/>
      <c r="GNM49" s="65"/>
      <c r="GNN49" s="65"/>
      <c r="GNO49" s="65"/>
      <c r="GNP49" s="65"/>
      <c r="GNQ49" s="65"/>
      <c r="GNR49" s="65"/>
      <c r="GNS49" s="65"/>
      <c r="GNT49" s="65"/>
      <c r="GNU49" s="65"/>
      <c r="GNV49" s="65"/>
      <c r="GNW49" s="65"/>
      <c r="GNX49" s="65"/>
      <c r="GNY49" s="65"/>
      <c r="GNZ49" s="65"/>
      <c r="GOA49" s="65"/>
      <c r="GOB49" s="65"/>
      <c r="GOC49" s="65"/>
      <c r="GOD49" s="65"/>
      <c r="GOE49" s="65"/>
      <c r="GOF49" s="65"/>
      <c r="GOG49" s="65"/>
      <c r="GOH49" s="65"/>
      <c r="GOI49" s="65"/>
      <c r="GOJ49" s="65"/>
      <c r="GOK49" s="65"/>
      <c r="GOL49" s="65"/>
      <c r="GOM49" s="65"/>
      <c r="GON49" s="65"/>
      <c r="GOO49" s="65"/>
      <c r="GOP49" s="65"/>
      <c r="GOQ49" s="65"/>
      <c r="GOR49" s="65"/>
      <c r="GOS49" s="65"/>
      <c r="GOT49" s="65"/>
      <c r="GOU49" s="65"/>
      <c r="GOV49" s="65"/>
      <c r="GOW49" s="65"/>
      <c r="GOX49" s="65"/>
      <c r="GOY49" s="65"/>
      <c r="GOZ49" s="65"/>
      <c r="GPA49" s="65"/>
      <c r="GPB49" s="65"/>
      <c r="GPC49" s="65"/>
      <c r="GPD49" s="65"/>
      <c r="GPE49" s="65"/>
      <c r="GPF49" s="65"/>
      <c r="GPG49" s="65"/>
      <c r="GPH49" s="65"/>
      <c r="GPI49" s="65"/>
      <c r="GPJ49" s="65"/>
      <c r="GPK49" s="65"/>
      <c r="GPL49" s="65"/>
      <c r="GPM49" s="65"/>
      <c r="GPN49" s="65"/>
      <c r="GPO49" s="65"/>
      <c r="GPP49" s="65"/>
      <c r="GPQ49" s="65"/>
      <c r="GPR49" s="65"/>
      <c r="GPS49" s="65"/>
      <c r="GPT49" s="65"/>
      <c r="GPU49" s="65"/>
      <c r="GPV49" s="65"/>
      <c r="GPW49" s="65"/>
      <c r="GPX49" s="65"/>
      <c r="GPY49" s="65"/>
      <c r="GPZ49" s="65"/>
      <c r="GQA49" s="65"/>
      <c r="GQB49" s="65"/>
      <c r="GQC49" s="65"/>
      <c r="GQD49" s="65"/>
      <c r="GQE49" s="65"/>
      <c r="GQF49" s="65"/>
      <c r="GQG49" s="65"/>
      <c r="GQH49" s="65"/>
      <c r="GQI49" s="65"/>
      <c r="GQJ49" s="65"/>
      <c r="GQK49" s="65"/>
      <c r="GQL49" s="65"/>
      <c r="GQM49" s="65"/>
      <c r="GQN49" s="65"/>
      <c r="GQO49" s="65"/>
      <c r="GQP49" s="65"/>
      <c r="GQQ49" s="65"/>
      <c r="GQR49" s="65"/>
      <c r="GQS49" s="65"/>
      <c r="GQT49" s="65"/>
      <c r="GQU49" s="65"/>
      <c r="GQV49" s="65"/>
      <c r="GQW49" s="65"/>
      <c r="GQX49" s="65"/>
      <c r="GQY49" s="65"/>
      <c r="GQZ49" s="65"/>
      <c r="GRA49" s="65"/>
      <c r="GRB49" s="65"/>
      <c r="GRC49" s="65"/>
      <c r="GRD49" s="65"/>
      <c r="GRE49" s="65"/>
      <c r="GRF49" s="65"/>
      <c r="GRG49" s="65"/>
      <c r="GRH49" s="65"/>
      <c r="GRI49" s="65"/>
      <c r="GRJ49" s="65"/>
      <c r="GRK49" s="65"/>
      <c r="GRL49" s="65"/>
      <c r="GRM49" s="65"/>
      <c r="GRN49" s="65"/>
      <c r="GRO49" s="65"/>
      <c r="GRP49" s="65"/>
      <c r="GRQ49" s="65"/>
      <c r="GRR49" s="65"/>
      <c r="GRS49" s="65"/>
      <c r="GRT49" s="65"/>
      <c r="GRU49" s="65"/>
      <c r="GRV49" s="65"/>
      <c r="GRW49" s="65"/>
      <c r="GRX49" s="65"/>
      <c r="GRY49" s="65"/>
      <c r="GRZ49" s="65"/>
      <c r="GSA49" s="65"/>
      <c r="GSB49" s="65"/>
      <c r="GSC49" s="65"/>
      <c r="GSD49" s="65"/>
      <c r="GSE49" s="65"/>
      <c r="GSF49" s="65"/>
      <c r="GSG49" s="65"/>
      <c r="GSH49" s="65"/>
      <c r="GSI49" s="65"/>
      <c r="GSJ49" s="65"/>
      <c r="GSK49" s="65"/>
      <c r="GSL49" s="65"/>
      <c r="GSM49" s="65"/>
      <c r="GSN49" s="65"/>
      <c r="GSO49" s="65"/>
      <c r="GSP49" s="65"/>
      <c r="GSQ49" s="65"/>
      <c r="GSR49" s="65"/>
      <c r="GSS49" s="65"/>
      <c r="GST49" s="65"/>
      <c r="GSU49" s="65"/>
      <c r="GSV49" s="65"/>
      <c r="GSW49" s="65"/>
      <c r="GSX49" s="65"/>
      <c r="GSY49" s="65"/>
      <c r="GSZ49" s="65"/>
      <c r="GTA49" s="65"/>
      <c r="GTB49" s="65"/>
      <c r="GTC49" s="65"/>
      <c r="GTD49" s="65"/>
      <c r="GTE49" s="65"/>
      <c r="GTF49" s="65"/>
      <c r="GTG49" s="65"/>
      <c r="GTH49" s="65"/>
      <c r="GTI49" s="65"/>
      <c r="GTJ49" s="65"/>
      <c r="GTK49" s="65"/>
      <c r="GTL49" s="65"/>
      <c r="GTM49" s="65"/>
      <c r="GTN49" s="65"/>
      <c r="GTO49" s="65"/>
      <c r="GTP49" s="65"/>
      <c r="GTQ49" s="65"/>
      <c r="GTR49" s="65"/>
      <c r="GTS49" s="65"/>
      <c r="GTT49" s="65"/>
      <c r="GTU49" s="65"/>
      <c r="GTV49" s="65"/>
      <c r="GTW49" s="65"/>
      <c r="GTX49" s="65"/>
      <c r="GTY49" s="65"/>
      <c r="GTZ49" s="65"/>
      <c r="GUA49" s="65"/>
      <c r="GUB49" s="65"/>
      <c r="GUC49" s="65"/>
      <c r="GUD49" s="65"/>
      <c r="GUE49" s="65"/>
      <c r="GUF49" s="65"/>
      <c r="GUG49" s="65"/>
      <c r="GUH49" s="65"/>
      <c r="GUI49" s="65"/>
      <c r="GUJ49" s="65"/>
      <c r="GUK49" s="65"/>
      <c r="GUL49" s="65"/>
      <c r="GUM49" s="65"/>
      <c r="GUN49" s="65"/>
      <c r="GUO49" s="65"/>
      <c r="GUP49" s="65"/>
      <c r="GUQ49" s="65"/>
      <c r="GUR49" s="65"/>
      <c r="GUS49" s="65"/>
      <c r="GUT49" s="65"/>
      <c r="GUU49" s="65"/>
      <c r="GUV49" s="65"/>
      <c r="GUW49" s="65"/>
      <c r="GUX49" s="65"/>
      <c r="GUY49" s="65"/>
      <c r="GUZ49" s="65"/>
      <c r="GVA49" s="65"/>
      <c r="GVB49" s="65"/>
      <c r="GVC49" s="65"/>
      <c r="GVD49" s="65"/>
      <c r="GVE49" s="65"/>
      <c r="GVF49" s="65"/>
      <c r="GVG49" s="65"/>
      <c r="GVH49" s="65"/>
      <c r="GVI49" s="65"/>
      <c r="GVJ49" s="65"/>
      <c r="GVK49" s="65"/>
      <c r="GVL49" s="65"/>
      <c r="GVM49" s="65"/>
      <c r="GVN49" s="65"/>
      <c r="GVO49" s="65"/>
      <c r="GVP49" s="65"/>
      <c r="GVQ49" s="65"/>
      <c r="GVR49" s="65"/>
      <c r="GVS49" s="65"/>
      <c r="GVT49" s="65"/>
      <c r="GVU49" s="65"/>
      <c r="GVV49" s="65"/>
      <c r="GVW49" s="65"/>
      <c r="GVX49" s="65"/>
      <c r="GVY49" s="65"/>
      <c r="GVZ49" s="65"/>
      <c r="GWA49" s="65"/>
      <c r="GWB49" s="65"/>
      <c r="GWC49" s="65"/>
      <c r="GWD49" s="65"/>
      <c r="GWE49" s="65"/>
      <c r="GWF49" s="65"/>
      <c r="GWG49" s="65"/>
      <c r="GWH49" s="65"/>
      <c r="GWI49" s="65"/>
      <c r="GWJ49" s="65"/>
      <c r="GWK49" s="65"/>
      <c r="GWL49" s="65"/>
      <c r="GWM49" s="65"/>
      <c r="GWN49" s="65"/>
      <c r="GWO49" s="65"/>
      <c r="GWP49" s="65"/>
      <c r="GWQ49" s="65"/>
      <c r="GWR49" s="65"/>
      <c r="GWS49" s="65"/>
      <c r="GWT49" s="65"/>
      <c r="GWU49" s="65"/>
      <c r="GWV49" s="65"/>
      <c r="GWW49" s="65"/>
      <c r="GWX49" s="65"/>
      <c r="GWY49" s="65"/>
      <c r="GWZ49" s="65"/>
      <c r="GXA49" s="65"/>
      <c r="GXB49" s="65"/>
      <c r="GXC49" s="65"/>
      <c r="GXD49" s="65"/>
      <c r="GXE49" s="65"/>
      <c r="GXF49" s="65"/>
      <c r="GXG49" s="65"/>
      <c r="GXH49" s="65"/>
      <c r="GXI49" s="65"/>
      <c r="GXJ49" s="65"/>
      <c r="GXK49" s="65"/>
      <c r="GXL49" s="65"/>
      <c r="GXM49" s="65"/>
      <c r="GXN49" s="65"/>
      <c r="GXO49" s="65"/>
      <c r="GXP49" s="65"/>
      <c r="GXQ49" s="65"/>
      <c r="GXR49" s="65"/>
      <c r="GXS49" s="65"/>
      <c r="GXT49" s="65"/>
      <c r="GXU49" s="65"/>
      <c r="GXV49" s="65"/>
      <c r="GXW49" s="65"/>
      <c r="GXX49" s="65"/>
      <c r="GXY49" s="65"/>
      <c r="GXZ49" s="65"/>
      <c r="GYA49" s="65"/>
      <c r="GYB49" s="65"/>
      <c r="GYC49" s="65"/>
      <c r="GYD49" s="65"/>
      <c r="GYE49" s="65"/>
      <c r="GYF49" s="65"/>
      <c r="GYG49" s="65"/>
      <c r="GYH49" s="65"/>
      <c r="GYI49" s="65"/>
      <c r="GYJ49" s="65"/>
      <c r="GYK49" s="65"/>
      <c r="GYL49" s="65"/>
      <c r="GYM49" s="65"/>
      <c r="GYN49" s="65"/>
      <c r="GYO49" s="65"/>
      <c r="GYP49" s="65"/>
      <c r="GYQ49" s="65"/>
      <c r="GYR49" s="65"/>
      <c r="GYS49" s="65"/>
      <c r="GYT49" s="65"/>
      <c r="GYU49" s="65"/>
      <c r="GYV49" s="65"/>
      <c r="GYW49" s="65"/>
      <c r="GYX49" s="65"/>
      <c r="GYY49" s="65"/>
      <c r="GYZ49" s="65"/>
      <c r="GZA49" s="65"/>
      <c r="GZB49" s="65"/>
      <c r="GZC49" s="65"/>
      <c r="GZD49" s="65"/>
      <c r="GZE49" s="65"/>
      <c r="GZF49" s="65"/>
      <c r="GZG49" s="65"/>
      <c r="GZH49" s="65"/>
      <c r="GZI49" s="65"/>
      <c r="GZJ49" s="65"/>
      <c r="GZK49" s="65"/>
      <c r="GZL49" s="65"/>
      <c r="GZM49" s="65"/>
      <c r="GZN49" s="65"/>
      <c r="GZO49" s="65"/>
      <c r="GZP49" s="65"/>
      <c r="GZQ49" s="65"/>
      <c r="GZR49" s="65"/>
      <c r="GZS49" s="65"/>
      <c r="GZT49" s="65"/>
      <c r="GZU49" s="65"/>
      <c r="GZV49" s="65"/>
      <c r="GZW49" s="65"/>
      <c r="GZX49" s="65"/>
      <c r="GZY49" s="65"/>
      <c r="GZZ49" s="65"/>
      <c r="HAA49" s="65"/>
      <c r="HAB49" s="65"/>
      <c r="HAC49" s="65"/>
      <c r="HAD49" s="65"/>
      <c r="HAE49" s="65"/>
      <c r="HAF49" s="65"/>
      <c r="HAG49" s="65"/>
      <c r="HAH49" s="65"/>
      <c r="HAI49" s="65"/>
      <c r="HAJ49" s="65"/>
      <c r="HAK49" s="65"/>
      <c r="HAL49" s="65"/>
      <c r="HAM49" s="65"/>
      <c r="HAN49" s="65"/>
      <c r="HAO49" s="65"/>
      <c r="HAP49" s="65"/>
      <c r="HAQ49" s="65"/>
      <c r="HAR49" s="65"/>
      <c r="HAS49" s="65"/>
      <c r="HAT49" s="65"/>
      <c r="HAU49" s="65"/>
      <c r="HAV49" s="65"/>
      <c r="HAW49" s="65"/>
      <c r="HAX49" s="65"/>
      <c r="HAY49" s="65"/>
      <c r="HAZ49" s="65"/>
      <c r="HBA49" s="65"/>
      <c r="HBB49" s="65"/>
      <c r="HBC49" s="65"/>
      <c r="HBD49" s="65"/>
      <c r="HBE49" s="65"/>
      <c r="HBF49" s="65"/>
      <c r="HBG49" s="65"/>
      <c r="HBH49" s="65"/>
      <c r="HBI49" s="65"/>
      <c r="HBJ49" s="65"/>
      <c r="HBK49" s="65"/>
      <c r="HBL49" s="65"/>
      <c r="HBM49" s="65"/>
      <c r="HBN49" s="65"/>
      <c r="HBO49" s="65"/>
      <c r="HBP49" s="65"/>
      <c r="HBQ49" s="65"/>
      <c r="HBR49" s="65"/>
      <c r="HBS49" s="65"/>
      <c r="HBT49" s="65"/>
      <c r="HBU49" s="65"/>
      <c r="HBV49" s="65"/>
      <c r="HBW49" s="65"/>
      <c r="HBX49" s="65"/>
      <c r="HBY49" s="65"/>
      <c r="HBZ49" s="65"/>
      <c r="HCA49" s="65"/>
      <c r="HCB49" s="65"/>
      <c r="HCC49" s="65"/>
      <c r="HCD49" s="65"/>
      <c r="HCE49" s="65"/>
      <c r="HCF49" s="65"/>
      <c r="HCG49" s="65"/>
      <c r="HCH49" s="65"/>
      <c r="HCI49" s="65"/>
      <c r="HCJ49" s="65"/>
      <c r="HCK49" s="65"/>
      <c r="HCL49" s="65"/>
      <c r="HCM49" s="65"/>
      <c r="HCN49" s="65"/>
      <c r="HCO49" s="65"/>
      <c r="HCP49" s="65"/>
      <c r="HCQ49" s="65"/>
      <c r="HCR49" s="65"/>
      <c r="HCS49" s="65"/>
      <c r="HCT49" s="65"/>
      <c r="HCU49" s="65"/>
      <c r="HCV49" s="65"/>
      <c r="HCW49" s="65"/>
      <c r="HCX49" s="65"/>
      <c r="HCY49" s="65"/>
      <c r="HCZ49" s="65"/>
      <c r="HDA49" s="65"/>
      <c r="HDB49" s="65"/>
      <c r="HDC49" s="65"/>
      <c r="HDD49" s="65"/>
      <c r="HDE49" s="65"/>
      <c r="HDF49" s="65"/>
      <c r="HDG49" s="65"/>
      <c r="HDH49" s="65"/>
      <c r="HDI49" s="65"/>
      <c r="HDJ49" s="65"/>
      <c r="HDK49" s="65"/>
      <c r="HDL49" s="65"/>
      <c r="HDM49" s="65"/>
      <c r="HDN49" s="65"/>
      <c r="HDO49" s="65"/>
      <c r="HDP49" s="65"/>
      <c r="HDQ49" s="65"/>
      <c r="HDR49" s="65"/>
      <c r="HDS49" s="65"/>
      <c r="HDT49" s="65"/>
      <c r="HDU49" s="65"/>
      <c r="HDV49" s="65"/>
      <c r="HDW49" s="65"/>
      <c r="HDX49" s="65"/>
      <c r="HDY49" s="65"/>
      <c r="HDZ49" s="65"/>
      <c r="HEA49" s="65"/>
      <c r="HEB49" s="65"/>
      <c r="HEC49" s="65"/>
      <c r="HED49" s="65"/>
      <c r="HEE49" s="65"/>
      <c r="HEF49" s="65"/>
      <c r="HEG49" s="65"/>
      <c r="HEH49" s="65"/>
      <c r="HEI49" s="65"/>
      <c r="HEJ49" s="65"/>
      <c r="HEK49" s="65"/>
      <c r="HEL49" s="65"/>
      <c r="HEM49" s="65"/>
      <c r="HEN49" s="65"/>
      <c r="HEO49" s="65"/>
      <c r="HEP49" s="65"/>
      <c r="HEQ49" s="65"/>
      <c r="HER49" s="65"/>
      <c r="HES49" s="65"/>
      <c r="HET49" s="65"/>
      <c r="HEU49" s="65"/>
      <c r="HEV49" s="65"/>
      <c r="HEW49" s="65"/>
      <c r="HEX49" s="65"/>
      <c r="HEY49" s="65"/>
      <c r="HEZ49" s="65"/>
      <c r="HFA49" s="65"/>
      <c r="HFB49" s="65"/>
      <c r="HFC49" s="65"/>
      <c r="HFD49" s="65"/>
      <c r="HFE49" s="65"/>
      <c r="HFF49" s="65"/>
      <c r="HFG49" s="65"/>
      <c r="HFH49" s="65"/>
      <c r="HFI49" s="65"/>
      <c r="HFJ49" s="65"/>
      <c r="HFK49" s="65"/>
      <c r="HFL49" s="65"/>
      <c r="HFM49" s="65"/>
      <c r="HFN49" s="65"/>
      <c r="HFO49" s="65"/>
      <c r="HFP49" s="65"/>
      <c r="HFQ49" s="65"/>
      <c r="HFR49" s="65"/>
      <c r="HFS49" s="65"/>
      <c r="HFT49" s="65"/>
      <c r="HFU49" s="65"/>
      <c r="HFV49" s="65"/>
      <c r="HFW49" s="65"/>
      <c r="HFX49" s="65"/>
      <c r="HFY49" s="65"/>
      <c r="HFZ49" s="65"/>
      <c r="HGA49" s="65"/>
      <c r="HGB49" s="65"/>
      <c r="HGC49" s="65"/>
      <c r="HGD49" s="65"/>
      <c r="HGE49" s="65"/>
      <c r="HGF49" s="65"/>
      <c r="HGG49" s="65"/>
      <c r="HGH49" s="65"/>
      <c r="HGI49" s="65"/>
      <c r="HGJ49" s="65"/>
      <c r="HGK49" s="65"/>
      <c r="HGL49" s="65"/>
      <c r="HGM49" s="65"/>
      <c r="HGN49" s="65"/>
      <c r="HGO49" s="65"/>
      <c r="HGP49" s="65"/>
      <c r="HGQ49" s="65"/>
      <c r="HGR49" s="65"/>
      <c r="HGS49" s="65"/>
      <c r="HGT49" s="65"/>
      <c r="HGU49" s="65"/>
      <c r="HGV49" s="65"/>
      <c r="HGW49" s="65"/>
      <c r="HGX49" s="65"/>
      <c r="HGY49" s="65"/>
      <c r="HGZ49" s="65"/>
      <c r="HHA49" s="65"/>
      <c r="HHB49" s="65"/>
      <c r="HHC49" s="65"/>
      <c r="HHD49" s="65"/>
      <c r="HHE49" s="65"/>
      <c r="HHF49" s="65"/>
      <c r="HHG49" s="65"/>
      <c r="HHH49" s="65"/>
      <c r="HHI49" s="65"/>
      <c r="HHJ49" s="65"/>
      <c r="HHK49" s="65"/>
      <c r="HHL49" s="65"/>
      <c r="HHM49" s="65"/>
      <c r="HHN49" s="65"/>
      <c r="HHO49" s="65"/>
      <c r="HHP49" s="65"/>
      <c r="HHQ49" s="65"/>
      <c r="HHR49" s="65"/>
      <c r="HHS49" s="65"/>
      <c r="HHT49" s="65"/>
      <c r="HHU49" s="65"/>
      <c r="HHV49" s="65"/>
      <c r="HHW49" s="65"/>
      <c r="HHX49" s="65"/>
      <c r="HHY49" s="65"/>
      <c r="HHZ49" s="65"/>
      <c r="HIA49" s="65"/>
      <c r="HIB49" s="65"/>
      <c r="HIC49" s="65"/>
      <c r="HID49" s="65"/>
      <c r="HIE49" s="65"/>
      <c r="HIF49" s="65"/>
      <c r="HIG49" s="65"/>
      <c r="HIH49" s="65"/>
      <c r="HII49" s="65"/>
      <c r="HIJ49" s="65"/>
      <c r="HIK49" s="65"/>
      <c r="HIL49" s="65"/>
      <c r="HIM49" s="65"/>
      <c r="HIN49" s="65"/>
      <c r="HIO49" s="65"/>
      <c r="HIP49" s="65"/>
      <c r="HIQ49" s="65"/>
      <c r="HIR49" s="65"/>
      <c r="HIS49" s="65"/>
      <c r="HIT49" s="65"/>
      <c r="HIU49" s="65"/>
      <c r="HIV49" s="65"/>
      <c r="HIW49" s="65"/>
      <c r="HIX49" s="65"/>
      <c r="HIY49" s="65"/>
      <c r="HIZ49" s="65"/>
      <c r="HJA49" s="65"/>
      <c r="HJB49" s="65"/>
      <c r="HJC49" s="65"/>
      <c r="HJD49" s="65"/>
      <c r="HJE49" s="65"/>
      <c r="HJF49" s="65"/>
      <c r="HJG49" s="65"/>
      <c r="HJH49" s="65"/>
      <c r="HJI49" s="65"/>
      <c r="HJJ49" s="65"/>
      <c r="HJK49" s="65"/>
      <c r="HJL49" s="65"/>
      <c r="HJM49" s="65"/>
      <c r="HJN49" s="65"/>
      <c r="HJO49" s="65"/>
      <c r="HJP49" s="65"/>
      <c r="HJQ49" s="65"/>
      <c r="HJR49" s="65"/>
      <c r="HJS49" s="65"/>
      <c r="HJT49" s="65"/>
      <c r="HJU49" s="65"/>
      <c r="HJV49" s="65"/>
      <c r="HJW49" s="65"/>
      <c r="HJX49" s="65"/>
      <c r="HJY49" s="65"/>
      <c r="HJZ49" s="65"/>
      <c r="HKA49" s="65"/>
      <c r="HKB49" s="65"/>
      <c r="HKC49" s="65"/>
      <c r="HKD49" s="65"/>
      <c r="HKE49" s="65"/>
      <c r="HKF49" s="65"/>
      <c r="HKG49" s="65"/>
      <c r="HKH49" s="65"/>
      <c r="HKI49" s="65"/>
      <c r="HKJ49" s="65"/>
      <c r="HKK49" s="65"/>
      <c r="HKL49" s="65"/>
      <c r="HKM49" s="65"/>
      <c r="HKN49" s="65"/>
      <c r="HKO49" s="65"/>
      <c r="HKP49" s="65"/>
      <c r="HKQ49" s="65"/>
      <c r="HKR49" s="65"/>
      <c r="HKS49" s="65"/>
      <c r="HKT49" s="65"/>
      <c r="HKU49" s="65"/>
      <c r="HKV49" s="65"/>
      <c r="HKW49" s="65"/>
      <c r="HKX49" s="65"/>
      <c r="HKY49" s="65"/>
      <c r="HKZ49" s="65"/>
      <c r="HLA49" s="65"/>
      <c r="HLB49" s="65"/>
      <c r="HLC49" s="65"/>
      <c r="HLD49" s="65"/>
      <c r="HLE49" s="65"/>
      <c r="HLF49" s="65"/>
      <c r="HLG49" s="65"/>
      <c r="HLH49" s="65"/>
      <c r="HLI49" s="65"/>
      <c r="HLJ49" s="65"/>
      <c r="HLK49" s="65"/>
      <c r="HLL49" s="65"/>
      <c r="HLM49" s="65"/>
      <c r="HLN49" s="65"/>
      <c r="HLO49" s="65"/>
      <c r="HLP49" s="65"/>
      <c r="HLQ49" s="65"/>
      <c r="HLR49" s="65"/>
      <c r="HLS49" s="65"/>
      <c r="HLT49" s="65"/>
      <c r="HLU49" s="65"/>
      <c r="HLV49" s="65"/>
      <c r="HLW49" s="65"/>
      <c r="HLX49" s="65"/>
      <c r="HLY49" s="65"/>
      <c r="HLZ49" s="65"/>
      <c r="HMA49" s="65"/>
      <c r="HMB49" s="65"/>
      <c r="HMC49" s="65"/>
      <c r="HMD49" s="65"/>
      <c r="HME49" s="65"/>
      <c r="HMF49" s="65"/>
      <c r="HMG49" s="65"/>
      <c r="HMH49" s="65"/>
      <c r="HMI49" s="65"/>
      <c r="HMJ49" s="65"/>
      <c r="HMK49" s="65"/>
      <c r="HML49" s="65"/>
      <c r="HMM49" s="65"/>
      <c r="HMN49" s="65"/>
      <c r="HMO49" s="65"/>
      <c r="HMP49" s="65"/>
      <c r="HMQ49" s="65"/>
      <c r="HMR49" s="65"/>
      <c r="HMS49" s="65"/>
      <c r="HMT49" s="65"/>
      <c r="HMU49" s="65"/>
      <c r="HMV49" s="65"/>
      <c r="HMW49" s="65"/>
      <c r="HMX49" s="65"/>
      <c r="HMY49" s="65"/>
      <c r="HMZ49" s="65"/>
      <c r="HNA49" s="65"/>
      <c r="HNB49" s="65"/>
      <c r="HNC49" s="65"/>
      <c r="HND49" s="65"/>
      <c r="HNE49" s="65"/>
      <c r="HNF49" s="65"/>
      <c r="HNG49" s="65"/>
      <c r="HNH49" s="65"/>
      <c r="HNI49" s="65"/>
      <c r="HNJ49" s="65"/>
      <c r="HNK49" s="65"/>
      <c r="HNL49" s="65"/>
      <c r="HNM49" s="65"/>
      <c r="HNN49" s="65"/>
      <c r="HNO49" s="65"/>
      <c r="HNP49" s="65"/>
      <c r="HNQ49" s="65"/>
      <c r="HNR49" s="65"/>
      <c r="HNS49" s="65"/>
      <c r="HNT49" s="65"/>
      <c r="HNU49" s="65"/>
      <c r="HNV49" s="65"/>
      <c r="HNW49" s="65"/>
      <c r="HNX49" s="65"/>
      <c r="HNY49" s="65"/>
      <c r="HNZ49" s="65"/>
      <c r="HOA49" s="65"/>
      <c r="HOB49" s="65"/>
      <c r="HOC49" s="65"/>
      <c r="HOD49" s="65"/>
      <c r="HOE49" s="65"/>
      <c r="HOF49" s="65"/>
      <c r="HOG49" s="65"/>
      <c r="HOH49" s="65"/>
      <c r="HOI49" s="65"/>
      <c r="HOJ49" s="65"/>
      <c r="HOK49" s="65"/>
      <c r="HOL49" s="65"/>
      <c r="HOM49" s="65"/>
      <c r="HON49" s="65"/>
      <c r="HOO49" s="65"/>
      <c r="HOP49" s="65"/>
      <c r="HOQ49" s="65"/>
      <c r="HOR49" s="65"/>
      <c r="HOS49" s="65"/>
      <c r="HOT49" s="65"/>
      <c r="HOU49" s="65"/>
      <c r="HOV49" s="65"/>
      <c r="HOW49" s="65"/>
      <c r="HOX49" s="65"/>
      <c r="HOY49" s="65"/>
      <c r="HOZ49" s="65"/>
      <c r="HPA49" s="65"/>
      <c r="HPB49" s="65"/>
      <c r="HPC49" s="65"/>
      <c r="HPD49" s="65"/>
      <c r="HPE49" s="65"/>
      <c r="HPF49" s="65"/>
      <c r="HPG49" s="65"/>
      <c r="HPH49" s="65"/>
      <c r="HPI49" s="65"/>
      <c r="HPJ49" s="65"/>
      <c r="HPK49" s="65"/>
      <c r="HPL49" s="65"/>
      <c r="HPM49" s="65"/>
      <c r="HPN49" s="65"/>
      <c r="HPO49" s="65"/>
      <c r="HPP49" s="65"/>
      <c r="HPQ49" s="65"/>
      <c r="HPR49" s="65"/>
      <c r="HPS49" s="65"/>
      <c r="HPT49" s="65"/>
      <c r="HPU49" s="65"/>
      <c r="HPV49" s="65"/>
      <c r="HPW49" s="65"/>
      <c r="HPX49" s="65"/>
      <c r="HPY49" s="65"/>
      <c r="HPZ49" s="65"/>
      <c r="HQA49" s="65"/>
      <c r="HQB49" s="65"/>
      <c r="HQC49" s="65"/>
      <c r="HQD49" s="65"/>
      <c r="HQE49" s="65"/>
      <c r="HQF49" s="65"/>
      <c r="HQG49" s="65"/>
      <c r="HQH49" s="65"/>
      <c r="HQI49" s="65"/>
      <c r="HQJ49" s="65"/>
      <c r="HQK49" s="65"/>
      <c r="HQL49" s="65"/>
      <c r="HQM49" s="65"/>
      <c r="HQN49" s="65"/>
      <c r="HQO49" s="65"/>
      <c r="HQP49" s="65"/>
      <c r="HQQ49" s="65"/>
      <c r="HQR49" s="65"/>
      <c r="HQS49" s="65"/>
      <c r="HQT49" s="65"/>
      <c r="HQU49" s="65"/>
      <c r="HQV49" s="65"/>
      <c r="HQW49" s="65"/>
      <c r="HQX49" s="65"/>
      <c r="HQY49" s="65"/>
      <c r="HQZ49" s="65"/>
      <c r="HRA49" s="65"/>
      <c r="HRB49" s="65"/>
      <c r="HRC49" s="65"/>
      <c r="HRD49" s="65"/>
      <c r="HRE49" s="65"/>
      <c r="HRF49" s="65"/>
      <c r="HRG49" s="65"/>
      <c r="HRH49" s="65"/>
      <c r="HRI49" s="65"/>
      <c r="HRJ49" s="65"/>
      <c r="HRK49" s="65"/>
      <c r="HRL49" s="65"/>
      <c r="HRM49" s="65"/>
      <c r="HRN49" s="65"/>
      <c r="HRO49" s="65"/>
      <c r="HRP49" s="65"/>
      <c r="HRQ49" s="65"/>
      <c r="HRR49" s="65"/>
      <c r="HRS49" s="65"/>
      <c r="HRT49" s="65"/>
      <c r="HRU49" s="65"/>
      <c r="HRV49" s="65"/>
      <c r="HRW49" s="65"/>
      <c r="HRX49" s="65"/>
      <c r="HRY49" s="65"/>
      <c r="HRZ49" s="65"/>
      <c r="HSA49" s="65"/>
      <c r="HSB49" s="65"/>
      <c r="HSC49" s="65"/>
      <c r="HSD49" s="65"/>
      <c r="HSE49" s="65"/>
      <c r="HSF49" s="65"/>
      <c r="HSG49" s="65"/>
      <c r="HSH49" s="65"/>
      <c r="HSI49" s="65"/>
      <c r="HSJ49" s="65"/>
      <c r="HSK49" s="65"/>
      <c r="HSL49" s="65"/>
      <c r="HSM49" s="65"/>
      <c r="HSN49" s="65"/>
      <c r="HSO49" s="65"/>
      <c r="HSP49" s="65"/>
      <c r="HSQ49" s="65"/>
      <c r="HSR49" s="65"/>
      <c r="HSS49" s="65"/>
      <c r="HST49" s="65"/>
      <c r="HSU49" s="65"/>
      <c r="HSV49" s="65"/>
      <c r="HSW49" s="65"/>
      <c r="HSX49" s="65"/>
      <c r="HSY49" s="65"/>
      <c r="HSZ49" s="65"/>
      <c r="HTA49" s="65"/>
      <c r="HTB49" s="65"/>
      <c r="HTC49" s="65"/>
      <c r="HTD49" s="65"/>
      <c r="HTE49" s="65"/>
      <c r="HTF49" s="65"/>
      <c r="HTG49" s="65"/>
      <c r="HTH49" s="65"/>
      <c r="HTI49" s="65"/>
      <c r="HTJ49" s="65"/>
      <c r="HTK49" s="65"/>
      <c r="HTL49" s="65"/>
      <c r="HTM49" s="65"/>
      <c r="HTN49" s="65"/>
      <c r="HTO49" s="65"/>
      <c r="HTP49" s="65"/>
      <c r="HTQ49" s="65"/>
      <c r="HTR49" s="65"/>
      <c r="HTS49" s="65"/>
      <c r="HTT49" s="65"/>
      <c r="HTU49" s="65"/>
      <c r="HTV49" s="65"/>
      <c r="HTW49" s="65"/>
      <c r="HTX49" s="65"/>
      <c r="HTY49" s="65"/>
      <c r="HTZ49" s="65"/>
      <c r="HUA49" s="65"/>
      <c r="HUB49" s="65"/>
      <c r="HUC49" s="65"/>
      <c r="HUD49" s="65"/>
      <c r="HUE49" s="65"/>
      <c r="HUF49" s="65"/>
      <c r="HUG49" s="65"/>
      <c r="HUH49" s="65"/>
      <c r="HUI49" s="65"/>
      <c r="HUJ49" s="65"/>
      <c r="HUK49" s="65"/>
      <c r="HUL49" s="65"/>
      <c r="HUM49" s="65"/>
      <c r="HUN49" s="65"/>
      <c r="HUO49" s="65"/>
      <c r="HUP49" s="65"/>
      <c r="HUQ49" s="65"/>
      <c r="HUR49" s="65"/>
      <c r="HUS49" s="65"/>
      <c r="HUT49" s="65"/>
      <c r="HUU49" s="65"/>
      <c r="HUV49" s="65"/>
      <c r="HUW49" s="65"/>
      <c r="HUX49" s="65"/>
      <c r="HUY49" s="65"/>
      <c r="HUZ49" s="65"/>
      <c r="HVA49" s="65"/>
      <c r="HVB49" s="65"/>
      <c r="HVC49" s="65"/>
      <c r="HVD49" s="65"/>
      <c r="HVE49" s="65"/>
      <c r="HVF49" s="65"/>
      <c r="HVG49" s="65"/>
      <c r="HVH49" s="65"/>
      <c r="HVI49" s="65"/>
      <c r="HVJ49" s="65"/>
      <c r="HVK49" s="65"/>
      <c r="HVL49" s="65"/>
      <c r="HVM49" s="65"/>
      <c r="HVN49" s="65"/>
      <c r="HVO49" s="65"/>
      <c r="HVP49" s="65"/>
      <c r="HVQ49" s="65"/>
      <c r="HVR49" s="65"/>
      <c r="HVS49" s="65"/>
      <c r="HVT49" s="65"/>
      <c r="HVU49" s="65"/>
      <c r="HVV49" s="65"/>
      <c r="HVW49" s="65"/>
      <c r="HVX49" s="65"/>
      <c r="HVY49" s="65"/>
      <c r="HVZ49" s="65"/>
      <c r="HWA49" s="65"/>
      <c r="HWB49" s="65"/>
      <c r="HWC49" s="65"/>
      <c r="HWD49" s="65"/>
      <c r="HWE49" s="65"/>
      <c r="HWF49" s="65"/>
      <c r="HWG49" s="65"/>
      <c r="HWH49" s="65"/>
      <c r="HWI49" s="65"/>
      <c r="HWJ49" s="65"/>
      <c r="HWK49" s="65"/>
      <c r="HWL49" s="65"/>
      <c r="HWM49" s="65"/>
      <c r="HWN49" s="65"/>
      <c r="HWO49" s="65"/>
      <c r="HWP49" s="65"/>
      <c r="HWQ49" s="65"/>
      <c r="HWR49" s="65"/>
      <c r="HWS49" s="65"/>
      <c r="HWT49" s="65"/>
      <c r="HWU49" s="65"/>
      <c r="HWV49" s="65"/>
      <c r="HWW49" s="65"/>
      <c r="HWX49" s="65"/>
      <c r="HWY49" s="65"/>
      <c r="HWZ49" s="65"/>
      <c r="HXA49" s="65"/>
      <c r="HXB49" s="65"/>
      <c r="HXC49" s="65"/>
      <c r="HXD49" s="65"/>
      <c r="HXE49" s="65"/>
      <c r="HXF49" s="65"/>
      <c r="HXG49" s="65"/>
      <c r="HXH49" s="65"/>
      <c r="HXI49" s="65"/>
      <c r="HXJ49" s="65"/>
      <c r="HXK49" s="65"/>
      <c r="HXL49" s="65"/>
      <c r="HXM49" s="65"/>
      <c r="HXN49" s="65"/>
      <c r="HXO49" s="65"/>
      <c r="HXP49" s="65"/>
      <c r="HXQ49" s="65"/>
      <c r="HXR49" s="65"/>
      <c r="HXS49" s="65"/>
      <c r="HXT49" s="65"/>
      <c r="HXU49" s="65"/>
      <c r="HXV49" s="65"/>
      <c r="HXW49" s="65"/>
      <c r="HXX49" s="65"/>
      <c r="HXY49" s="65"/>
      <c r="HXZ49" s="65"/>
      <c r="HYA49" s="65"/>
      <c r="HYB49" s="65"/>
      <c r="HYC49" s="65"/>
      <c r="HYD49" s="65"/>
      <c r="HYE49" s="65"/>
      <c r="HYF49" s="65"/>
      <c r="HYG49" s="65"/>
      <c r="HYH49" s="65"/>
      <c r="HYI49" s="65"/>
      <c r="HYJ49" s="65"/>
      <c r="HYK49" s="65"/>
      <c r="HYL49" s="65"/>
      <c r="HYM49" s="65"/>
      <c r="HYN49" s="65"/>
      <c r="HYO49" s="65"/>
      <c r="HYP49" s="65"/>
      <c r="HYQ49" s="65"/>
      <c r="HYR49" s="65"/>
      <c r="HYS49" s="65"/>
      <c r="HYT49" s="65"/>
      <c r="HYU49" s="65"/>
      <c r="HYV49" s="65"/>
      <c r="HYW49" s="65"/>
      <c r="HYX49" s="65"/>
      <c r="HYY49" s="65"/>
      <c r="HYZ49" s="65"/>
      <c r="HZA49" s="65"/>
      <c r="HZB49" s="65"/>
      <c r="HZC49" s="65"/>
      <c r="HZD49" s="65"/>
      <c r="HZE49" s="65"/>
      <c r="HZF49" s="65"/>
      <c r="HZG49" s="65"/>
      <c r="HZH49" s="65"/>
      <c r="HZI49" s="65"/>
      <c r="HZJ49" s="65"/>
      <c r="HZK49" s="65"/>
      <c r="HZL49" s="65"/>
      <c r="HZM49" s="65"/>
      <c r="HZN49" s="65"/>
      <c r="HZO49" s="65"/>
      <c r="HZP49" s="65"/>
      <c r="HZQ49" s="65"/>
      <c r="HZR49" s="65"/>
      <c r="HZS49" s="65"/>
      <c r="HZT49" s="65"/>
      <c r="HZU49" s="65"/>
      <c r="HZV49" s="65"/>
      <c r="HZW49" s="65"/>
      <c r="HZX49" s="65"/>
      <c r="HZY49" s="65"/>
      <c r="HZZ49" s="65"/>
      <c r="IAA49" s="65"/>
      <c r="IAB49" s="65"/>
      <c r="IAC49" s="65"/>
      <c r="IAD49" s="65"/>
      <c r="IAE49" s="65"/>
      <c r="IAF49" s="65"/>
      <c r="IAG49" s="65"/>
      <c r="IAH49" s="65"/>
      <c r="IAI49" s="65"/>
      <c r="IAJ49" s="65"/>
      <c r="IAK49" s="65"/>
      <c r="IAL49" s="65"/>
      <c r="IAM49" s="65"/>
      <c r="IAN49" s="65"/>
      <c r="IAO49" s="65"/>
      <c r="IAP49" s="65"/>
      <c r="IAQ49" s="65"/>
      <c r="IAR49" s="65"/>
      <c r="IAS49" s="65"/>
      <c r="IAT49" s="65"/>
      <c r="IAU49" s="65"/>
      <c r="IAV49" s="65"/>
      <c r="IAW49" s="65"/>
      <c r="IAX49" s="65"/>
      <c r="IAY49" s="65"/>
      <c r="IAZ49" s="65"/>
      <c r="IBA49" s="65"/>
      <c r="IBB49" s="65"/>
      <c r="IBC49" s="65"/>
      <c r="IBD49" s="65"/>
      <c r="IBE49" s="65"/>
      <c r="IBF49" s="65"/>
      <c r="IBG49" s="65"/>
      <c r="IBH49" s="65"/>
      <c r="IBI49" s="65"/>
      <c r="IBJ49" s="65"/>
      <c r="IBK49" s="65"/>
      <c r="IBL49" s="65"/>
      <c r="IBM49" s="65"/>
      <c r="IBN49" s="65"/>
      <c r="IBO49" s="65"/>
      <c r="IBP49" s="65"/>
      <c r="IBQ49" s="65"/>
      <c r="IBR49" s="65"/>
      <c r="IBS49" s="65"/>
      <c r="IBT49" s="65"/>
      <c r="IBU49" s="65"/>
      <c r="IBV49" s="65"/>
      <c r="IBW49" s="65"/>
      <c r="IBX49" s="65"/>
      <c r="IBY49" s="65"/>
      <c r="IBZ49" s="65"/>
      <c r="ICA49" s="65"/>
      <c r="ICB49" s="65"/>
      <c r="ICC49" s="65"/>
      <c r="ICD49" s="65"/>
      <c r="ICE49" s="65"/>
      <c r="ICF49" s="65"/>
      <c r="ICG49" s="65"/>
      <c r="ICH49" s="65"/>
      <c r="ICI49" s="65"/>
      <c r="ICJ49" s="65"/>
      <c r="ICK49" s="65"/>
      <c r="ICL49" s="65"/>
      <c r="ICM49" s="65"/>
      <c r="ICN49" s="65"/>
      <c r="ICO49" s="65"/>
      <c r="ICP49" s="65"/>
      <c r="ICQ49" s="65"/>
      <c r="ICR49" s="65"/>
      <c r="ICS49" s="65"/>
      <c r="ICT49" s="65"/>
      <c r="ICU49" s="65"/>
      <c r="ICV49" s="65"/>
      <c r="ICW49" s="65"/>
      <c r="ICX49" s="65"/>
      <c r="ICY49" s="65"/>
      <c r="ICZ49" s="65"/>
      <c r="IDA49" s="65"/>
      <c r="IDB49" s="65"/>
      <c r="IDC49" s="65"/>
      <c r="IDD49" s="65"/>
      <c r="IDE49" s="65"/>
      <c r="IDF49" s="65"/>
      <c r="IDG49" s="65"/>
      <c r="IDH49" s="65"/>
      <c r="IDI49" s="65"/>
      <c r="IDJ49" s="65"/>
      <c r="IDK49" s="65"/>
      <c r="IDL49" s="65"/>
      <c r="IDM49" s="65"/>
      <c r="IDN49" s="65"/>
      <c r="IDO49" s="65"/>
      <c r="IDP49" s="65"/>
      <c r="IDQ49" s="65"/>
      <c r="IDR49" s="65"/>
      <c r="IDS49" s="65"/>
      <c r="IDT49" s="65"/>
      <c r="IDU49" s="65"/>
      <c r="IDV49" s="65"/>
      <c r="IDW49" s="65"/>
      <c r="IDX49" s="65"/>
      <c r="IDY49" s="65"/>
      <c r="IDZ49" s="65"/>
      <c r="IEA49" s="65"/>
      <c r="IEB49" s="65"/>
      <c r="IEC49" s="65"/>
      <c r="IED49" s="65"/>
      <c r="IEE49" s="65"/>
      <c r="IEF49" s="65"/>
      <c r="IEG49" s="65"/>
      <c r="IEH49" s="65"/>
      <c r="IEI49" s="65"/>
      <c r="IEJ49" s="65"/>
      <c r="IEK49" s="65"/>
      <c r="IEL49" s="65"/>
      <c r="IEM49" s="65"/>
      <c r="IEN49" s="65"/>
      <c r="IEO49" s="65"/>
      <c r="IEP49" s="65"/>
      <c r="IEQ49" s="65"/>
      <c r="IER49" s="65"/>
      <c r="IES49" s="65"/>
      <c r="IET49" s="65"/>
      <c r="IEU49" s="65"/>
      <c r="IEV49" s="65"/>
      <c r="IEW49" s="65"/>
      <c r="IEX49" s="65"/>
      <c r="IEY49" s="65"/>
      <c r="IEZ49" s="65"/>
      <c r="IFA49" s="65"/>
      <c r="IFB49" s="65"/>
      <c r="IFC49" s="65"/>
      <c r="IFD49" s="65"/>
      <c r="IFE49" s="65"/>
      <c r="IFF49" s="65"/>
      <c r="IFG49" s="65"/>
      <c r="IFH49" s="65"/>
      <c r="IFI49" s="65"/>
      <c r="IFJ49" s="65"/>
      <c r="IFK49" s="65"/>
      <c r="IFL49" s="65"/>
      <c r="IFM49" s="65"/>
      <c r="IFN49" s="65"/>
      <c r="IFO49" s="65"/>
      <c r="IFP49" s="65"/>
      <c r="IFQ49" s="65"/>
      <c r="IFR49" s="65"/>
      <c r="IFS49" s="65"/>
      <c r="IFT49" s="65"/>
      <c r="IFU49" s="65"/>
      <c r="IFV49" s="65"/>
      <c r="IFW49" s="65"/>
      <c r="IFX49" s="65"/>
      <c r="IFY49" s="65"/>
      <c r="IFZ49" s="65"/>
      <c r="IGA49" s="65"/>
      <c r="IGB49" s="65"/>
      <c r="IGC49" s="65"/>
      <c r="IGD49" s="65"/>
      <c r="IGE49" s="65"/>
      <c r="IGF49" s="65"/>
      <c r="IGG49" s="65"/>
      <c r="IGH49" s="65"/>
      <c r="IGI49" s="65"/>
      <c r="IGJ49" s="65"/>
      <c r="IGK49" s="65"/>
      <c r="IGL49" s="65"/>
      <c r="IGM49" s="65"/>
      <c r="IGN49" s="65"/>
      <c r="IGO49" s="65"/>
      <c r="IGP49" s="65"/>
      <c r="IGQ49" s="65"/>
      <c r="IGR49" s="65"/>
      <c r="IGS49" s="65"/>
      <c r="IGT49" s="65"/>
      <c r="IGU49" s="65"/>
      <c r="IGV49" s="65"/>
      <c r="IGW49" s="65"/>
      <c r="IGX49" s="65"/>
      <c r="IGY49" s="65"/>
      <c r="IGZ49" s="65"/>
      <c r="IHA49" s="65"/>
      <c r="IHB49" s="65"/>
      <c r="IHC49" s="65"/>
      <c r="IHD49" s="65"/>
      <c r="IHE49" s="65"/>
      <c r="IHF49" s="65"/>
      <c r="IHG49" s="65"/>
      <c r="IHH49" s="65"/>
      <c r="IHI49" s="65"/>
      <c r="IHJ49" s="65"/>
      <c r="IHK49" s="65"/>
      <c r="IHL49" s="65"/>
      <c r="IHM49" s="65"/>
      <c r="IHN49" s="65"/>
      <c r="IHO49" s="65"/>
      <c r="IHP49" s="65"/>
      <c r="IHQ49" s="65"/>
      <c r="IHR49" s="65"/>
      <c r="IHS49" s="65"/>
      <c r="IHT49" s="65"/>
      <c r="IHU49" s="65"/>
      <c r="IHV49" s="65"/>
      <c r="IHW49" s="65"/>
      <c r="IHX49" s="65"/>
      <c r="IHY49" s="65"/>
      <c r="IHZ49" s="65"/>
      <c r="IIA49" s="65"/>
      <c r="IIB49" s="65"/>
      <c r="IIC49" s="65"/>
      <c r="IID49" s="65"/>
      <c r="IIE49" s="65"/>
      <c r="IIF49" s="65"/>
      <c r="IIG49" s="65"/>
      <c r="IIH49" s="65"/>
      <c r="III49" s="65"/>
      <c r="IIJ49" s="65"/>
      <c r="IIK49" s="65"/>
      <c r="IIL49" s="65"/>
      <c r="IIM49" s="65"/>
      <c r="IIN49" s="65"/>
      <c r="IIO49" s="65"/>
      <c r="IIP49" s="65"/>
      <c r="IIQ49" s="65"/>
      <c r="IIR49" s="65"/>
      <c r="IIS49" s="65"/>
      <c r="IIT49" s="65"/>
      <c r="IIU49" s="65"/>
      <c r="IIV49" s="65"/>
      <c r="IIW49" s="65"/>
      <c r="IIX49" s="65"/>
      <c r="IIY49" s="65"/>
      <c r="IIZ49" s="65"/>
      <c r="IJA49" s="65"/>
      <c r="IJB49" s="65"/>
      <c r="IJC49" s="65"/>
      <c r="IJD49" s="65"/>
      <c r="IJE49" s="65"/>
      <c r="IJF49" s="65"/>
      <c r="IJG49" s="65"/>
      <c r="IJH49" s="65"/>
      <c r="IJI49" s="65"/>
      <c r="IJJ49" s="65"/>
      <c r="IJK49" s="65"/>
      <c r="IJL49" s="65"/>
      <c r="IJM49" s="65"/>
      <c r="IJN49" s="65"/>
      <c r="IJO49" s="65"/>
      <c r="IJP49" s="65"/>
      <c r="IJQ49" s="65"/>
      <c r="IJR49" s="65"/>
      <c r="IJS49" s="65"/>
      <c r="IJT49" s="65"/>
      <c r="IJU49" s="65"/>
      <c r="IJV49" s="65"/>
      <c r="IJW49" s="65"/>
      <c r="IJX49" s="65"/>
      <c r="IJY49" s="65"/>
      <c r="IJZ49" s="65"/>
      <c r="IKA49" s="65"/>
      <c r="IKB49" s="65"/>
      <c r="IKC49" s="65"/>
      <c r="IKD49" s="65"/>
      <c r="IKE49" s="65"/>
      <c r="IKF49" s="65"/>
      <c r="IKG49" s="65"/>
      <c r="IKH49" s="65"/>
      <c r="IKI49" s="65"/>
      <c r="IKJ49" s="65"/>
      <c r="IKK49" s="65"/>
      <c r="IKL49" s="65"/>
      <c r="IKM49" s="65"/>
      <c r="IKN49" s="65"/>
      <c r="IKO49" s="65"/>
      <c r="IKP49" s="65"/>
      <c r="IKQ49" s="65"/>
      <c r="IKR49" s="65"/>
      <c r="IKS49" s="65"/>
      <c r="IKT49" s="65"/>
      <c r="IKU49" s="65"/>
      <c r="IKV49" s="65"/>
      <c r="IKW49" s="65"/>
      <c r="IKX49" s="65"/>
      <c r="IKY49" s="65"/>
      <c r="IKZ49" s="65"/>
      <c r="ILA49" s="65"/>
      <c r="ILB49" s="65"/>
      <c r="ILC49" s="65"/>
      <c r="ILD49" s="65"/>
      <c r="ILE49" s="65"/>
      <c r="ILF49" s="65"/>
      <c r="ILG49" s="65"/>
      <c r="ILH49" s="65"/>
      <c r="ILI49" s="65"/>
      <c r="ILJ49" s="65"/>
      <c r="ILK49" s="65"/>
      <c r="ILL49" s="65"/>
      <c r="ILM49" s="65"/>
      <c r="ILN49" s="65"/>
      <c r="ILO49" s="65"/>
      <c r="ILP49" s="65"/>
      <c r="ILQ49" s="65"/>
      <c r="ILR49" s="65"/>
      <c r="ILS49" s="65"/>
      <c r="ILT49" s="65"/>
      <c r="ILU49" s="65"/>
      <c r="ILV49" s="65"/>
      <c r="ILW49" s="65"/>
      <c r="ILX49" s="65"/>
      <c r="ILY49" s="65"/>
      <c r="ILZ49" s="65"/>
      <c r="IMA49" s="65"/>
      <c r="IMB49" s="65"/>
      <c r="IMC49" s="65"/>
      <c r="IMD49" s="65"/>
      <c r="IME49" s="65"/>
      <c r="IMF49" s="65"/>
      <c r="IMG49" s="65"/>
      <c r="IMH49" s="65"/>
      <c r="IMI49" s="65"/>
      <c r="IMJ49" s="65"/>
      <c r="IMK49" s="65"/>
      <c r="IML49" s="65"/>
      <c r="IMM49" s="65"/>
      <c r="IMN49" s="65"/>
      <c r="IMO49" s="65"/>
      <c r="IMP49" s="65"/>
      <c r="IMQ49" s="65"/>
      <c r="IMR49" s="65"/>
      <c r="IMS49" s="65"/>
      <c r="IMT49" s="65"/>
      <c r="IMU49" s="65"/>
      <c r="IMV49" s="65"/>
      <c r="IMW49" s="65"/>
      <c r="IMX49" s="65"/>
      <c r="IMY49" s="65"/>
      <c r="IMZ49" s="65"/>
      <c r="INA49" s="65"/>
      <c r="INB49" s="65"/>
      <c r="INC49" s="65"/>
      <c r="IND49" s="65"/>
      <c r="INE49" s="65"/>
      <c r="INF49" s="65"/>
      <c r="ING49" s="65"/>
      <c r="INH49" s="65"/>
      <c r="INI49" s="65"/>
      <c r="INJ49" s="65"/>
      <c r="INK49" s="65"/>
      <c r="INL49" s="65"/>
      <c r="INM49" s="65"/>
      <c r="INN49" s="65"/>
      <c r="INO49" s="65"/>
      <c r="INP49" s="65"/>
      <c r="INQ49" s="65"/>
      <c r="INR49" s="65"/>
      <c r="INS49" s="65"/>
      <c r="INT49" s="65"/>
      <c r="INU49" s="65"/>
      <c r="INV49" s="65"/>
      <c r="INW49" s="65"/>
      <c r="INX49" s="65"/>
      <c r="INY49" s="65"/>
      <c r="INZ49" s="65"/>
      <c r="IOA49" s="65"/>
      <c r="IOB49" s="65"/>
      <c r="IOC49" s="65"/>
      <c r="IOD49" s="65"/>
      <c r="IOE49" s="65"/>
      <c r="IOF49" s="65"/>
      <c r="IOG49" s="65"/>
      <c r="IOH49" s="65"/>
      <c r="IOI49" s="65"/>
      <c r="IOJ49" s="65"/>
      <c r="IOK49" s="65"/>
      <c r="IOL49" s="65"/>
      <c r="IOM49" s="65"/>
      <c r="ION49" s="65"/>
      <c r="IOO49" s="65"/>
      <c r="IOP49" s="65"/>
      <c r="IOQ49" s="65"/>
      <c r="IOR49" s="65"/>
      <c r="IOS49" s="65"/>
      <c r="IOT49" s="65"/>
      <c r="IOU49" s="65"/>
      <c r="IOV49" s="65"/>
      <c r="IOW49" s="65"/>
      <c r="IOX49" s="65"/>
      <c r="IOY49" s="65"/>
      <c r="IOZ49" s="65"/>
      <c r="IPA49" s="65"/>
      <c r="IPB49" s="65"/>
      <c r="IPC49" s="65"/>
      <c r="IPD49" s="65"/>
      <c r="IPE49" s="65"/>
      <c r="IPF49" s="65"/>
      <c r="IPG49" s="65"/>
      <c r="IPH49" s="65"/>
      <c r="IPI49" s="65"/>
      <c r="IPJ49" s="65"/>
      <c r="IPK49" s="65"/>
      <c r="IPL49" s="65"/>
      <c r="IPM49" s="65"/>
      <c r="IPN49" s="65"/>
      <c r="IPO49" s="65"/>
      <c r="IPP49" s="65"/>
      <c r="IPQ49" s="65"/>
      <c r="IPR49" s="65"/>
      <c r="IPS49" s="65"/>
      <c r="IPT49" s="65"/>
      <c r="IPU49" s="65"/>
      <c r="IPV49" s="65"/>
      <c r="IPW49" s="65"/>
      <c r="IPX49" s="65"/>
      <c r="IPY49" s="65"/>
      <c r="IPZ49" s="65"/>
      <c r="IQA49" s="65"/>
      <c r="IQB49" s="65"/>
      <c r="IQC49" s="65"/>
      <c r="IQD49" s="65"/>
      <c r="IQE49" s="65"/>
      <c r="IQF49" s="65"/>
      <c r="IQG49" s="65"/>
      <c r="IQH49" s="65"/>
      <c r="IQI49" s="65"/>
      <c r="IQJ49" s="65"/>
      <c r="IQK49" s="65"/>
      <c r="IQL49" s="65"/>
      <c r="IQM49" s="65"/>
      <c r="IQN49" s="65"/>
      <c r="IQO49" s="65"/>
      <c r="IQP49" s="65"/>
      <c r="IQQ49" s="65"/>
      <c r="IQR49" s="65"/>
      <c r="IQS49" s="65"/>
      <c r="IQT49" s="65"/>
      <c r="IQU49" s="65"/>
      <c r="IQV49" s="65"/>
      <c r="IQW49" s="65"/>
      <c r="IQX49" s="65"/>
      <c r="IQY49" s="65"/>
      <c r="IQZ49" s="65"/>
      <c r="IRA49" s="65"/>
      <c r="IRB49" s="65"/>
      <c r="IRC49" s="65"/>
      <c r="IRD49" s="65"/>
      <c r="IRE49" s="65"/>
      <c r="IRF49" s="65"/>
      <c r="IRG49" s="65"/>
      <c r="IRH49" s="65"/>
      <c r="IRI49" s="65"/>
      <c r="IRJ49" s="65"/>
      <c r="IRK49" s="65"/>
      <c r="IRL49" s="65"/>
      <c r="IRM49" s="65"/>
      <c r="IRN49" s="65"/>
      <c r="IRO49" s="65"/>
      <c r="IRP49" s="65"/>
      <c r="IRQ49" s="65"/>
      <c r="IRR49" s="65"/>
      <c r="IRS49" s="65"/>
      <c r="IRT49" s="65"/>
      <c r="IRU49" s="65"/>
      <c r="IRV49" s="65"/>
      <c r="IRW49" s="65"/>
      <c r="IRX49" s="65"/>
      <c r="IRY49" s="65"/>
      <c r="IRZ49" s="65"/>
      <c r="ISA49" s="65"/>
      <c r="ISB49" s="65"/>
      <c r="ISC49" s="65"/>
      <c r="ISD49" s="65"/>
      <c r="ISE49" s="65"/>
      <c r="ISF49" s="65"/>
      <c r="ISG49" s="65"/>
      <c r="ISH49" s="65"/>
      <c r="ISI49" s="65"/>
      <c r="ISJ49" s="65"/>
      <c r="ISK49" s="65"/>
      <c r="ISL49" s="65"/>
      <c r="ISM49" s="65"/>
      <c r="ISN49" s="65"/>
      <c r="ISO49" s="65"/>
      <c r="ISP49" s="65"/>
      <c r="ISQ49" s="65"/>
      <c r="ISR49" s="65"/>
      <c r="ISS49" s="65"/>
      <c r="IST49" s="65"/>
      <c r="ISU49" s="65"/>
      <c r="ISV49" s="65"/>
      <c r="ISW49" s="65"/>
      <c r="ISX49" s="65"/>
      <c r="ISY49" s="65"/>
      <c r="ISZ49" s="65"/>
      <c r="ITA49" s="65"/>
      <c r="ITB49" s="65"/>
      <c r="ITC49" s="65"/>
      <c r="ITD49" s="65"/>
      <c r="ITE49" s="65"/>
      <c r="ITF49" s="65"/>
      <c r="ITG49" s="65"/>
      <c r="ITH49" s="65"/>
      <c r="ITI49" s="65"/>
      <c r="ITJ49" s="65"/>
      <c r="ITK49" s="65"/>
      <c r="ITL49" s="65"/>
      <c r="ITM49" s="65"/>
      <c r="ITN49" s="65"/>
      <c r="ITO49" s="65"/>
      <c r="ITP49" s="65"/>
      <c r="ITQ49" s="65"/>
      <c r="ITR49" s="65"/>
      <c r="ITS49" s="65"/>
      <c r="ITT49" s="65"/>
      <c r="ITU49" s="65"/>
      <c r="ITV49" s="65"/>
      <c r="ITW49" s="65"/>
      <c r="ITX49" s="65"/>
      <c r="ITY49" s="65"/>
      <c r="ITZ49" s="65"/>
      <c r="IUA49" s="65"/>
      <c r="IUB49" s="65"/>
      <c r="IUC49" s="65"/>
      <c r="IUD49" s="65"/>
      <c r="IUE49" s="65"/>
      <c r="IUF49" s="65"/>
      <c r="IUG49" s="65"/>
      <c r="IUH49" s="65"/>
      <c r="IUI49" s="65"/>
      <c r="IUJ49" s="65"/>
      <c r="IUK49" s="65"/>
      <c r="IUL49" s="65"/>
      <c r="IUM49" s="65"/>
      <c r="IUN49" s="65"/>
      <c r="IUO49" s="65"/>
      <c r="IUP49" s="65"/>
      <c r="IUQ49" s="65"/>
      <c r="IUR49" s="65"/>
      <c r="IUS49" s="65"/>
      <c r="IUT49" s="65"/>
      <c r="IUU49" s="65"/>
      <c r="IUV49" s="65"/>
      <c r="IUW49" s="65"/>
      <c r="IUX49" s="65"/>
      <c r="IUY49" s="65"/>
      <c r="IUZ49" s="65"/>
      <c r="IVA49" s="65"/>
      <c r="IVB49" s="65"/>
      <c r="IVC49" s="65"/>
      <c r="IVD49" s="65"/>
      <c r="IVE49" s="65"/>
      <c r="IVF49" s="65"/>
      <c r="IVG49" s="65"/>
      <c r="IVH49" s="65"/>
      <c r="IVI49" s="65"/>
      <c r="IVJ49" s="65"/>
      <c r="IVK49" s="65"/>
      <c r="IVL49" s="65"/>
      <c r="IVM49" s="65"/>
      <c r="IVN49" s="65"/>
      <c r="IVO49" s="65"/>
      <c r="IVP49" s="65"/>
      <c r="IVQ49" s="65"/>
      <c r="IVR49" s="65"/>
      <c r="IVS49" s="65"/>
      <c r="IVT49" s="65"/>
      <c r="IVU49" s="65"/>
      <c r="IVV49" s="65"/>
      <c r="IVW49" s="65"/>
      <c r="IVX49" s="65"/>
      <c r="IVY49" s="65"/>
      <c r="IVZ49" s="65"/>
      <c r="IWA49" s="65"/>
      <c r="IWB49" s="65"/>
      <c r="IWC49" s="65"/>
      <c r="IWD49" s="65"/>
      <c r="IWE49" s="65"/>
      <c r="IWF49" s="65"/>
      <c r="IWG49" s="65"/>
      <c r="IWH49" s="65"/>
      <c r="IWI49" s="65"/>
      <c r="IWJ49" s="65"/>
      <c r="IWK49" s="65"/>
      <c r="IWL49" s="65"/>
      <c r="IWM49" s="65"/>
      <c r="IWN49" s="65"/>
      <c r="IWO49" s="65"/>
      <c r="IWP49" s="65"/>
      <c r="IWQ49" s="65"/>
      <c r="IWR49" s="65"/>
      <c r="IWS49" s="65"/>
      <c r="IWT49" s="65"/>
      <c r="IWU49" s="65"/>
      <c r="IWV49" s="65"/>
      <c r="IWW49" s="65"/>
      <c r="IWX49" s="65"/>
      <c r="IWY49" s="65"/>
      <c r="IWZ49" s="65"/>
      <c r="IXA49" s="65"/>
      <c r="IXB49" s="65"/>
      <c r="IXC49" s="65"/>
      <c r="IXD49" s="65"/>
      <c r="IXE49" s="65"/>
      <c r="IXF49" s="65"/>
      <c r="IXG49" s="65"/>
      <c r="IXH49" s="65"/>
      <c r="IXI49" s="65"/>
      <c r="IXJ49" s="65"/>
      <c r="IXK49" s="65"/>
      <c r="IXL49" s="65"/>
      <c r="IXM49" s="65"/>
      <c r="IXN49" s="65"/>
      <c r="IXO49" s="65"/>
      <c r="IXP49" s="65"/>
      <c r="IXQ49" s="65"/>
      <c r="IXR49" s="65"/>
      <c r="IXS49" s="65"/>
      <c r="IXT49" s="65"/>
      <c r="IXU49" s="65"/>
      <c r="IXV49" s="65"/>
      <c r="IXW49" s="65"/>
      <c r="IXX49" s="65"/>
      <c r="IXY49" s="65"/>
      <c r="IXZ49" s="65"/>
      <c r="IYA49" s="65"/>
      <c r="IYB49" s="65"/>
      <c r="IYC49" s="65"/>
      <c r="IYD49" s="65"/>
      <c r="IYE49" s="65"/>
      <c r="IYF49" s="65"/>
      <c r="IYG49" s="65"/>
      <c r="IYH49" s="65"/>
      <c r="IYI49" s="65"/>
      <c r="IYJ49" s="65"/>
      <c r="IYK49" s="65"/>
      <c r="IYL49" s="65"/>
      <c r="IYM49" s="65"/>
      <c r="IYN49" s="65"/>
      <c r="IYO49" s="65"/>
      <c r="IYP49" s="65"/>
      <c r="IYQ49" s="65"/>
      <c r="IYR49" s="65"/>
      <c r="IYS49" s="65"/>
      <c r="IYT49" s="65"/>
      <c r="IYU49" s="65"/>
      <c r="IYV49" s="65"/>
      <c r="IYW49" s="65"/>
      <c r="IYX49" s="65"/>
      <c r="IYY49" s="65"/>
      <c r="IYZ49" s="65"/>
      <c r="IZA49" s="65"/>
      <c r="IZB49" s="65"/>
      <c r="IZC49" s="65"/>
      <c r="IZD49" s="65"/>
      <c r="IZE49" s="65"/>
      <c r="IZF49" s="65"/>
      <c r="IZG49" s="65"/>
      <c r="IZH49" s="65"/>
      <c r="IZI49" s="65"/>
      <c r="IZJ49" s="65"/>
      <c r="IZK49" s="65"/>
      <c r="IZL49" s="65"/>
      <c r="IZM49" s="65"/>
      <c r="IZN49" s="65"/>
      <c r="IZO49" s="65"/>
      <c r="IZP49" s="65"/>
      <c r="IZQ49" s="65"/>
      <c r="IZR49" s="65"/>
      <c r="IZS49" s="65"/>
      <c r="IZT49" s="65"/>
      <c r="IZU49" s="65"/>
      <c r="IZV49" s="65"/>
      <c r="IZW49" s="65"/>
      <c r="IZX49" s="65"/>
      <c r="IZY49" s="65"/>
      <c r="IZZ49" s="65"/>
      <c r="JAA49" s="65"/>
      <c r="JAB49" s="65"/>
      <c r="JAC49" s="65"/>
      <c r="JAD49" s="65"/>
      <c r="JAE49" s="65"/>
      <c r="JAF49" s="65"/>
      <c r="JAG49" s="65"/>
      <c r="JAH49" s="65"/>
      <c r="JAI49" s="65"/>
      <c r="JAJ49" s="65"/>
      <c r="JAK49" s="65"/>
      <c r="JAL49" s="65"/>
      <c r="JAM49" s="65"/>
      <c r="JAN49" s="65"/>
      <c r="JAO49" s="65"/>
      <c r="JAP49" s="65"/>
      <c r="JAQ49" s="65"/>
      <c r="JAR49" s="65"/>
      <c r="JAS49" s="65"/>
      <c r="JAT49" s="65"/>
      <c r="JAU49" s="65"/>
      <c r="JAV49" s="65"/>
      <c r="JAW49" s="65"/>
      <c r="JAX49" s="65"/>
      <c r="JAY49" s="65"/>
      <c r="JAZ49" s="65"/>
      <c r="JBA49" s="65"/>
      <c r="JBB49" s="65"/>
      <c r="JBC49" s="65"/>
      <c r="JBD49" s="65"/>
      <c r="JBE49" s="65"/>
      <c r="JBF49" s="65"/>
      <c r="JBG49" s="65"/>
      <c r="JBH49" s="65"/>
      <c r="JBI49" s="65"/>
      <c r="JBJ49" s="65"/>
      <c r="JBK49" s="65"/>
      <c r="JBL49" s="65"/>
      <c r="JBM49" s="65"/>
      <c r="JBN49" s="65"/>
      <c r="JBO49" s="65"/>
      <c r="JBP49" s="65"/>
      <c r="JBQ49" s="65"/>
      <c r="JBR49" s="65"/>
      <c r="JBS49" s="65"/>
      <c r="JBT49" s="65"/>
      <c r="JBU49" s="65"/>
      <c r="JBV49" s="65"/>
      <c r="JBW49" s="65"/>
      <c r="JBX49" s="65"/>
      <c r="JBY49" s="65"/>
      <c r="JBZ49" s="65"/>
      <c r="JCA49" s="65"/>
      <c r="JCB49" s="65"/>
      <c r="JCC49" s="65"/>
      <c r="JCD49" s="65"/>
      <c r="JCE49" s="65"/>
      <c r="JCF49" s="65"/>
      <c r="JCG49" s="65"/>
      <c r="JCH49" s="65"/>
      <c r="JCI49" s="65"/>
      <c r="JCJ49" s="65"/>
      <c r="JCK49" s="65"/>
      <c r="JCL49" s="65"/>
      <c r="JCM49" s="65"/>
      <c r="JCN49" s="65"/>
      <c r="JCO49" s="65"/>
      <c r="JCP49" s="65"/>
      <c r="JCQ49" s="65"/>
      <c r="JCR49" s="65"/>
      <c r="JCS49" s="65"/>
      <c r="JCT49" s="65"/>
      <c r="JCU49" s="65"/>
      <c r="JCV49" s="65"/>
      <c r="JCW49" s="65"/>
      <c r="JCX49" s="65"/>
      <c r="JCY49" s="65"/>
      <c r="JCZ49" s="65"/>
      <c r="JDA49" s="65"/>
      <c r="JDB49" s="65"/>
      <c r="JDC49" s="65"/>
      <c r="JDD49" s="65"/>
      <c r="JDE49" s="65"/>
      <c r="JDF49" s="65"/>
      <c r="JDG49" s="65"/>
      <c r="JDH49" s="65"/>
      <c r="JDI49" s="65"/>
      <c r="JDJ49" s="65"/>
      <c r="JDK49" s="65"/>
      <c r="JDL49" s="65"/>
      <c r="JDM49" s="65"/>
      <c r="JDN49" s="65"/>
      <c r="JDO49" s="65"/>
      <c r="JDP49" s="65"/>
      <c r="JDQ49" s="65"/>
      <c r="JDR49" s="65"/>
      <c r="JDS49" s="65"/>
      <c r="JDT49" s="65"/>
      <c r="JDU49" s="65"/>
      <c r="JDV49" s="65"/>
      <c r="JDW49" s="65"/>
      <c r="JDX49" s="65"/>
      <c r="JDY49" s="65"/>
      <c r="JDZ49" s="65"/>
      <c r="JEA49" s="65"/>
      <c r="JEB49" s="65"/>
      <c r="JEC49" s="65"/>
      <c r="JED49" s="65"/>
      <c r="JEE49" s="65"/>
      <c r="JEF49" s="65"/>
      <c r="JEG49" s="65"/>
      <c r="JEH49" s="65"/>
      <c r="JEI49" s="65"/>
      <c r="JEJ49" s="65"/>
      <c r="JEK49" s="65"/>
      <c r="JEL49" s="65"/>
      <c r="JEM49" s="65"/>
      <c r="JEN49" s="65"/>
      <c r="JEO49" s="65"/>
      <c r="JEP49" s="65"/>
      <c r="JEQ49" s="65"/>
      <c r="JER49" s="65"/>
      <c r="JES49" s="65"/>
      <c r="JET49" s="65"/>
      <c r="JEU49" s="65"/>
      <c r="JEV49" s="65"/>
      <c r="JEW49" s="65"/>
      <c r="JEX49" s="65"/>
      <c r="JEY49" s="65"/>
      <c r="JEZ49" s="65"/>
      <c r="JFA49" s="65"/>
      <c r="JFB49" s="65"/>
      <c r="JFC49" s="65"/>
      <c r="JFD49" s="65"/>
      <c r="JFE49" s="65"/>
      <c r="JFF49" s="65"/>
      <c r="JFG49" s="65"/>
      <c r="JFH49" s="65"/>
      <c r="JFI49" s="65"/>
      <c r="JFJ49" s="65"/>
      <c r="JFK49" s="65"/>
      <c r="JFL49" s="65"/>
      <c r="JFM49" s="65"/>
      <c r="JFN49" s="65"/>
      <c r="JFO49" s="65"/>
      <c r="JFP49" s="65"/>
      <c r="JFQ49" s="65"/>
      <c r="JFR49" s="65"/>
      <c r="JFS49" s="65"/>
      <c r="JFT49" s="65"/>
      <c r="JFU49" s="65"/>
      <c r="JFV49" s="65"/>
      <c r="JFW49" s="65"/>
      <c r="JFX49" s="65"/>
      <c r="JFY49" s="65"/>
      <c r="JFZ49" s="65"/>
      <c r="JGA49" s="65"/>
      <c r="JGB49" s="65"/>
      <c r="JGC49" s="65"/>
      <c r="JGD49" s="65"/>
      <c r="JGE49" s="65"/>
      <c r="JGF49" s="65"/>
      <c r="JGG49" s="65"/>
      <c r="JGH49" s="65"/>
      <c r="JGI49" s="65"/>
      <c r="JGJ49" s="65"/>
      <c r="JGK49" s="65"/>
      <c r="JGL49" s="65"/>
      <c r="JGM49" s="65"/>
      <c r="JGN49" s="65"/>
      <c r="JGO49" s="65"/>
      <c r="JGP49" s="65"/>
      <c r="JGQ49" s="65"/>
      <c r="JGR49" s="65"/>
      <c r="JGS49" s="65"/>
      <c r="JGT49" s="65"/>
      <c r="JGU49" s="65"/>
      <c r="JGV49" s="65"/>
      <c r="JGW49" s="65"/>
      <c r="JGX49" s="65"/>
      <c r="JGY49" s="65"/>
      <c r="JGZ49" s="65"/>
      <c r="JHA49" s="65"/>
      <c r="JHB49" s="65"/>
      <c r="JHC49" s="65"/>
      <c r="JHD49" s="65"/>
      <c r="JHE49" s="65"/>
      <c r="JHF49" s="65"/>
      <c r="JHG49" s="65"/>
      <c r="JHH49" s="65"/>
      <c r="JHI49" s="65"/>
      <c r="JHJ49" s="65"/>
      <c r="JHK49" s="65"/>
      <c r="JHL49" s="65"/>
      <c r="JHM49" s="65"/>
      <c r="JHN49" s="65"/>
      <c r="JHO49" s="65"/>
      <c r="JHP49" s="65"/>
      <c r="JHQ49" s="65"/>
      <c r="JHR49" s="65"/>
      <c r="JHS49" s="65"/>
      <c r="JHT49" s="65"/>
      <c r="JHU49" s="65"/>
      <c r="JHV49" s="65"/>
      <c r="JHW49" s="65"/>
      <c r="JHX49" s="65"/>
      <c r="JHY49" s="65"/>
      <c r="JHZ49" s="65"/>
      <c r="JIA49" s="65"/>
      <c r="JIB49" s="65"/>
      <c r="JIC49" s="65"/>
      <c r="JID49" s="65"/>
      <c r="JIE49" s="65"/>
      <c r="JIF49" s="65"/>
      <c r="JIG49" s="65"/>
      <c r="JIH49" s="65"/>
      <c r="JII49" s="65"/>
      <c r="JIJ49" s="65"/>
      <c r="JIK49" s="65"/>
      <c r="JIL49" s="65"/>
      <c r="JIM49" s="65"/>
      <c r="JIN49" s="65"/>
      <c r="JIO49" s="65"/>
      <c r="JIP49" s="65"/>
      <c r="JIQ49" s="65"/>
      <c r="JIR49" s="65"/>
      <c r="JIS49" s="65"/>
      <c r="JIT49" s="65"/>
      <c r="JIU49" s="65"/>
      <c r="JIV49" s="65"/>
      <c r="JIW49" s="65"/>
      <c r="JIX49" s="65"/>
      <c r="JIY49" s="65"/>
      <c r="JIZ49" s="65"/>
      <c r="JJA49" s="65"/>
      <c r="JJB49" s="65"/>
      <c r="JJC49" s="65"/>
      <c r="JJD49" s="65"/>
      <c r="JJE49" s="65"/>
      <c r="JJF49" s="65"/>
      <c r="JJG49" s="65"/>
      <c r="JJH49" s="65"/>
      <c r="JJI49" s="65"/>
      <c r="JJJ49" s="65"/>
      <c r="JJK49" s="65"/>
      <c r="JJL49" s="65"/>
      <c r="JJM49" s="65"/>
      <c r="JJN49" s="65"/>
      <c r="JJO49" s="65"/>
      <c r="JJP49" s="65"/>
      <c r="JJQ49" s="65"/>
      <c r="JJR49" s="65"/>
      <c r="JJS49" s="65"/>
      <c r="JJT49" s="65"/>
      <c r="JJU49" s="65"/>
      <c r="JJV49" s="65"/>
      <c r="JJW49" s="65"/>
      <c r="JJX49" s="65"/>
      <c r="JJY49" s="65"/>
      <c r="JJZ49" s="65"/>
      <c r="JKA49" s="65"/>
      <c r="JKB49" s="65"/>
      <c r="JKC49" s="65"/>
      <c r="JKD49" s="65"/>
      <c r="JKE49" s="65"/>
      <c r="JKF49" s="65"/>
      <c r="JKG49" s="65"/>
      <c r="JKH49" s="65"/>
      <c r="JKI49" s="65"/>
      <c r="JKJ49" s="65"/>
      <c r="JKK49" s="65"/>
      <c r="JKL49" s="65"/>
      <c r="JKM49" s="65"/>
      <c r="JKN49" s="65"/>
      <c r="JKO49" s="65"/>
      <c r="JKP49" s="65"/>
      <c r="JKQ49" s="65"/>
      <c r="JKR49" s="65"/>
      <c r="JKS49" s="65"/>
      <c r="JKT49" s="65"/>
      <c r="JKU49" s="65"/>
      <c r="JKV49" s="65"/>
      <c r="JKW49" s="65"/>
      <c r="JKX49" s="65"/>
      <c r="JKY49" s="65"/>
      <c r="JKZ49" s="65"/>
      <c r="JLA49" s="65"/>
      <c r="JLB49" s="65"/>
      <c r="JLC49" s="65"/>
      <c r="JLD49" s="65"/>
      <c r="JLE49" s="65"/>
      <c r="JLF49" s="65"/>
      <c r="JLG49" s="65"/>
      <c r="JLH49" s="65"/>
      <c r="JLI49" s="65"/>
      <c r="JLJ49" s="65"/>
      <c r="JLK49" s="65"/>
      <c r="JLL49" s="65"/>
      <c r="JLM49" s="65"/>
      <c r="JLN49" s="65"/>
      <c r="JLO49" s="65"/>
      <c r="JLP49" s="65"/>
      <c r="JLQ49" s="65"/>
      <c r="JLR49" s="65"/>
      <c r="JLS49" s="65"/>
      <c r="JLT49" s="65"/>
      <c r="JLU49" s="65"/>
      <c r="JLV49" s="65"/>
      <c r="JLW49" s="65"/>
      <c r="JLX49" s="65"/>
      <c r="JLY49" s="65"/>
      <c r="JLZ49" s="65"/>
      <c r="JMA49" s="65"/>
      <c r="JMB49" s="65"/>
      <c r="JMC49" s="65"/>
      <c r="JMD49" s="65"/>
      <c r="JME49" s="65"/>
      <c r="JMF49" s="65"/>
      <c r="JMG49" s="65"/>
      <c r="JMH49" s="65"/>
      <c r="JMI49" s="65"/>
      <c r="JMJ49" s="65"/>
      <c r="JMK49" s="65"/>
      <c r="JML49" s="65"/>
      <c r="JMM49" s="65"/>
      <c r="JMN49" s="65"/>
      <c r="JMO49" s="65"/>
      <c r="JMP49" s="65"/>
      <c r="JMQ49" s="65"/>
      <c r="JMR49" s="65"/>
      <c r="JMS49" s="65"/>
      <c r="JMT49" s="65"/>
      <c r="JMU49" s="65"/>
      <c r="JMV49" s="65"/>
      <c r="JMW49" s="65"/>
      <c r="JMX49" s="65"/>
      <c r="JMY49" s="65"/>
      <c r="JMZ49" s="65"/>
      <c r="JNA49" s="65"/>
      <c r="JNB49" s="65"/>
      <c r="JNC49" s="65"/>
      <c r="JND49" s="65"/>
      <c r="JNE49" s="65"/>
      <c r="JNF49" s="65"/>
      <c r="JNG49" s="65"/>
      <c r="JNH49" s="65"/>
      <c r="JNI49" s="65"/>
      <c r="JNJ49" s="65"/>
      <c r="JNK49" s="65"/>
      <c r="JNL49" s="65"/>
      <c r="JNM49" s="65"/>
      <c r="JNN49" s="65"/>
      <c r="JNO49" s="65"/>
      <c r="JNP49" s="65"/>
      <c r="JNQ49" s="65"/>
      <c r="JNR49" s="65"/>
      <c r="JNS49" s="65"/>
      <c r="JNT49" s="65"/>
      <c r="JNU49" s="65"/>
      <c r="JNV49" s="65"/>
      <c r="JNW49" s="65"/>
      <c r="JNX49" s="65"/>
      <c r="JNY49" s="65"/>
      <c r="JNZ49" s="65"/>
      <c r="JOA49" s="65"/>
      <c r="JOB49" s="65"/>
      <c r="JOC49" s="65"/>
      <c r="JOD49" s="65"/>
      <c r="JOE49" s="65"/>
      <c r="JOF49" s="65"/>
      <c r="JOG49" s="65"/>
      <c r="JOH49" s="65"/>
      <c r="JOI49" s="65"/>
      <c r="JOJ49" s="65"/>
      <c r="JOK49" s="65"/>
      <c r="JOL49" s="65"/>
      <c r="JOM49" s="65"/>
      <c r="JON49" s="65"/>
      <c r="JOO49" s="65"/>
      <c r="JOP49" s="65"/>
      <c r="JOQ49" s="65"/>
      <c r="JOR49" s="65"/>
      <c r="JOS49" s="65"/>
      <c r="JOT49" s="65"/>
      <c r="JOU49" s="65"/>
      <c r="JOV49" s="65"/>
      <c r="JOW49" s="65"/>
      <c r="JOX49" s="65"/>
      <c r="JOY49" s="65"/>
      <c r="JOZ49" s="65"/>
      <c r="JPA49" s="65"/>
      <c r="JPB49" s="65"/>
      <c r="JPC49" s="65"/>
      <c r="JPD49" s="65"/>
      <c r="JPE49" s="65"/>
      <c r="JPF49" s="65"/>
      <c r="JPG49" s="65"/>
      <c r="JPH49" s="65"/>
      <c r="JPI49" s="65"/>
      <c r="JPJ49" s="65"/>
      <c r="JPK49" s="65"/>
      <c r="JPL49" s="65"/>
      <c r="JPM49" s="65"/>
      <c r="JPN49" s="65"/>
      <c r="JPO49" s="65"/>
      <c r="JPP49" s="65"/>
      <c r="JPQ49" s="65"/>
      <c r="JPR49" s="65"/>
      <c r="JPS49" s="65"/>
      <c r="JPT49" s="65"/>
      <c r="JPU49" s="65"/>
      <c r="JPV49" s="65"/>
      <c r="JPW49" s="65"/>
      <c r="JPX49" s="65"/>
      <c r="JPY49" s="65"/>
      <c r="JPZ49" s="65"/>
      <c r="JQA49" s="65"/>
      <c r="JQB49" s="65"/>
      <c r="JQC49" s="65"/>
      <c r="JQD49" s="65"/>
      <c r="JQE49" s="65"/>
      <c r="JQF49" s="65"/>
      <c r="JQG49" s="65"/>
      <c r="JQH49" s="65"/>
      <c r="JQI49" s="65"/>
      <c r="JQJ49" s="65"/>
      <c r="JQK49" s="65"/>
      <c r="JQL49" s="65"/>
      <c r="JQM49" s="65"/>
      <c r="JQN49" s="65"/>
      <c r="JQO49" s="65"/>
      <c r="JQP49" s="65"/>
      <c r="JQQ49" s="65"/>
      <c r="JQR49" s="65"/>
      <c r="JQS49" s="65"/>
      <c r="JQT49" s="65"/>
      <c r="JQU49" s="65"/>
      <c r="JQV49" s="65"/>
      <c r="JQW49" s="65"/>
      <c r="JQX49" s="65"/>
      <c r="JQY49" s="65"/>
      <c r="JQZ49" s="65"/>
      <c r="JRA49" s="65"/>
      <c r="JRB49" s="65"/>
      <c r="JRC49" s="65"/>
      <c r="JRD49" s="65"/>
      <c r="JRE49" s="65"/>
      <c r="JRF49" s="65"/>
      <c r="JRG49" s="65"/>
      <c r="JRH49" s="65"/>
      <c r="JRI49" s="65"/>
      <c r="JRJ49" s="65"/>
      <c r="JRK49" s="65"/>
      <c r="JRL49" s="65"/>
      <c r="JRM49" s="65"/>
      <c r="JRN49" s="65"/>
      <c r="JRO49" s="65"/>
      <c r="JRP49" s="65"/>
      <c r="JRQ49" s="65"/>
      <c r="JRR49" s="65"/>
      <c r="JRS49" s="65"/>
      <c r="JRT49" s="65"/>
      <c r="JRU49" s="65"/>
      <c r="JRV49" s="65"/>
      <c r="JRW49" s="65"/>
      <c r="JRX49" s="65"/>
      <c r="JRY49" s="65"/>
      <c r="JRZ49" s="65"/>
      <c r="JSA49" s="65"/>
      <c r="JSB49" s="65"/>
      <c r="JSC49" s="65"/>
      <c r="JSD49" s="65"/>
      <c r="JSE49" s="65"/>
      <c r="JSF49" s="65"/>
      <c r="JSG49" s="65"/>
      <c r="JSH49" s="65"/>
      <c r="JSI49" s="65"/>
      <c r="JSJ49" s="65"/>
      <c r="JSK49" s="65"/>
      <c r="JSL49" s="65"/>
      <c r="JSM49" s="65"/>
      <c r="JSN49" s="65"/>
      <c r="JSO49" s="65"/>
      <c r="JSP49" s="65"/>
      <c r="JSQ49" s="65"/>
      <c r="JSR49" s="65"/>
      <c r="JSS49" s="65"/>
      <c r="JST49" s="65"/>
      <c r="JSU49" s="65"/>
      <c r="JSV49" s="65"/>
      <c r="JSW49" s="65"/>
      <c r="JSX49" s="65"/>
      <c r="JSY49" s="65"/>
      <c r="JSZ49" s="65"/>
      <c r="JTA49" s="65"/>
      <c r="JTB49" s="65"/>
      <c r="JTC49" s="65"/>
      <c r="JTD49" s="65"/>
      <c r="JTE49" s="65"/>
      <c r="JTF49" s="65"/>
      <c r="JTG49" s="65"/>
      <c r="JTH49" s="65"/>
      <c r="JTI49" s="65"/>
      <c r="JTJ49" s="65"/>
      <c r="JTK49" s="65"/>
      <c r="JTL49" s="65"/>
      <c r="JTM49" s="65"/>
      <c r="JTN49" s="65"/>
      <c r="JTO49" s="65"/>
      <c r="JTP49" s="65"/>
      <c r="JTQ49" s="65"/>
      <c r="JTR49" s="65"/>
      <c r="JTS49" s="65"/>
      <c r="JTT49" s="65"/>
      <c r="JTU49" s="65"/>
      <c r="JTV49" s="65"/>
      <c r="JTW49" s="65"/>
      <c r="JTX49" s="65"/>
      <c r="JTY49" s="65"/>
      <c r="JTZ49" s="65"/>
      <c r="JUA49" s="65"/>
      <c r="JUB49" s="65"/>
      <c r="JUC49" s="65"/>
      <c r="JUD49" s="65"/>
      <c r="JUE49" s="65"/>
      <c r="JUF49" s="65"/>
      <c r="JUG49" s="65"/>
      <c r="JUH49" s="65"/>
      <c r="JUI49" s="65"/>
      <c r="JUJ49" s="65"/>
      <c r="JUK49" s="65"/>
      <c r="JUL49" s="65"/>
      <c r="JUM49" s="65"/>
      <c r="JUN49" s="65"/>
      <c r="JUO49" s="65"/>
      <c r="JUP49" s="65"/>
      <c r="JUQ49" s="65"/>
      <c r="JUR49" s="65"/>
      <c r="JUS49" s="65"/>
      <c r="JUT49" s="65"/>
      <c r="JUU49" s="65"/>
      <c r="JUV49" s="65"/>
      <c r="JUW49" s="65"/>
      <c r="JUX49" s="65"/>
      <c r="JUY49" s="65"/>
      <c r="JUZ49" s="65"/>
      <c r="JVA49" s="65"/>
      <c r="JVB49" s="65"/>
      <c r="JVC49" s="65"/>
      <c r="JVD49" s="65"/>
      <c r="JVE49" s="65"/>
      <c r="JVF49" s="65"/>
      <c r="JVG49" s="65"/>
      <c r="JVH49" s="65"/>
      <c r="JVI49" s="65"/>
      <c r="JVJ49" s="65"/>
      <c r="JVK49" s="65"/>
      <c r="JVL49" s="65"/>
      <c r="JVM49" s="65"/>
      <c r="JVN49" s="65"/>
      <c r="JVO49" s="65"/>
      <c r="JVP49" s="65"/>
      <c r="JVQ49" s="65"/>
      <c r="JVR49" s="65"/>
      <c r="JVS49" s="65"/>
      <c r="JVT49" s="65"/>
      <c r="JVU49" s="65"/>
      <c r="JVV49" s="65"/>
      <c r="JVW49" s="65"/>
      <c r="JVX49" s="65"/>
      <c r="JVY49" s="65"/>
      <c r="JVZ49" s="65"/>
      <c r="JWA49" s="65"/>
      <c r="JWB49" s="65"/>
      <c r="JWC49" s="65"/>
      <c r="JWD49" s="65"/>
      <c r="JWE49" s="65"/>
      <c r="JWF49" s="65"/>
      <c r="JWG49" s="65"/>
      <c r="JWH49" s="65"/>
      <c r="JWI49" s="65"/>
      <c r="JWJ49" s="65"/>
      <c r="JWK49" s="65"/>
      <c r="JWL49" s="65"/>
      <c r="JWM49" s="65"/>
      <c r="JWN49" s="65"/>
      <c r="JWO49" s="65"/>
      <c r="JWP49" s="65"/>
      <c r="JWQ49" s="65"/>
      <c r="JWR49" s="65"/>
      <c r="JWS49" s="65"/>
      <c r="JWT49" s="65"/>
      <c r="JWU49" s="65"/>
      <c r="JWV49" s="65"/>
      <c r="JWW49" s="65"/>
      <c r="JWX49" s="65"/>
      <c r="JWY49" s="65"/>
      <c r="JWZ49" s="65"/>
      <c r="JXA49" s="65"/>
      <c r="JXB49" s="65"/>
      <c r="JXC49" s="65"/>
      <c r="JXD49" s="65"/>
      <c r="JXE49" s="65"/>
      <c r="JXF49" s="65"/>
      <c r="JXG49" s="65"/>
      <c r="JXH49" s="65"/>
      <c r="JXI49" s="65"/>
      <c r="JXJ49" s="65"/>
      <c r="JXK49" s="65"/>
      <c r="JXL49" s="65"/>
      <c r="JXM49" s="65"/>
      <c r="JXN49" s="65"/>
      <c r="JXO49" s="65"/>
      <c r="JXP49" s="65"/>
      <c r="JXQ49" s="65"/>
      <c r="JXR49" s="65"/>
      <c r="JXS49" s="65"/>
      <c r="JXT49" s="65"/>
      <c r="JXU49" s="65"/>
      <c r="JXV49" s="65"/>
      <c r="JXW49" s="65"/>
      <c r="JXX49" s="65"/>
      <c r="JXY49" s="65"/>
      <c r="JXZ49" s="65"/>
      <c r="JYA49" s="65"/>
      <c r="JYB49" s="65"/>
      <c r="JYC49" s="65"/>
      <c r="JYD49" s="65"/>
      <c r="JYE49" s="65"/>
      <c r="JYF49" s="65"/>
      <c r="JYG49" s="65"/>
      <c r="JYH49" s="65"/>
      <c r="JYI49" s="65"/>
      <c r="JYJ49" s="65"/>
      <c r="JYK49" s="65"/>
      <c r="JYL49" s="65"/>
      <c r="JYM49" s="65"/>
      <c r="JYN49" s="65"/>
      <c r="JYO49" s="65"/>
      <c r="JYP49" s="65"/>
      <c r="JYQ49" s="65"/>
      <c r="JYR49" s="65"/>
      <c r="JYS49" s="65"/>
      <c r="JYT49" s="65"/>
      <c r="JYU49" s="65"/>
      <c r="JYV49" s="65"/>
      <c r="JYW49" s="65"/>
      <c r="JYX49" s="65"/>
      <c r="JYY49" s="65"/>
      <c r="JYZ49" s="65"/>
      <c r="JZA49" s="65"/>
      <c r="JZB49" s="65"/>
      <c r="JZC49" s="65"/>
      <c r="JZD49" s="65"/>
      <c r="JZE49" s="65"/>
      <c r="JZF49" s="65"/>
      <c r="JZG49" s="65"/>
      <c r="JZH49" s="65"/>
      <c r="JZI49" s="65"/>
      <c r="JZJ49" s="65"/>
      <c r="JZK49" s="65"/>
      <c r="JZL49" s="65"/>
      <c r="JZM49" s="65"/>
      <c r="JZN49" s="65"/>
      <c r="JZO49" s="65"/>
      <c r="JZP49" s="65"/>
      <c r="JZQ49" s="65"/>
      <c r="JZR49" s="65"/>
      <c r="JZS49" s="65"/>
      <c r="JZT49" s="65"/>
      <c r="JZU49" s="65"/>
      <c r="JZV49" s="65"/>
      <c r="JZW49" s="65"/>
      <c r="JZX49" s="65"/>
      <c r="JZY49" s="65"/>
      <c r="JZZ49" s="65"/>
      <c r="KAA49" s="65"/>
      <c r="KAB49" s="65"/>
      <c r="KAC49" s="65"/>
      <c r="KAD49" s="65"/>
      <c r="KAE49" s="65"/>
      <c r="KAF49" s="65"/>
      <c r="KAG49" s="65"/>
      <c r="KAH49" s="65"/>
      <c r="KAI49" s="65"/>
      <c r="KAJ49" s="65"/>
      <c r="KAK49" s="65"/>
      <c r="KAL49" s="65"/>
      <c r="KAM49" s="65"/>
      <c r="KAN49" s="65"/>
      <c r="KAO49" s="65"/>
      <c r="KAP49" s="65"/>
      <c r="KAQ49" s="65"/>
      <c r="KAR49" s="65"/>
      <c r="KAS49" s="65"/>
      <c r="KAT49" s="65"/>
      <c r="KAU49" s="65"/>
      <c r="KAV49" s="65"/>
      <c r="KAW49" s="65"/>
      <c r="KAX49" s="65"/>
      <c r="KAY49" s="65"/>
      <c r="KAZ49" s="65"/>
      <c r="KBA49" s="65"/>
      <c r="KBB49" s="65"/>
      <c r="KBC49" s="65"/>
      <c r="KBD49" s="65"/>
      <c r="KBE49" s="65"/>
      <c r="KBF49" s="65"/>
      <c r="KBG49" s="65"/>
      <c r="KBH49" s="65"/>
      <c r="KBI49" s="65"/>
      <c r="KBJ49" s="65"/>
      <c r="KBK49" s="65"/>
      <c r="KBL49" s="65"/>
      <c r="KBM49" s="65"/>
      <c r="KBN49" s="65"/>
      <c r="KBO49" s="65"/>
      <c r="KBP49" s="65"/>
      <c r="KBQ49" s="65"/>
      <c r="KBR49" s="65"/>
      <c r="KBS49" s="65"/>
      <c r="KBT49" s="65"/>
      <c r="KBU49" s="65"/>
      <c r="KBV49" s="65"/>
      <c r="KBW49" s="65"/>
      <c r="KBX49" s="65"/>
      <c r="KBY49" s="65"/>
      <c r="KBZ49" s="65"/>
      <c r="KCA49" s="65"/>
      <c r="KCB49" s="65"/>
      <c r="KCC49" s="65"/>
      <c r="KCD49" s="65"/>
      <c r="KCE49" s="65"/>
      <c r="KCF49" s="65"/>
      <c r="KCG49" s="65"/>
      <c r="KCH49" s="65"/>
      <c r="KCI49" s="65"/>
      <c r="KCJ49" s="65"/>
      <c r="KCK49" s="65"/>
      <c r="KCL49" s="65"/>
      <c r="KCM49" s="65"/>
      <c r="KCN49" s="65"/>
      <c r="KCO49" s="65"/>
      <c r="KCP49" s="65"/>
      <c r="KCQ49" s="65"/>
      <c r="KCR49" s="65"/>
      <c r="KCS49" s="65"/>
      <c r="KCT49" s="65"/>
      <c r="KCU49" s="65"/>
      <c r="KCV49" s="65"/>
      <c r="KCW49" s="65"/>
      <c r="KCX49" s="65"/>
      <c r="KCY49" s="65"/>
      <c r="KCZ49" s="65"/>
      <c r="KDA49" s="65"/>
      <c r="KDB49" s="65"/>
      <c r="KDC49" s="65"/>
      <c r="KDD49" s="65"/>
      <c r="KDE49" s="65"/>
      <c r="KDF49" s="65"/>
      <c r="KDG49" s="65"/>
      <c r="KDH49" s="65"/>
      <c r="KDI49" s="65"/>
      <c r="KDJ49" s="65"/>
      <c r="KDK49" s="65"/>
      <c r="KDL49" s="65"/>
      <c r="KDM49" s="65"/>
      <c r="KDN49" s="65"/>
      <c r="KDO49" s="65"/>
      <c r="KDP49" s="65"/>
      <c r="KDQ49" s="65"/>
      <c r="KDR49" s="65"/>
      <c r="KDS49" s="65"/>
      <c r="KDT49" s="65"/>
      <c r="KDU49" s="65"/>
      <c r="KDV49" s="65"/>
      <c r="KDW49" s="65"/>
      <c r="KDX49" s="65"/>
      <c r="KDY49" s="65"/>
      <c r="KDZ49" s="65"/>
      <c r="KEA49" s="65"/>
      <c r="KEB49" s="65"/>
      <c r="KEC49" s="65"/>
      <c r="KED49" s="65"/>
      <c r="KEE49" s="65"/>
      <c r="KEF49" s="65"/>
      <c r="KEG49" s="65"/>
      <c r="KEH49" s="65"/>
      <c r="KEI49" s="65"/>
      <c r="KEJ49" s="65"/>
      <c r="KEK49" s="65"/>
      <c r="KEL49" s="65"/>
      <c r="KEM49" s="65"/>
      <c r="KEN49" s="65"/>
      <c r="KEO49" s="65"/>
      <c r="KEP49" s="65"/>
      <c r="KEQ49" s="65"/>
      <c r="KER49" s="65"/>
      <c r="KES49" s="65"/>
      <c r="KET49" s="65"/>
      <c r="KEU49" s="65"/>
      <c r="KEV49" s="65"/>
      <c r="KEW49" s="65"/>
      <c r="KEX49" s="65"/>
      <c r="KEY49" s="65"/>
      <c r="KEZ49" s="65"/>
      <c r="KFA49" s="65"/>
      <c r="KFB49" s="65"/>
      <c r="KFC49" s="65"/>
      <c r="KFD49" s="65"/>
      <c r="KFE49" s="65"/>
      <c r="KFF49" s="65"/>
      <c r="KFG49" s="65"/>
      <c r="KFH49" s="65"/>
      <c r="KFI49" s="65"/>
      <c r="KFJ49" s="65"/>
      <c r="KFK49" s="65"/>
      <c r="KFL49" s="65"/>
      <c r="KFM49" s="65"/>
      <c r="KFN49" s="65"/>
      <c r="KFO49" s="65"/>
      <c r="KFP49" s="65"/>
      <c r="KFQ49" s="65"/>
      <c r="KFR49" s="65"/>
      <c r="KFS49" s="65"/>
      <c r="KFT49" s="65"/>
      <c r="KFU49" s="65"/>
      <c r="KFV49" s="65"/>
      <c r="KFW49" s="65"/>
      <c r="KFX49" s="65"/>
      <c r="KFY49" s="65"/>
      <c r="KFZ49" s="65"/>
      <c r="KGA49" s="65"/>
      <c r="KGB49" s="65"/>
      <c r="KGC49" s="65"/>
      <c r="KGD49" s="65"/>
      <c r="KGE49" s="65"/>
      <c r="KGF49" s="65"/>
      <c r="KGG49" s="65"/>
      <c r="KGH49" s="65"/>
      <c r="KGI49" s="65"/>
      <c r="KGJ49" s="65"/>
      <c r="KGK49" s="65"/>
      <c r="KGL49" s="65"/>
      <c r="KGM49" s="65"/>
      <c r="KGN49" s="65"/>
      <c r="KGO49" s="65"/>
      <c r="KGP49" s="65"/>
      <c r="KGQ49" s="65"/>
      <c r="KGR49" s="65"/>
      <c r="KGS49" s="65"/>
      <c r="KGT49" s="65"/>
      <c r="KGU49" s="65"/>
      <c r="KGV49" s="65"/>
      <c r="KGW49" s="65"/>
      <c r="KGX49" s="65"/>
      <c r="KGY49" s="65"/>
      <c r="KGZ49" s="65"/>
      <c r="KHA49" s="65"/>
      <c r="KHB49" s="65"/>
      <c r="KHC49" s="65"/>
      <c r="KHD49" s="65"/>
      <c r="KHE49" s="65"/>
      <c r="KHF49" s="65"/>
      <c r="KHG49" s="65"/>
      <c r="KHH49" s="65"/>
      <c r="KHI49" s="65"/>
      <c r="KHJ49" s="65"/>
      <c r="KHK49" s="65"/>
      <c r="KHL49" s="65"/>
      <c r="KHM49" s="65"/>
      <c r="KHN49" s="65"/>
      <c r="KHO49" s="65"/>
      <c r="KHP49" s="65"/>
      <c r="KHQ49" s="65"/>
      <c r="KHR49" s="65"/>
      <c r="KHS49" s="65"/>
      <c r="KHT49" s="65"/>
      <c r="KHU49" s="65"/>
      <c r="KHV49" s="65"/>
      <c r="KHW49" s="65"/>
      <c r="KHX49" s="65"/>
      <c r="KHY49" s="65"/>
      <c r="KHZ49" s="65"/>
      <c r="KIA49" s="65"/>
      <c r="KIB49" s="65"/>
      <c r="KIC49" s="65"/>
      <c r="KID49" s="65"/>
      <c r="KIE49" s="65"/>
      <c r="KIF49" s="65"/>
      <c r="KIG49" s="65"/>
      <c r="KIH49" s="65"/>
      <c r="KII49" s="65"/>
      <c r="KIJ49" s="65"/>
      <c r="KIK49" s="65"/>
      <c r="KIL49" s="65"/>
      <c r="KIM49" s="65"/>
      <c r="KIN49" s="65"/>
      <c r="KIO49" s="65"/>
      <c r="KIP49" s="65"/>
      <c r="KIQ49" s="65"/>
      <c r="KIR49" s="65"/>
      <c r="KIS49" s="65"/>
      <c r="KIT49" s="65"/>
      <c r="KIU49" s="65"/>
      <c r="KIV49" s="65"/>
      <c r="KIW49" s="65"/>
      <c r="KIX49" s="65"/>
      <c r="KIY49" s="65"/>
      <c r="KIZ49" s="65"/>
      <c r="KJA49" s="65"/>
      <c r="KJB49" s="65"/>
      <c r="KJC49" s="65"/>
      <c r="KJD49" s="65"/>
      <c r="KJE49" s="65"/>
      <c r="KJF49" s="65"/>
      <c r="KJG49" s="65"/>
      <c r="KJH49" s="65"/>
      <c r="KJI49" s="65"/>
      <c r="KJJ49" s="65"/>
      <c r="KJK49" s="65"/>
      <c r="KJL49" s="65"/>
      <c r="KJM49" s="65"/>
      <c r="KJN49" s="65"/>
      <c r="KJO49" s="65"/>
      <c r="KJP49" s="65"/>
      <c r="KJQ49" s="65"/>
      <c r="KJR49" s="65"/>
      <c r="KJS49" s="65"/>
      <c r="KJT49" s="65"/>
      <c r="KJU49" s="65"/>
      <c r="KJV49" s="65"/>
      <c r="KJW49" s="65"/>
      <c r="KJX49" s="65"/>
      <c r="KJY49" s="65"/>
      <c r="KJZ49" s="65"/>
      <c r="KKA49" s="65"/>
      <c r="KKB49" s="65"/>
      <c r="KKC49" s="65"/>
      <c r="KKD49" s="65"/>
      <c r="KKE49" s="65"/>
      <c r="KKF49" s="65"/>
      <c r="KKG49" s="65"/>
      <c r="KKH49" s="65"/>
      <c r="KKI49" s="65"/>
      <c r="KKJ49" s="65"/>
      <c r="KKK49" s="65"/>
      <c r="KKL49" s="65"/>
      <c r="KKM49" s="65"/>
      <c r="KKN49" s="65"/>
      <c r="KKO49" s="65"/>
      <c r="KKP49" s="65"/>
      <c r="KKQ49" s="65"/>
      <c r="KKR49" s="65"/>
      <c r="KKS49" s="65"/>
      <c r="KKT49" s="65"/>
      <c r="KKU49" s="65"/>
      <c r="KKV49" s="65"/>
      <c r="KKW49" s="65"/>
      <c r="KKX49" s="65"/>
      <c r="KKY49" s="65"/>
      <c r="KKZ49" s="65"/>
      <c r="KLA49" s="65"/>
      <c r="KLB49" s="65"/>
      <c r="KLC49" s="65"/>
      <c r="KLD49" s="65"/>
      <c r="KLE49" s="65"/>
      <c r="KLF49" s="65"/>
      <c r="KLG49" s="65"/>
      <c r="KLH49" s="65"/>
      <c r="KLI49" s="65"/>
      <c r="KLJ49" s="65"/>
      <c r="KLK49" s="65"/>
      <c r="KLL49" s="65"/>
      <c r="KLM49" s="65"/>
      <c r="KLN49" s="65"/>
      <c r="KLO49" s="65"/>
      <c r="KLP49" s="65"/>
      <c r="KLQ49" s="65"/>
      <c r="KLR49" s="65"/>
      <c r="KLS49" s="65"/>
      <c r="KLT49" s="65"/>
      <c r="KLU49" s="65"/>
      <c r="KLV49" s="65"/>
      <c r="KLW49" s="65"/>
      <c r="KLX49" s="65"/>
      <c r="KLY49" s="65"/>
      <c r="KLZ49" s="65"/>
      <c r="KMA49" s="65"/>
      <c r="KMB49" s="65"/>
      <c r="KMC49" s="65"/>
      <c r="KMD49" s="65"/>
      <c r="KME49" s="65"/>
      <c r="KMF49" s="65"/>
      <c r="KMG49" s="65"/>
      <c r="KMH49" s="65"/>
      <c r="KMI49" s="65"/>
      <c r="KMJ49" s="65"/>
      <c r="KMK49" s="65"/>
      <c r="KML49" s="65"/>
      <c r="KMM49" s="65"/>
      <c r="KMN49" s="65"/>
      <c r="KMO49" s="65"/>
      <c r="KMP49" s="65"/>
      <c r="KMQ49" s="65"/>
      <c r="KMR49" s="65"/>
      <c r="KMS49" s="65"/>
      <c r="KMT49" s="65"/>
      <c r="KMU49" s="65"/>
      <c r="KMV49" s="65"/>
      <c r="KMW49" s="65"/>
      <c r="KMX49" s="65"/>
      <c r="KMY49" s="65"/>
      <c r="KMZ49" s="65"/>
      <c r="KNA49" s="65"/>
      <c r="KNB49" s="65"/>
      <c r="KNC49" s="65"/>
      <c r="KND49" s="65"/>
      <c r="KNE49" s="65"/>
      <c r="KNF49" s="65"/>
      <c r="KNG49" s="65"/>
      <c r="KNH49" s="65"/>
      <c r="KNI49" s="65"/>
      <c r="KNJ49" s="65"/>
      <c r="KNK49" s="65"/>
      <c r="KNL49" s="65"/>
      <c r="KNM49" s="65"/>
      <c r="KNN49" s="65"/>
      <c r="KNO49" s="65"/>
      <c r="KNP49" s="65"/>
      <c r="KNQ49" s="65"/>
      <c r="KNR49" s="65"/>
      <c r="KNS49" s="65"/>
      <c r="KNT49" s="65"/>
      <c r="KNU49" s="65"/>
      <c r="KNV49" s="65"/>
      <c r="KNW49" s="65"/>
      <c r="KNX49" s="65"/>
      <c r="KNY49" s="65"/>
      <c r="KNZ49" s="65"/>
      <c r="KOA49" s="65"/>
      <c r="KOB49" s="65"/>
      <c r="KOC49" s="65"/>
      <c r="KOD49" s="65"/>
      <c r="KOE49" s="65"/>
      <c r="KOF49" s="65"/>
      <c r="KOG49" s="65"/>
      <c r="KOH49" s="65"/>
      <c r="KOI49" s="65"/>
      <c r="KOJ49" s="65"/>
      <c r="KOK49" s="65"/>
      <c r="KOL49" s="65"/>
      <c r="KOM49" s="65"/>
      <c r="KON49" s="65"/>
      <c r="KOO49" s="65"/>
      <c r="KOP49" s="65"/>
      <c r="KOQ49" s="65"/>
      <c r="KOR49" s="65"/>
      <c r="KOS49" s="65"/>
      <c r="KOT49" s="65"/>
      <c r="KOU49" s="65"/>
      <c r="KOV49" s="65"/>
      <c r="KOW49" s="65"/>
      <c r="KOX49" s="65"/>
      <c r="KOY49" s="65"/>
      <c r="KOZ49" s="65"/>
      <c r="KPA49" s="65"/>
      <c r="KPB49" s="65"/>
      <c r="KPC49" s="65"/>
      <c r="KPD49" s="65"/>
      <c r="KPE49" s="65"/>
      <c r="KPF49" s="65"/>
      <c r="KPG49" s="65"/>
      <c r="KPH49" s="65"/>
      <c r="KPI49" s="65"/>
      <c r="KPJ49" s="65"/>
      <c r="KPK49" s="65"/>
      <c r="KPL49" s="65"/>
      <c r="KPM49" s="65"/>
      <c r="KPN49" s="65"/>
      <c r="KPO49" s="65"/>
      <c r="KPP49" s="65"/>
      <c r="KPQ49" s="65"/>
      <c r="KPR49" s="65"/>
      <c r="KPS49" s="65"/>
      <c r="KPT49" s="65"/>
      <c r="KPU49" s="65"/>
      <c r="KPV49" s="65"/>
      <c r="KPW49" s="65"/>
      <c r="KPX49" s="65"/>
      <c r="KPY49" s="65"/>
      <c r="KPZ49" s="65"/>
      <c r="KQA49" s="65"/>
      <c r="KQB49" s="65"/>
      <c r="KQC49" s="65"/>
      <c r="KQD49" s="65"/>
      <c r="KQE49" s="65"/>
      <c r="KQF49" s="65"/>
      <c r="KQG49" s="65"/>
      <c r="KQH49" s="65"/>
      <c r="KQI49" s="65"/>
      <c r="KQJ49" s="65"/>
      <c r="KQK49" s="65"/>
      <c r="KQL49" s="65"/>
      <c r="KQM49" s="65"/>
      <c r="KQN49" s="65"/>
      <c r="KQO49" s="65"/>
      <c r="KQP49" s="65"/>
      <c r="KQQ49" s="65"/>
      <c r="KQR49" s="65"/>
      <c r="KQS49" s="65"/>
      <c r="KQT49" s="65"/>
      <c r="KQU49" s="65"/>
      <c r="KQV49" s="65"/>
      <c r="KQW49" s="65"/>
      <c r="KQX49" s="65"/>
      <c r="KQY49" s="65"/>
      <c r="KQZ49" s="65"/>
      <c r="KRA49" s="65"/>
      <c r="KRB49" s="65"/>
      <c r="KRC49" s="65"/>
      <c r="KRD49" s="65"/>
      <c r="KRE49" s="65"/>
      <c r="KRF49" s="65"/>
      <c r="KRG49" s="65"/>
      <c r="KRH49" s="65"/>
      <c r="KRI49" s="65"/>
      <c r="KRJ49" s="65"/>
      <c r="KRK49" s="65"/>
      <c r="KRL49" s="65"/>
      <c r="KRM49" s="65"/>
      <c r="KRN49" s="65"/>
      <c r="KRO49" s="65"/>
      <c r="KRP49" s="65"/>
      <c r="KRQ49" s="65"/>
      <c r="KRR49" s="65"/>
      <c r="KRS49" s="65"/>
      <c r="KRT49" s="65"/>
      <c r="KRU49" s="65"/>
      <c r="KRV49" s="65"/>
      <c r="KRW49" s="65"/>
      <c r="KRX49" s="65"/>
      <c r="KRY49" s="65"/>
      <c r="KRZ49" s="65"/>
      <c r="KSA49" s="65"/>
      <c r="KSB49" s="65"/>
      <c r="KSC49" s="65"/>
      <c r="KSD49" s="65"/>
      <c r="KSE49" s="65"/>
      <c r="KSF49" s="65"/>
      <c r="KSG49" s="65"/>
      <c r="KSH49" s="65"/>
      <c r="KSI49" s="65"/>
      <c r="KSJ49" s="65"/>
      <c r="KSK49" s="65"/>
      <c r="KSL49" s="65"/>
      <c r="KSM49" s="65"/>
      <c r="KSN49" s="65"/>
      <c r="KSO49" s="65"/>
      <c r="KSP49" s="65"/>
      <c r="KSQ49" s="65"/>
      <c r="KSR49" s="65"/>
      <c r="KSS49" s="65"/>
      <c r="KST49" s="65"/>
      <c r="KSU49" s="65"/>
      <c r="KSV49" s="65"/>
      <c r="KSW49" s="65"/>
      <c r="KSX49" s="65"/>
      <c r="KSY49" s="65"/>
      <c r="KSZ49" s="65"/>
      <c r="KTA49" s="65"/>
      <c r="KTB49" s="65"/>
      <c r="KTC49" s="65"/>
      <c r="KTD49" s="65"/>
      <c r="KTE49" s="65"/>
      <c r="KTF49" s="65"/>
      <c r="KTG49" s="65"/>
      <c r="KTH49" s="65"/>
      <c r="KTI49" s="65"/>
      <c r="KTJ49" s="65"/>
      <c r="KTK49" s="65"/>
      <c r="KTL49" s="65"/>
      <c r="KTM49" s="65"/>
      <c r="KTN49" s="65"/>
      <c r="KTO49" s="65"/>
      <c r="KTP49" s="65"/>
      <c r="KTQ49" s="65"/>
      <c r="KTR49" s="65"/>
      <c r="KTS49" s="65"/>
      <c r="KTT49" s="65"/>
      <c r="KTU49" s="65"/>
      <c r="KTV49" s="65"/>
      <c r="KTW49" s="65"/>
      <c r="KTX49" s="65"/>
      <c r="KTY49" s="65"/>
      <c r="KTZ49" s="65"/>
      <c r="KUA49" s="65"/>
      <c r="KUB49" s="65"/>
      <c r="KUC49" s="65"/>
      <c r="KUD49" s="65"/>
      <c r="KUE49" s="65"/>
      <c r="KUF49" s="65"/>
      <c r="KUG49" s="65"/>
      <c r="KUH49" s="65"/>
      <c r="KUI49" s="65"/>
      <c r="KUJ49" s="65"/>
      <c r="KUK49" s="65"/>
      <c r="KUL49" s="65"/>
      <c r="KUM49" s="65"/>
      <c r="KUN49" s="65"/>
      <c r="KUO49" s="65"/>
      <c r="KUP49" s="65"/>
      <c r="KUQ49" s="65"/>
      <c r="KUR49" s="65"/>
      <c r="KUS49" s="65"/>
      <c r="KUT49" s="65"/>
      <c r="KUU49" s="65"/>
      <c r="KUV49" s="65"/>
      <c r="KUW49" s="65"/>
      <c r="KUX49" s="65"/>
      <c r="KUY49" s="65"/>
      <c r="KUZ49" s="65"/>
      <c r="KVA49" s="65"/>
      <c r="KVB49" s="65"/>
      <c r="KVC49" s="65"/>
      <c r="KVD49" s="65"/>
      <c r="KVE49" s="65"/>
      <c r="KVF49" s="65"/>
      <c r="KVG49" s="65"/>
      <c r="KVH49" s="65"/>
      <c r="KVI49" s="65"/>
      <c r="KVJ49" s="65"/>
      <c r="KVK49" s="65"/>
      <c r="KVL49" s="65"/>
      <c r="KVM49" s="65"/>
      <c r="KVN49" s="65"/>
      <c r="KVO49" s="65"/>
      <c r="KVP49" s="65"/>
      <c r="KVQ49" s="65"/>
      <c r="KVR49" s="65"/>
      <c r="KVS49" s="65"/>
      <c r="KVT49" s="65"/>
      <c r="KVU49" s="65"/>
      <c r="KVV49" s="65"/>
      <c r="KVW49" s="65"/>
      <c r="KVX49" s="65"/>
      <c r="KVY49" s="65"/>
      <c r="KVZ49" s="65"/>
      <c r="KWA49" s="65"/>
      <c r="KWB49" s="65"/>
      <c r="KWC49" s="65"/>
      <c r="KWD49" s="65"/>
      <c r="KWE49" s="65"/>
      <c r="KWF49" s="65"/>
      <c r="KWG49" s="65"/>
      <c r="KWH49" s="65"/>
      <c r="KWI49" s="65"/>
      <c r="KWJ49" s="65"/>
      <c r="KWK49" s="65"/>
      <c r="KWL49" s="65"/>
      <c r="KWM49" s="65"/>
      <c r="KWN49" s="65"/>
      <c r="KWO49" s="65"/>
      <c r="KWP49" s="65"/>
      <c r="KWQ49" s="65"/>
      <c r="KWR49" s="65"/>
      <c r="KWS49" s="65"/>
      <c r="KWT49" s="65"/>
      <c r="KWU49" s="65"/>
      <c r="KWV49" s="65"/>
      <c r="KWW49" s="65"/>
      <c r="KWX49" s="65"/>
      <c r="KWY49" s="65"/>
      <c r="KWZ49" s="65"/>
      <c r="KXA49" s="65"/>
      <c r="KXB49" s="65"/>
      <c r="KXC49" s="65"/>
      <c r="KXD49" s="65"/>
      <c r="KXE49" s="65"/>
      <c r="KXF49" s="65"/>
      <c r="KXG49" s="65"/>
      <c r="KXH49" s="65"/>
      <c r="KXI49" s="65"/>
      <c r="KXJ49" s="65"/>
      <c r="KXK49" s="65"/>
      <c r="KXL49" s="65"/>
      <c r="KXM49" s="65"/>
      <c r="KXN49" s="65"/>
      <c r="KXO49" s="65"/>
      <c r="KXP49" s="65"/>
      <c r="KXQ49" s="65"/>
      <c r="KXR49" s="65"/>
      <c r="KXS49" s="65"/>
      <c r="KXT49" s="65"/>
      <c r="KXU49" s="65"/>
      <c r="KXV49" s="65"/>
      <c r="KXW49" s="65"/>
      <c r="KXX49" s="65"/>
      <c r="KXY49" s="65"/>
      <c r="KXZ49" s="65"/>
      <c r="KYA49" s="65"/>
      <c r="KYB49" s="65"/>
      <c r="KYC49" s="65"/>
      <c r="KYD49" s="65"/>
      <c r="KYE49" s="65"/>
      <c r="KYF49" s="65"/>
      <c r="KYG49" s="65"/>
      <c r="KYH49" s="65"/>
      <c r="KYI49" s="65"/>
      <c r="KYJ49" s="65"/>
      <c r="KYK49" s="65"/>
      <c r="KYL49" s="65"/>
      <c r="KYM49" s="65"/>
      <c r="KYN49" s="65"/>
      <c r="KYO49" s="65"/>
      <c r="KYP49" s="65"/>
      <c r="KYQ49" s="65"/>
      <c r="KYR49" s="65"/>
      <c r="KYS49" s="65"/>
      <c r="KYT49" s="65"/>
      <c r="KYU49" s="65"/>
      <c r="KYV49" s="65"/>
      <c r="KYW49" s="65"/>
      <c r="KYX49" s="65"/>
      <c r="KYY49" s="65"/>
      <c r="KYZ49" s="65"/>
      <c r="KZA49" s="65"/>
      <c r="KZB49" s="65"/>
      <c r="KZC49" s="65"/>
      <c r="KZD49" s="65"/>
      <c r="KZE49" s="65"/>
      <c r="KZF49" s="65"/>
      <c r="KZG49" s="65"/>
      <c r="KZH49" s="65"/>
      <c r="KZI49" s="65"/>
      <c r="KZJ49" s="65"/>
      <c r="KZK49" s="65"/>
      <c r="KZL49" s="65"/>
      <c r="KZM49" s="65"/>
      <c r="KZN49" s="65"/>
      <c r="KZO49" s="65"/>
      <c r="KZP49" s="65"/>
      <c r="KZQ49" s="65"/>
      <c r="KZR49" s="65"/>
      <c r="KZS49" s="65"/>
      <c r="KZT49" s="65"/>
      <c r="KZU49" s="65"/>
      <c r="KZV49" s="65"/>
      <c r="KZW49" s="65"/>
      <c r="KZX49" s="65"/>
      <c r="KZY49" s="65"/>
      <c r="KZZ49" s="65"/>
      <c r="LAA49" s="65"/>
      <c r="LAB49" s="65"/>
      <c r="LAC49" s="65"/>
      <c r="LAD49" s="65"/>
      <c r="LAE49" s="65"/>
      <c r="LAF49" s="65"/>
      <c r="LAG49" s="65"/>
      <c r="LAH49" s="65"/>
      <c r="LAI49" s="65"/>
      <c r="LAJ49" s="65"/>
      <c r="LAK49" s="65"/>
      <c r="LAL49" s="65"/>
      <c r="LAM49" s="65"/>
      <c r="LAN49" s="65"/>
      <c r="LAO49" s="65"/>
      <c r="LAP49" s="65"/>
      <c r="LAQ49" s="65"/>
      <c r="LAR49" s="65"/>
      <c r="LAS49" s="65"/>
      <c r="LAT49" s="65"/>
      <c r="LAU49" s="65"/>
      <c r="LAV49" s="65"/>
      <c r="LAW49" s="65"/>
      <c r="LAX49" s="65"/>
      <c r="LAY49" s="65"/>
      <c r="LAZ49" s="65"/>
      <c r="LBA49" s="65"/>
      <c r="LBB49" s="65"/>
      <c r="LBC49" s="65"/>
      <c r="LBD49" s="65"/>
      <c r="LBE49" s="65"/>
      <c r="LBF49" s="65"/>
      <c r="LBG49" s="65"/>
      <c r="LBH49" s="65"/>
      <c r="LBI49" s="65"/>
      <c r="LBJ49" s="65"/>
      <c r="LBK49" s="65"/>
      <c r="LBL49" s="65"/>
      <c r="LBM49" s="65"/>
      <c r="LBN49" s="65"/>
      <c r="LBO49" s="65"/>
      <c r="LBP49" s="65"/>
      <c r="LBQ49" s="65"/>
      <c r="LBR49" s="65"/>
      <c r="LBS49" s="65"/>
      <c r="LBT49" s="65"/>
      <c r="LBU49" s="65"/>
      <c r="LBV49" s="65"/>
      <c r="LBW49" s="65"/>
      <c r="LBX49" s="65"/>
      <c r="LBY49" s="65"/>
      <c r="LBZ49" s="65"/>
      <c r="LCA49" s="65"/>
      <c r="LCB49" s="65"/>
      <c r="LCC49" s="65"/>
      <c r="LCD49" s="65"/>
      <c r="LCE49" s="65"/>
      <c r="LCF49" s="65"/>
      <c r="LCG49" s="65"/>
      <c r="LCH49" s="65"/>
      <c r="LCI49" s="65"/>
      <c r="LCJ49" s="65"/>
      <c r="LCK49" s="65"/>
      <c r="LCL49" s="65"/>
      <c r="LCM49" s="65"/>
      <c r="LCN49" s="65"/>
      <c r="LCO49" s="65"/>
      <c r="LCP49" s="65"/>
      <c r="LCQ49" s="65"/>
      <c r="LCR49" s="65"/>
      <c r="LCS49" s="65"/>
      <c r="LCT49" s="65"/>
      <c r="LCU49" s="65"/>
      <c r="LCV49" s="65"/>
      <c r="LCW49" s="65"/>
      <c r="LCX49" s="65"/>
      <c r="LCY49" s="65"/>
      <c r="LCZ49" s="65"/>
      <c r="LDA49" s="65"/>
      <c r="LDB49" s="65"/>
      <c r="LDC49" s="65"/>
      <c r="LDD49" s="65"/>
      <c r="LDE49" s="65"/>
      <c r="LDF49" s="65"/>
      <c r="LDG49" s="65"/>
      <c r="LDH49" s="65"/>
      <c r="LDI49" s="65"/>
      <c r="LDJ49" s="65"/>
      <c r="LDK49" s="65"/>
      <c r="LDL49" s="65"/>
      <c r="LDM49" s="65"/>
      <c r="LDN49" s="65"/>
      <c r="LDO49" s="65"/>
      <c r="LDP49" s="65"/>
      <c r="LDQ49" s="65"/>
      <c r="LDR49" s="65"/>
      <c r="LDS49" s="65"/>
      <c r="LDT49" s="65"/>
      <c r="LDU49" s="65"/>
      <c r="LDV49" s="65"/>
      <c r="LDW49" s="65"/>
      <c r="LDX49" s="65"/>
      <c r="LDY49" s="65"/>
      <c r="LDZ49" s="65"/>
      <c r="LEA49" s="65"/>
      <c r="LEB49" s="65"/>
      <c r="LEC49" s="65"/>
      <c r="LED49" s="65"/>
      <c r="LEE49" s="65"/>
      <c r="LEF49" s="65"/>
      <c r="LEG49" s="65"/>
      <c r="LEH49" s="65"/>
      <c r="LEI49" s="65"/>
      <c r="LEJ49" s="65"/>
      <c r="LEK49" s="65"/>
      <c r="LEL49" s="65"/>
      <c r="LEM49" s="65"/>
      <c r="LEN49" s="65"/>
      <c r="LEO49" s="65"/>
      <c r="LEP49" s="65"/>
      <c r="LEQ49" s="65"/>
      <c r="LER49" s="65"/>
      <c r="LES49" s="65"/>
      <c r="LET49" s="65"/>
      <c r="LEU49" s="65"/>
      <c r="LEV49" s="65"/>
      <c r="LEW49" s="65"/>
      <c r="LEX49" s="65"/>
      <c r="LEY49" s="65"/>
      <c r="LEZ49" s="65"/>
      <c r="LFA49" s="65"/>
      <c r="LFB49" s="65"/>
      <c r="LFC49" s="65"/>
      <c r="LFD49" s="65"/>
      <c r="LFE49" s="65"/>
      <c r="LFF49" s="65"/>
      <c r="LFG49" s="65"/>
      <c r="LFH49" s="65"/>
      <c r="LFI49" s="65"/>
      <c r="LFJ49" s="65"/>
      <c r="LFK49" s="65"/>
      <c r="LFL49" s="65"/>
      <c r="LFM49" s="65"/>
      <c r="LFN49" s="65"/>
      <c r="LFO49" s="65"/>
      <c r="LFP49" s="65"/>
      <c r="LFQ49" s="65"/>
      <c r="LFR49" s="65"/>
      <c r="LFS49" s="65"/>
      <c r="LFT49" s="65"/>
      <c r="LFU49" s="65"/>
      <c r="LFV49" s="65"/>
      <c r="LFW49" s="65"/>
      <c r="LFX49" s="65"/>
      <c r="LFY49" s="65"/>
      <c r="LFZ49" s="65"/>
      <c r="LGA49" s="65"/>
      <c r="LGB49" s="65"/>
      <c r="LGC49" s="65"/>
      <c r="LGD49" s="65"/>
      <c r="LGE49" s="65"/>
      <c r="LGF49" s="65"/>
      <c r="LGG49" s="65"/>
      <c r="LGH49" s="65"/>
      <c r="LGI49" s="65"/>
      <c r="LGJ49" s="65"/>
      <c r="LGK49" s="65"/>
      <c r="LGL49" s="65"/>
      <c r="LGM49" s="65"/>
      <c r="LGN49" s="65"/>
      <c r="LGO49" s="65"/>
      <c r="LGP49" s="65"/>
      <c r="LGQ49" s="65"/>
      <c r="LGR49" s="65"/>
      <c r="LGS49" s="65"/>
      <c r="LGT49" s="65"/>
      <c r="LGU49" s="65"/>
      <c r="LGV49" s="65"/>
      <c r="LGW49" s="65"/>
      <c r="LGX49" s="65"/>
      <c r="LGY49" s="65"/>
      <c r="LGZ49" s="65"/>
      <c r="LHA49" s="65"/>
      <c r="LHB49" s="65"/>
      <c r="LHC49" s="65"/>
      <c r="LHD49" s="65"/>
      <c r="LHE49" s="65"/>
      <c r="LHF49" s="65"/>
      <c r="LHG49" s="65"/>
      <c r="LHH49" s="65"/>
      <c r="LHI49" s="65"/>
      <c r="LHJ49" s="65"/>
      <c r="LHK49" s="65"/>
      <c r="LHL49" s="65"/>
      <c r="LHM49" s="65"/>
      <c r="LHN49" s="65"/>
      <c r="LHO49" s="65"/>
      <c r="LHP49" s="65"/>
      <c r="LHQ49" s="65"/>
      <c r="LHR49" s="65"/>
      <c r="LHS49" s="65"/>
      <c r="LHT49" s="65"/>
      <c r="LHU49" s="65"/>
      <c r="LHV49" s="65"/>
      <c r="LHW49" s="65"/>
      <c r="LHX49" s="65"/>
      <c r="LHY49" s="65"/>
      <c r="LHZ49" s="65"/>
      <c r="LIA49" s="65"/>
      <c r="LIB49" s="65"/>
      <c r="LIC49" s="65"/>
      <c r="LID49" s="65"/>
      <c r="LIE49" s="65"/>
      <c r="LIF49" s="65"/>
      <c r="LIG49" s="65"/>
      <c r="LIH49" s="65"/>
      <c r="LII49" s="65"/>
      <c r="LIJ49" s="65"/>
      <c r="LIK49" s="65"/>
      <c r="LIL49" s="65"/>
      <c r="LIM49" s="65"/>
      <c r="LIN49" s="65"/>
      <c r="LIO49" s="65"/>
      <c r="LIP49" s="65"/>
      <c r="LIQ49" s="65"/>
      <c r="LIR49" s="65"/>
      <c r="LIS49" s="65"/>
      <c r="LIT49" s="65"/>
      <c r="LIU49" s="65"/>
      <c r="LIV49" s="65"/>
      <c r="LIW49" s="65"/>
      <c r="LIX49" s="65"/>
      <c r="LIY49" s="65"/>
      <c r="LIZ49" s="65"/>
      <c r="LJA49" s="65"/>
      <c r="LJB49" s="65"/>
      <c r="LJC49" s="65"/>
      <c r="LJD49" s="65"/>
      <c r="LJE49" s="65"/>
      <c r="LJF49" s="65"/>
      <c r="LJG49" s="65"/>
      <c r="LJH49" s="65"/>
      <c r="LJI49" s="65"/>
      <c r="LJJ49" s="65"/>
      <c r="LJK49" s="65"/>
      <c r="LJL49" s="65"/>
      <c r="LJM49" s="65"/>
      <c r="LJN49" s="65"/>
      <c r="LJO49" s="65"/>
      <c r="LJP49" s="65"/>
      <c r="LJQ49" s="65"/>
      <c r="LJR49" s="65"/>
      <c r="LJS49" s="65"/>
      <c r="LJT49" s="65"/>
      <c r="LJU49" s="65"/>
      <c r="LJV49" s="65"/>
      <c r="LJW49" s="65"/>
      <c r="LJX49" s="65"/>
      <c r="LJY49" s="65"/>
      <c r="LJZ49" s="65"/>
      <c r="LKA49" s="65"/>
      <c r="LKB49" s="65"/>
      <c r="LKC49" s="65"/>
      <c r="LKD49" s="65"/>
      <c r="LKE49" s="65"/>
      <c r="LKF49" s="65"/>
      <c r="LKG49" s="65"/>
      <c r="LKH49" s="65"/>
      <c r="LKI49" s="65"/>
      <c r="LKJ49" s="65"/>
      <c r="LKK49" s="65"/>
      <c r="LKL49" s="65"/>
      <c r="LKM49" s="65"/>
      <c r="LKN49" s="65"/>
      <c r="LKO49" s="65"/>
      <c r="LKP49" s="65"/>
      <c r="LKQ49" s="65"/>
      <c r="LKR49" s="65"/>
      <c r="LKS49" s="65"/>
      <c r="LKT49" s="65"/>
      <c r="LKU49" s="65"/>
      <c r="LKV49" s="65"/>
      <c r="LKW49" s="65"/>
      <c r="LKX49" s="65"/>
      <c r="LKY49" s="65"/>
      <c r="LKZ49" s="65"/>
      <c r="LLA49" s="65"/>
      <c r="LLB49" s="65"/>
      <c r="LLC49" s="65"/>
      <c r="LLD49" s="65"/>
      <c r="LLE49" s="65"/>
      <c r="LLF49" s="65"/>
      <c r="LLG49" s="65"/>
      <c r="LLH49" s="65"/>
      <c r="LLI49" s="65"/>
      <c r="LLJ49" s="65"/>
      <c r="LLK49" s="65"/>
      <c r="LLL49" s="65"/>
      <c r="LLM49" s="65"/>
      <c r="LLN49" s="65"/>
      <c r="LLO49" s="65"/>
      <c r="LLP49" s="65"/>
      <c r="LLQ49" s="65"/>
      <c r="LLR49" s="65"/>
      <c r="LLS49" s="65"/>
      <c r="LLT49" s="65"/>
      <c r="LLU49" s="65"/>
      <c r="LLV49" s="65"/>
      <c r="LLW49" s="65"/>
      <c r="LLX49" s="65"/>
      <c r="LLY49" s="65"/>
      <c r="LLZ49" s="65"/>
      <c r="LMA49" s="65"/>
      <c r="LMB49" s="65"/>
      <c r="LMC49" s="65"/>
      <c r="LMD49" s="65"/>
      <c r="LME49" s="65"/>
      <c r="LMF49" s="65"/>
      <c r="LMG49" s="65"/>
      <c r="LMH49" s="65"/>
      <c r="LMI49" s="65"/>
      <c r="LMJ49" s="65"/>
      <c r="LMK49" s="65"/>
      <c r="LML49" s="65"/>
      <c r="LMM49" s="65"/>
      <c r="LMN49" s="65"/>
      <c r="LMO49" s="65"/>
      <c r="LMP49" s="65"/>
      <c r="LMQ49" s="65"/>
      <c r="LMR49" s="65"/>
      <c r="LMS49" s="65"/>
      <c r="LMT49" s="65"/>
      <c r="LMU49" s="65"/>
      <c r="LMV49" s="65"/>
      <c r="LMW49" s="65"/>
      <c r="LMX49" s="65"/>
      <c r="LMY49" s="65"/>
      <c r="LMZ49" s="65"/>
      <c r="LNA49" s="65"/>
      <c r="LNB49" s="65"/>
      <c r="LNC49" s="65"/>
      <c r="LND49" s="65"/>
      <c r="LNE49" s="65"/>
      <c r="LNF49" s="65"/>
      <c r="LNG49" s="65"/>
      <c r="LNH49" s="65"/>
      <c r="LNI49" s="65"/>
      <c r="LNJ49" s="65"/>
      <c r="LNK49" s="65"/>
      <c r="LNL49" s="65"/>
      <c r="LNM49" s="65"/>
      <c r="LNN49" s="65"/>
      <c r="LNO49" s="65"/>
      <c r="LNP49" s="65"/>
      <c r="LNQ49" s="65"/>
      <c r="LNR49" s="65"/>
      <c r="LNS49" s="65"/>
      <c r="LNT49" s="65"/>
      <c r="LNU49" s="65"/>
      <c r="LNV49" s="65"/>
      <c r="LNW49" s="65"/>
      <c r="LNX49" s="65"/>
      <c r="LNY49" s="65"/>
      <c r="LNZ49" s="65"/>
      <c r="LOA49" s="65"/>
      <c r="LOB49" s="65"/>
      <c r="LOC49" s="65"/>
      <c r="LOD49" s="65"/>
      <c r="LOE49" s="65"/>
      <c r="LOF49" s="65"/>
      <c r="LOG49" s="65"/>
      <c r="LOH49" s="65"/>
      <c r="LOI49" s="65"/>
      <c r="LOJ49" s="65"/>
      <c r="LOK49" s="65"/>
      <c r="LOL49" s="65"/>
      <c r="LOM49" s="65"/>
      <c r="LON49" s="65"/>
      <c r="LOO49" s="65"/>
      <c r="LOP49" s="65"/>
      <c r="LOQ49" s="65"/>
      <c r="LOR49" s="65"/>
      <c r="LOS49" s="65"/>
      <c r="LOT49" s="65"/>
      <c r="LOU49" s="65"/>
      <c r="LOV49" s="65"/>
      <c r="LOW49" s="65"/>
      <c r="LOX49" s="65"/>
      <c r="LOY49" s="65"/>
      <c r="LOZ49" s="65"/>
      <c r="LPA49" s="65"/>
      <c r="LPB49" s="65"/>
      <c r="LPC49" s="65"/>
      <c r="LPD49" s="65"/>
      <c r="LPE49" s="65"/>
      <c r="LPF49" s="65"/>
      <c r="LPG49" s="65"/>
      <c r="LPH49" s="65"/>
      <c r="LPI49" s="65"/>
      <c r="LPJ49" s="65"/>
      <c r="LPK49" s="65"/>
      <c r="LPL49" s="65"/>
      <c r="LPM49" s="65"/>
      <c r="LPN49" s="65"/>
      <c r="LPO49" s="65"/>
      <c r="LPP49" s="65"/>
      <c r="LPQ49" s="65"/>
      <c r="LPR49" s="65"/>
      <c r="LPS49" s="65"/>
      <c r="LPT49" s="65"/>
      <c r="LPU49" s="65"/>
      <c r="LPV49" s="65"/>
      <c r="LPW49" s="65"/>
      <c r="LPX49" s="65"/>
      <c r="LPY49" s="65"/>
      <c r="LPZ49" s="65"/>
      <c r="LQA49" s="65"/>
      <c r="LQB49" s="65"/>
      <c r="LQC49" s="65"/>
      <c r="LQD49" s="65"/>
      <c r="LQE49" s="65"/>
      <c r="LQF49" s="65"/>
      <c r="LQG49" s="65"/>
      <c r="LQH49" s="65"/>
      <c r="LQI49" s="65"/>
      <c r="LQJ49" s="65"/>
      <c r="LQK49" s="65"/>
      <c r="LQL49" s="65"/>
      <c r="LQM49" s="65"/>
      <c r="LQN49" s="65"/>
      <c r="LQO49" s="65"/>
      <c r="LQP49" s="65"/>
      <c r="LQQ49" s="65"/>
      <c r="LQR49" s="65"/>
      <c r="LQS49" s="65"/>
      <c r="LQT49" s="65"/>
      <c r="LQU49" s="65"/>
      <c r="LQV49" s="65"/>
      <c r="LQW49" s="65"/>
      <c r="LQX49" s="65"/>
      <c r="LQY49" s="65"/>
      <c r="LQZ49" s="65"/>
      <c r="LRA49" s="65"/>
      <c r="LRB49" s="65"/>
      <c r="LRC49" s="65"/>
      <c r="LRD49" s="65"/>
      <c r="LRE49" s="65"/>
      <c r="LRF49" s="65"/>
      <c r="LRG49" s="65"/>
      <c r="LRH49" s="65"/>
      <c r="LRI49" s="65"/>
      <c r="LRJ49" s="65"/>
      <c r="LRK49" s="65"/>
      <c r="LRL49" s="65"/>
      <c r="LRM49" s="65"/>
      <c r="LRN49" s="65"/>
      <c r="LRO49" s="65"/>
      <c r="LRP49" s="65"/>
      <c r="LRQ49" s="65"/>
      <c r="LRR49" s="65"/>
      <c r="LRS49" s="65"/>
      <c r="LRT49" s="65"/>
      <c r="LRU49" s="65"/>
      <c r="LRV49" s="65"/>
      <c r="LRW49" s="65"/>
      <c r="LRX49" s="65"/>
      <c r="LRY49" s="65"/>
      <c r="LRZ49" s="65"/>
      <c r="LSA49" s="65"/>
      <c r="LSB49" s="65"/>
      <c r="LSC49" s="65"/>
      <c r="LSD49" s="65"/>
      <c r="LSE49" s="65"/>
      <c r="LSF49" s="65"/>
      <c r="LSG49" s="65"/>
      <c r="LSH49" s="65"/>
      <c r="LSI49" s="65"/>
      <c r="LSJ49" s="65"/>
      <c r="LSK49" s="65"/>
      <c r="LSL49" s="65"/>
      <c r="LSM49" s="65"/>
      <c r="LSN49" s="65"/>
      <c r="LSO49" s="65"/>
      <c r="LSP49" s="65"/>
      <c r="LSQ49" s="65"/>
      <c r="LSR49" s="65"/>
      <c r="LSS49" s="65"/>
      <c r="LST49" s="65"/>
      <c r="LSU49" s="65"/>
      <c r="LSV49" s="65"/>
      <c r="LSW49" s="65"/>
      <c r="LSX49" s="65"/>
      <c r="LSY49" s="65"/>
      <c r="LSZ49" s="65"/>
      <c r="LTA49" s="65"/>
      <c r="LTB49" s="65"/>
      <c r="LTC49" s="65"/>
      <c r="LTD49" s="65"/>
      <c r="LTE49" s="65"/>
      <c r="LTF49" s="65"/>
      <c r="LTG49" s="65"/>
      <c r="LTH49" s="65"/>
      <c r="LTI49" s="65"/>
      <c r="LTJ49" s="65"/>
      <c r="LTK49" s="65"/>
      <c r="LTL49" s="65"/>
      <c r="LTM49" s="65"/>
      <c r="LTN49" s="65"/>
      <c r="LTO49" s="65"/>
      <c r="LTP49" s="65"/>
      <c r="LTQ49" s="65"/>
      <c r="LTR49" s="65"/>
      <c r="LTS49" s="65"/>
      <c r="LTT49" s="65"/>
      <c r="LTU49" s="65"/>
      <c r="LTV49" s="65"/>
      <c r="LTW49" s="65"/>
      <c r="LTX49" s="65"/>
      <c r="LTY49" s="65"/>
      <c r="LTZ49" s="65"/>
      <c r="LUA49" s="65"/>
      <c r="LUB49" s="65"/>
      <c r="LUC49" s="65"/>
      <c r="LUD49" s="65"/>
      <c r="LUE49" s="65"/>
      <c r="LUF49" s="65"/>
      <c r="LUG49" s="65"/>
      <c r="LUH49" s="65"/>
      <c r="LUI49" s="65"/>
      <c r="LUJ49" s="65"/>
      <c r="LUK49" s="65"/>
      <c r="LUL49" s="65"/>
      <c r="LUM49" s="65"/>
      <c r="LUN49" s="65"/>
      <c r="LUO49" s="65"/>
      <c r="LUP49" s="65"/>
      <c r="LUQ49" s="65"/>
      <c r="LUR49" s="65"/>
      <c r="LUS49" s="65"/>
      <c r="LUT49" s="65"/>
      <c r="LUU49" s="65"/>
      <c r="LUV49" s="65"/>
      <c r="LUW49" s="65"/>
      <c r="LUX49" s="65"/>
      <c r="LUY49" s="65"/>
      <c r="LUZ49" s="65"/>
      <c r="LVA49" s="65"/>
      <c r="LVB49" s="65"/>
      <c r="LVC49" s="65"/>
      <c r="LVD49" s="65"/>
      <c r="LVE49" s="65"/>
      <c r="LVF49" s="65"/>
      <c r="LVG49" s="65"/>
      <c r="LVH49" s="65"/>
      <c r="LVI49" s="65"/>
      <c r="LVJ49" s="65"/>
      <c r="LVK49" s="65"/>
      <c r="LVL49" s="65"/>
      <c r="LVM49" s="65"/>
      <c r="LVN49" s="65"/>
      <c r="LVO49" s="65"/>
      <c r="LVP49" s="65"/>
      <c r="LVQ49" s="65"/>
      <c r="LVR49" s="65"/>
      <c r="LVS49" s="65"/>
      <c r="LVT49" s="65"/>
      <c r="LVU49" s="65"/>
      <c r="LVV49" s="65"/>
      <c r="LVW49" s="65"/>
      <c r="LVX49" s="65"/>
      <c r="LVY49" s="65"/>
      <c r="LVZ49" s="65"/>
      <c r="LWA49" s="65"/>
      <c r="LWB49" s="65"/>
      <c r="LWC49" s="65"/>
      <c r="LWD49" s="65"/>
      <c r="LWE49" s="65"/>
      <c r="LWF49" s="65"/>
      <c r="LWG49" s="65"/>
      <c r="LWH49" s="65"/>
      <c r="LWI49" s="65"/>
      <c r="LWJ49" s="65"/>
      <c r="LWK49" s="65"/>
      <c r="LWL49" s="65"/>
      <c r="LWM49" s="65"/>
      <c r="LWN49" s="65"/>
      <c r="LWO49" s="65"/>
      <c r="LWP49" s="65"/>
      <c r="LWQ49" s="65"/>
      <c r="LWR49" s="65"/>
      <c r="LWS49" s="65"/>
      <c r="LWT49" s="65"/>
      <c r="LWU49" s="65"/>
      <c r="LWV49" s="65"/>
      <c r="LWW49" s="65"/>
      <c r="LWX49" s="65"/>
      <c r="LWY49" s="65"/>
      <c r="LWZ49" s="65"/>
      <c r="LXA49" s="65"/>
      <c r="LXB49" s="65"/>
      <c r="LXC49" s="65"/>
      <c r="LXD49" s="65"/>
      <c r="LXE49" s="65"/>
      <c r="LXF49" s="65"/>
      <c r="LXG49" s="65"/>
      <c r="LXH49" s="65"/>
      <c r="LXI49" s="65"/>
      <c r="LXJ49" s="65"/>
      <c r="LXK49" s="65"/>
      <c r="LXL49" s="65"/>
      <c r="LXM49" s="65"/>
      <c r="LXN49" s="65"/>
      <c r="LXO49" s="65"/>
      <c r="LXP49" s="65"/>
      <c r="LXQ49" s="65"/>
      <c r="LXR49" s="65"/>
      <c r="LXS49" s="65"/>
      <c r="LXT49" s="65"/>
      <c r="LXU49" s="65"/>
      <c r="LXV49" s="65"/>
      <c r="LXW49" s="65"/>
      <c r="LXX49" s="65"/>
      <c r="LXY49" s="65"/>
      <c r="LXZ49" s="65"/>
      <c r="LYA49" s="65"/>
      <c r="LYB49" s="65"/>
      <c r="LYC49" s="65"/>
      <c r="LYD49" s="65"/>
      <c r="LYE49" s="65"/>
      <c r="LYF49" s="65"/>
      <c r="LYG49" s="65"/>
      <c r="LYH49" s="65"/>
      <c r="LYI49" s="65"/>
      <c r="LYJ49" s="65"/>
      <c r="LYK49" s="65"/>
      <c r="LYL49" s="65"/>
      <c r="LYM49" s="65"/>
      <c r="LYN49" s="65"/>
      <c r="LYO49" s="65"/>
      <c r="LYP49" s="65"/>
      <c r="LYQ49" s="65"/>
      <c r="LYR49" s="65"/>
      <c r="LYS49" s="65"/>
      <c r="LYT49" s="65"/>
      <c r="LYU49" s="65"/>
      <c r="LYV49" s="65"/>
      <c r="LYW49" s="65"/>
      <c r="LYX49" s="65"/>
      <c r="LYY49" s="65"/>
      <c r="LYZ49" s="65"/>
      <c r="LZA49" s="65"/>
      <c r="LZB49" s="65"/>
      <c r="LZC49" s="65"/>
      <c r="LZD49" s="65"/>
      <c r="LZE49" s="65"/>
      <c r="LZF49" s="65"/>
      <c r="LZG49" s="65"/>
      <c r="LZH49" s="65"/>
      <c r="LZI49" s="65"/>
      <c r="LZJ49" s="65"/>
      <c r="LZK49" s="65"/>
      <c r="LZL49" s="65"/>
      <c r="LZM49" s="65"/>
      <c r="LZN49" s="65"/>
      <c r="LZO49" s="65"/>
      <c r="LZP49" s="65"/>
      <c r="LZQ49" s="65"/>
      <c r="LZR49" s="65"/>
      <c r="LZS49" s="65"/>
      <c r="LZT49" s="65"/>
      <c r="LZU49" s="65"/>
      <c r="LZV49" s="65"/>
      <c r="LZW49" s="65"/>
      <c r="LZX49" s="65"/>
      <c r="LZY49" s="65"/>
      <c r="LZZ49" s="65"/>
      <c r="MAA49" s="65"/>
      <c r="MAB49" s="65"/>
      <c r="MAC49" s="65"/>
      <c r="MAD49" s="65"/>
      <c r="MAE49" s="65"/>
      <c r="MAF49" s="65"/>
      <c r="MAG49" s="65"/>
      <c r="MAH49" s="65"/>
      <c r="MAI49" s="65"/>
      <c r="MAJ49" s="65"/>
      <c r="MAK49" s="65"/>
      <c r="MAL49" s="65"/>
      <c r="MAM49" s="65"/>
      <c r="MAN49" s="65"/>
      <c r="MAO49" s="65"/>
      <c r="MAP49" s="65"/>
      <c r="MAQ49" s="65"/>
      <c r="MAR49" s="65"/>
      <c r="MAS49" s="65"/>
      <c r="MAT49" s="65"/>
      <c r="MAU49" s="65"/>
      <c r="MAV49" s="65"/>
      <c r="MAW49" s="65"/>
      <c r="MAX49" s="65"/>
      <c r="MAY49" s="65"/>
      <c r="MAZ49" s="65"/>
      <c r="MBA49" s="65"/>
      <c r="MBB49" s="65"/>
      <c r="MBC49" s="65"/>
      <c r="MBD49" s="65"/>
      <c r="MBE49" s="65"/>
      <c r="MBF49" s="65"/>
      <c r="MBG49" s="65"/>
      <c r="MBH49" s="65"/>
      <c r="MBI49" s="65"/>
      <c r="MBJ49" s="65"/>
      <c r="MBK49" s="65"/>
      <c r="MBL49" s="65"/>
      <c r="MBM49" s="65"/>
      <c r="MBN49" s="65"/>
      <c r="MBO49" s="65"/>
      <c r="MBP49" s="65"/>
      <c r="MBQ49" s="65"/>
      <c r="MBR49" s="65"/>
      <c r="MBS49" s="65"/>
      <c r="MBT49" s="65"/>
      <c r="MBU49" s="65"/>
      <c r="MBV49" s="65"/>
      <c r="MBW49" s="65"/>
      <c r="MBX49" s="65"/>
      <c r="MBY49" s="65"/>
      <c r="MBZ49" s="65"/>
      <c r="MCA49" s="65"/>
      <c r="MCB49" s="65"/>
      <c r="MCC49" s="65"/>
      <c r="MCD49" s="65"/>
      <c r="MCE49" s="65"/>
      <c r="MCF49" s="65"/>
      <c r="MCG49" s="65"/>
      <c r="MCH49" s="65"/>
      <c r="MCI49" s="65"/>
      <c r="MCJ49" s="65"/>
      <c r="MCK49" s="65"/>
      <c r="MCL49" s="65"/>
      <c r="MCM49" s="65"/>
      <c r="MCN49" s="65"/>
      <c r="MCO49" s="65"/>
      <c r="MCP49" s="65"/>
      <c r="MCQ49" s="65"/>
      <c r="MCR49" s="65"/>
      <c r="MCS49" s="65"/>
      <c r="MCT49" s="65"/>
      <c r="MCU49" s="65"/>
      <c r="MCV49" s="65"/>
      <c r="MCW49" s="65"/>
      <c r="MCX49" s="65"/>
      <c r="MCY49" s="65"/>
      <c r="MCZ49" s="65"/>
      <c r="MDA49" s="65"/>
      <c r="MDB49" s="65"/>
      <c r="MDC49" s="65"/>
      <c r="MDD49" s="65"/>
      <c r="MDE49" s="65"/>
      <c r="MDF49" s="65"/>
      <c r="MDG49" s="65"/>
      <c r="MDH49" s="65"/>
      <c r="MDI49" s="65"/>
      <c r="MDJ49" s="65"/>
      <c r="MDK49" s="65"/>
      <c r="MDL49" s="65"/>
      <c r="MDM49" s="65"/>
      <c r="MDN49" s="65"/>
      <c r="MDO49" s="65"/>
      <c r="MDP49" s="65"/>
      <c r="MDQ49" s="65"/>
      <c r="MDR49" s="65"/>
      <c r="MDS49" s="65"/>
      <c r="MDT49" s="65"/>
      <c r="MDU49" s="65"/>
      <c r="MDV49" s="65"/>
      <c r="MDW49" s="65"/>
      <c r="MDX49" s="65"/>
      <c r="MDY49" s="65"/>
      <c r="MDZ49" s="65"/>
      <c r="MEA49" s="65"/>
      <c r="MEB49" s="65"/>
      <c r="MEC49" s="65"/>
      <c r="MED49" s="65"/>
      <c r="MEE49" s="65"/>
      <c r="MEF49" s="65"/>
      <c r="MEG49" s="65"/>
      <c r="MEH49" s="65"/>
      <c r="MEI49" s="65"/>
      <c r="MEJ49" s="65"/>
      <c r="MEK49" s="65"/>
      <c r="MEL49" s="65"/>
      <c r="MEM49" s="65"/>
      <c r="MEN49" s="65"/>
      <c r="MEO49" s="65"/>
      <c r="MEP49" s="65"/>
      <c r="MEQ49" s="65"/>
      <c r="MER49" s="65"/>
      <c r="MES49" s="65"/>
      <c r="MET49" s="65"/>
      <c r="MEU49" s="65"/>
      <c r="MEV49" s="65"/>
      <c r="MEW49" s="65"/>
      <c r="MEX49" s="65"/>
      <c r="MEY49" s="65"/>
      <c r="MEZ49" s="65"/>
      <c r="MFA49" s="65"/>
      <c r="MFB49" s="65"/>
      <c r="MFC49" s="65"/>
      <c r="MFD49" s="65"/>
      <c r="MFE49" s="65"/>
      <c r="MFF49" s="65"/>
      <c r="MFG49" s="65"/>
      <c r="MFH49" s="65"/>
      <c r="MFI49" s="65"/>
      <c r="MFJ49" s="65"/>
      <c r="MFK49" s="65"/>
      <c r="MFL49" s="65"/>
      <c r="MFM49" s="65"/>
      <c r="MFN49" s="65"/>
      <c r="MFO49" s="65"/>
      <c r="MFP49" s="65"/>
      <c r="MFQ49" s="65"/>
      <c r="MFR49" s="65"/>
      <c r="MFS49" s="65"/>
      <c r="MFT49" s="65"/>
      <c r="MFU49" s="65"/>
      <c r="MFV49" s="65"/>
      <c r="MFW49" s="65"/>
      <c r="MFX49" s="65"/>
      <c r="MFY49" s="65"/>
      <c r="MFZ49" s="65"/>
      <c r="MGA49" s="65"/>
      <c r="MGB49" s="65"/>
      <c r="MGC49" s="65"/>
      <c r="MGD49" s="65"/>
      <c r="MGE49" s="65"/>
      <c r="MGF49" s="65"/>
      <c r="MGG49" s="65"/>
      <c r="MGH49" s="65"/>
      <c r="MGI49" s="65"/>
      <c r="MGJ49" s="65"/>
      <c r="MGK49" s="65"/>
      <c r="MGL49" s="65"/>
      <c r="MGM49" s="65"/>
      <c r="MGN49" s="65"/>
      <c r="MGO49" s="65"/>
      <c r="MGP49" s="65"/>
      <c r="MGQ49" s="65"/>
      <c r="MGR49" s="65"/>
      <c r="MGS49" s="65"/>
      <c r="MGT49" s="65"/>
      <c r="MGU49" s="65"/>
      <c r="MGV49" s="65"/>
      <c r="MGW49" s="65"/>
      <c r="MGX49" s="65"/>
      <c r="MGY49" s="65"/>
      <c r="MGZ49" s="65"/>
      <c r="MHA49" s="65"/>
      <c r="MHB49" s="65"/>
      <c r="MHC49" s="65"/>
      <c r="MHD49" s="65"/>
      <c r="MHE49" s="65"/>
      <c r="MHF49" s="65"/>
      <c r="MHG49" s="65"/>
      <c r="MHH49" s="65"/>
      <c r="MHI49" s="65"/>
      <c r="MHJ49" s="65"/>
      <c r="MHK49" s="65"/>
      <c r="MHL49" s="65"/>
      <c r="MHM49" s="65"/>
      <c r="MHN49" s="65"/>
      <c r="MHO49" s="65"/>
      <c r="MHP49" s="65"/>
      <c r="MHQ49" s="65"/>
      <c r="MHR49" s="65"/>
      <c r="MHS49" s="65"/>
      <c r="MHT49" s="65"/>
      <c r="MHU49" s="65"/>
      <c r="MHV49" s="65"/>
      <c r="MHW49" s="65"/>
      <c r="MHX49" s="65"/>
      <c r="MHY49" s="65"/>
      <c r="MHZ49" s="65"/>
      <c r="MIA49" s="65"/>
      <c r="MIB49" s="65"/>
      <c r="MIC49" s="65"/>
      <c r="MID49" s="65"/>
      <c r="MIE49" s="65"/>
      <c r="MIF49" s="65"/>
      <c r="MIG49" s="65"/>
      <c r="MIH49" s="65"/>
      <c r="MII49" s="65"/>
      <c r="MIJ49" s="65"/>
      <c r="MIK49" s="65"/>
      <c r="MIL49" s="65"/>
      <c r="MIM49" s="65"/>
      <c r="MIN49" s="65"/>
      <c r="MIO49" s="65"/>
      <c r="MIP49" s="65"/>
      <c r="MIQ49" s="65"/>
      <c r="MIR49" s="65"/>
      <c r="MIS49" s="65"/>
      <c r="MIT49" s="65"/>
      <c r="MIU49" s="65"/>
      <c r="MIV49" s="65"/>
      <c r="MIW49" s="65"/>
      <c r="MIX49" s="65"/>
      <c r="MIY49" s="65"/>
      <c r="MIZ49" s="65"/>
      <c r="MJA49" s="65"/>
      <c r="MJB49" s="65"/>
      <c r="MJC49" s="65"/>
      <c r="MJD49" s="65"/>
      <c r="MJE49" s="65"/>
      <c r="MJF49" s="65"/>
      <c r="MJG49" s="65"/>
      <c r="MJH49" s="65"/>
      <c r="MJI49" s="65"/>
      <c r="MJJ49" s="65"/>
      <c r="MJK49" s="65"/>
      <c r="MJL49" s="65"/>
      <c r="MJM49" s="65"/>
      <c r="MJN49" s="65"/>
      <c r="MJO49" s="65"/>
      <c r="MJP49" s="65"/>
      <c r="MJQ49" s="65"/>
      <c r="MJR49" s="65"/>
      <c r="MJS49" s="65"/>
      <c r="MJT49" s="65"/>
      <c r="MJU49" s="65"/>
      <c r="MJV49" s="65"/>
      <c r="MJW49" s="65"/>
      <c r="MJX49" s="65"/>
      <c r="MJY49" s="65"/>
      <c r="MJZ49" s="65"/>
      <c r="MKA49" s="65"/>
      <c r="MKB49" s="65"/>
      <c r="MKC49" s="65"/>
      <c r="MKD49" s="65"/>
      <c r="MKE49" s="65"/>
      <c r="MKF49" s="65"/>
      <c r="MKG49" s="65"/>
      <c r="MKH49" s="65"/>
      <c r="MKI49" s="65"/>
      <c r="MKJ49" s="65"/>
      <c r="MKK49" s="65"/>
      <c r="MKL49" s="65"/>
      <c r="MKM49" s="65"/>
      <c r="MKN49" s="65"/>
      <c r="MKO49" s="65"/>
      <c r="MKP49" s="65"/>
      <c r="MKQ49" s="65"/>
      <c r="MKR49" s="65"/>
      <c r="MKS49" s="65"/>
      <c r="MKT49" s="65"/>
      <c r="MKU49" s="65"/>
      <c r="MKV49" s="65"/>
      <c r="MKW49" s="65"/>
      <c r="MKX49" s="65"/>
      <c r="MKY49" s="65"/>
      <c r="MKZ49" s="65"/>
      <c r="MLA49" s="65"/>
      <c r="MLB49" s="65"/>
      <c r="MLC49" s="65"/>
      <c r="MLD49" s="65"/>
      <c r="MLE49" s="65"/>
      <c r="MLF49" s="65"/>
      <c r="MLG49" s="65"/>
      <c r="MLH49" s="65"/>
      <c r="MLI49" s="65"/>
      <c r="MLJ49" s="65"/>
      <c r="MLK49" s="65"/>
      <c r="MLL49" s="65"/>
      <c r="MLM49" s="65"/>
      <c r="MLN49" s="65"/>
      <c r="MLO49" s="65"/>
      <c r="MLP49" s="65"/>
      <c r="MLQ49" s="65"/>
      <c r="MLR49" s="65"/>
      <c r="MLS49" s="65"/>
      <c r="MLT49" s="65"/>
      <c r="MLU49" s="65"/>
      <c r="MLV49" s="65"/>
      <c r="MLW49" s="65"/>
      <c r="MLX49" s="65"/>
      <c r="MLY49" s="65"/>
      <c r="MLZ49" s="65"/>
      <c r="MMA49" s="65"/>
      <c r="MMB49" s="65"/>
      <c r="MMC49" s="65"/>
      <c r="MMD49" s="65"/>
      <c r="MME49" s="65"/>
      <c r="MMF49" s="65"/>
      <c r="MMG49" s="65"/>
      <c r="MMH49" s="65"/>
      <c r="MMI49" s="65"/>
      <c r="MMJ49" s="65"/>
      <c r="MMK49" s="65"/>
      <c r="MML49" s="65"/>
      <c r="MMM49" s="65"/>
      <c r="MMN49" s="65"/>
      <c r="MMO49" s="65"/>
      <c r="MMP49" s="65"/>
      <c r="MMQ49" s="65"/>
      <c r="MMR49" s="65"/>
      <c r="MMS49" s="65"/>
      <c r="MMT49" s="65"/>
      <c r="MMU49" s="65"/>
      <c r="MMV49" s="65"/>
      <c r="MMW49" s="65"/>
      <c r="MMX49" s="65"/>
      <c r="MMY49" s="65"/>
      <c r="MMZ49" s="65"/>
      <c r="MNA49" s="65"/>
      <c r="MNB49" s="65"/>
      <c r="MNC49" s="65"/>
      <c r="MND49" s="65"/>
      <c r="MNE49" s="65"/>
      <c r="MNF49" s="65"/>
      <c r="MNG49" s="65"/>
      <c r="MNH49" s="65"/>
      <c r="MNI49" s="65"/>
      <c r="MNJ49" s="65"/>
      <c r="MNK49" s="65"/>
      <c r="MNL49" s="65"/>
      <c r="MNM49" s="65"/>
      <c r="MNN49" s="65"/>
      <c r="MNO49" s="65"/>
      <c r="MNP49" s="65"/>
      <c r="MNQ49" s="65"/>
      <c r="MNR49" s="65"/>
      <c r="MNS49" s="65"/>
      <c r="MNT49" s="65"/>
      <c r="MNU49" s="65"/>
      <c r="MNV49" s="65"/>
      <c r="MNW49" s="65"/>
      <c r="MNX49" s="65"/>
      <c r="MNY49" s="65"/>
      <c r="MNZ49" s="65"/>
      <c r="MOA49" s="65"/>
      <c r="MOB49" s="65"/>
      <c r="MOC49" s="65"/>
      <c r="MOD49" s="65"/>
      <c r="MOE49" s="65"/>
      <c r="MOF49" s="65"/>
      <c r="MOG49" s="65"/>
      <c r="MOH49" s="65"/>
      <c r="MOI49" s="65"/>
      <c r="MOJ49" s="65"/>
      <c r="MOK49" s="65"/>
      <c r="MOL49" s="65"/>
      <c r="MOM49" s="65"/>
      <c r="MON49" s="65"/>
      <c r="MOO49" s="65"/>
      <c r="MOP49" s="65"/>
      <c r="MOQ49" s="65"/>
      <c r="MOR49" s="65"/>
      <c r="MOS49" s="65"/>
      <c r="MOT49" s="65"/>
      <c r="MOU49" s="65"/>
      <c r="MOV49" s="65"/>
      <c r="MOW49" s="65"/>
      <c r="MOX49" s="65"/>
      <c r="MOY49" s="65"/>
      <c r="MOZ49" s="65"/>
      <c r="MPA49" s="65"/>
      <c r="MPB49" s="65"/>
      <c r="MPC49" s="65"/>
      <c r="MPD49" s="65"/>
      <c r="MPE49" s="65"/>
      <c r="MPF49" s="65"/>
      <c r="MPG49" s="65"/>
      <c r="MPH49" s="65"/>
      <c r="MPI49" s="65"/>
      <c r="MPJ49" s="65"/>
      <c r="MPK49" s="65"/>
      <c r="MPL49" s="65"/>
      <c r="MPM49" s="65"/>
      <c r="MPN49" s="65"/>
      <c r="MPO49" s="65"/>
      <c r="MPP49" s="65"/>
      <c r="MPQ49" s="65"/>
      <c r="MPR49" s="65"/>
      <c r="MPS49" s="65"/>
      <c r="MPT49" s="65"/>
      <c r="MPU49" s="65"/>
      <c r="MPV49" s="65"/>
      <c r="MPW49" s="65"/>
      <c r="MPX49" s="65"/>
      <c r="MPY49" s="65"/>
      <c r="MPZ49" s="65"/>
      <c r="MQA49" s="65"/>
      <c r="MQB49" s="65"/>
      <c r="MQC49" s="65"/>
      <c r="MQD49" s="65"/>
      <c r="MQE49" s="65"/>
      <c r="MQF49" s="65"/>
      <c r="MQG49" s="65"/>
      <c r="MQH49" s="65"/>
      <c r="MQI49" s="65"/>
      <c r="MQJ49" s="65"/>
      <c r="MQK49" s="65"/>
      <c r="MQL49" s="65"/>
      <c r="MQM49" s="65"/>
      <c r="MQN49" s="65"/>
      <c r="MQO49" s="65"/>
      <c r="MQP49" s="65"/>
      <c r="MQQ49" s="65"/>
      <c r="MQR49" s="65"/>
      <c r="MQS49" s="65"/>
      <c r="MQT49" s="65"/>
      <c r="MQU49" s="65"/>
      <c r="MQV49" s="65"/>
      <c r="MQW49" s="65"/>
      <c r="MQX49" s="65"/>
      <c r="MQY49" s="65"/>
      <c r="MQZ49" s="65"/>
      <c r="MRA49" s="65"/>
      <c r="MRB49" s="65"/>
      <c r="MRC49" s="65"/>
      <c r="MRD49" s="65"/>
      <c r="MRE49" s="65"/>
      <c r="MRF49" s="65"/>
      <c r="MRG49" s="65"/>
      <c r="MRH49" s="65"/>
      <c r="MRI49" s="65"/>
      <c r="MRJ49" s="65"/>
      <c r="MRK49" s="65"/>
      <c r="MRL49" s="65"/>
      <c r="MRM49" s="65"/>
      <c r="MRN49" s="65"/>
      <c r="MRO49" s="65"/>
      <c r="MRP49" s="65"/>
      <c r="MRQ49" s="65"/>
      <c r="MRR49" s="65"/>
      <c r="MRS49" s="65"/>
      <c r="MRT49" s="65"/>
      <c r="MRU49" s="65"/>
      <c r="MRV49" s="65"/>
      <c r="MRW49" s="65"/>
      <c r="MRX49" s="65"/>
      <c r="MRY49" s="65"/>
      <c r="MRZ49" s="65"/>
      <c r="MSA49" s="65"/>
      <c r="MSB49" s="65"/>
      <c r="MSC49" s="65"/>
      <c r="MSD49" s="65"/>
      <c r="MSE49" s="65"/>
      <c r="MSF49" s="65"/>
      <c r="MSG49" s="65"/>
      <c r="MSH49" s="65"/>
      <c r="MSI49" s="65"/>
      <c r="MSJ49" s="65"/>
      <c r="MSK49" s="65"/>
      <c r="MSL49" s="65"/>
      <c r="MSM49" s="65"/>
      <c r="MSN49" s="65"/>
      <c r="MSO49" s="65"/>
      <c r="MSP49" s="65"/>
      <c r="MSQ49" s="65"/>
      <c r="MSR49" s="65"/>
      <c r="MSS49" s="65"/>
      <c r="MST49" s="65"/>
      <c r="MSU49" s="65"/>
      <c r="MSV49" s="65"/>
      <c r="MSW49" s="65"/>
      <c r="MSX49" s="65"/>
      <c r="MSY49" s="65"/>
      <c r="MSZ49" s="65"/>
      <c r="MTA49" s="65"/>
      <c r="MTB49" s="65"/>
      <c r="MTC49" s="65"/>
      <c r="MTD49" s="65"/>
      <c r="MTE49" s="65"/>
      <c r="MTF49" s="65"/>
      <c r="MTG49" s="65"/>
      <c r="MTH49" s="65"/>
      <c r="MTI49" s="65"/>
      <c r="MTJ49" s="65"/>
      <c r="MTK49" s="65"/>
      <c r="MTL49" s="65"/>
      <c r="MTM49" s="65"/>
      <c r="MTN49" s="65"/>
      <c r="MTO49" s="65"/>
      <c r="MTP49" s="65"/>
      <c r="MTQ49" s="65"/>
      <c r="MTR49" s="65"/>
      <c r="MTS49" s="65"/>
      <c r="MTT49" s="65"/>
      <c r="MTU49" s="65"/>
      <c r="MTV49" s="65"/>
      <c r="MTW49" s="65"/>
      <c r="MTX49" s="65"/>
      <c r="MTY49" s="65"/>
      <c r="MTZ49" s="65"/>
      <c r="MUA49" s="65"/>
      <c r="MUB49" s="65"/>
      <c r="MUC49" s="65"/>
      <c r="MUD49" s="65"/>
      <c r="MUE49" s="65"/>
      <c r="MUF49" s="65"/>
      <c r="MUG49" s="65"/>
      <c r="MUH49" s="65"/>
      <c r="MUI49" s="65"/>
      <c r="MUJ49" s="65"/>
      <c r="MUK49" s="65"/>
      <c r="MUL49" s="65"/>
      <c r="MUM49" s="65"/>
      <c r="MUN49" s="65"/>
      <c r="MUO49" s="65"/>
      <c r="MUP49" s="65"/>
      <c r="MUQ49" s="65"/>
      <c r="MUR49" s="65"/>
      <c r="MUS49" s="65"/>
      <c r="MUT49" s="65"/>
      <c r="MUU49" s="65"/>
      <c r="MUV49" s="65"/>
      <c r="MUW49" s="65"/>
      <c r="MUX49" s="65"/>
      <c r="MUY49" s="65"/>
      <c r="MUZ49" s="65"/>
      <c r="MVA49" s="65"/>
      <c r="MVB49" s="65"/>
      <c r="MVC49" s="65"/>
      <c r="MVD49" s="65"/>
      <c r="MVE49" s="65"/>
      <c r="MVF49" s="65"/>
      <c r="MVG49" s="65"/>
      <c r="MVH49" s="65"/>
      <c r="MVI49" s="65"/>
      <c r="MVJ49" s="65"/>
      <c r="MVK49" s="65"/>
      <c r="MVL49" s="65"/>
      <c r="MVM49" s="65"/>
      <c r="MVN49" s="65"/>
      <c r="MVO49" s="65"/>
      <c r="MVP49" s="65"/>
      <c r="MVQ49" s="65"/>
      <c r="MVR49" s="65"/>
      <c r="MVS49" s="65"/>
      <c r="MVT49" s="65"/>
      <c r="MVU49" s="65"/>
      <c r="MVV49" s="65"/>
      <c r="MVW49" s="65"/>
      <c r="MVX49" s="65"/>
      <c r="MVY49" s="65"/>
      <c r="MVZ49" s="65"/>
      <c r="MWA49" s="65"/>
      <c r="MWB49" s="65"/>
      <c r="MWC49" s="65"/>
      <c r="MWD49" s="65"/>
      <c r="MWE49" s="65"/>
      <c r="MWF49" s="65"/>
      <c r="MWG49" s="65"/>
      <c r="MWH49" s="65"/>
      <c r="MWI49" s="65"/>
      <c r="MWJ49" s="65"/>
      <c r="MWK49" s="65"/>
      <c r="MWL49" s="65"/>
      <c r="MWM49" s="65"/>
      <c r="MWN49" s="65"/>
      <c r="MWO49" s="65"/>
      <c r="MWP49" s="65"/>
      <c r="MWQ49" s="65"/>
      <c r="MWR49" s="65"/>
      <c r="MWS49" s="65"/>
      <c r="MWT49" s="65"/>
      <c r="MWU49" s="65"/>
      <c r="MWV49" s="65"/>
      <c r="MWW49" s="65"/>
      <c r="MWX49" s="65"/>
      <c r="MWY49" s="65"/>
      <c r="MWZ49" s="65"/>
      <c r="MXA49" s="65"/>
      <c r="MXB49" s="65"/>
      <c r="MXC49" s="65"/>
      <c r="MXD49" s="65"/>
      <c r="MXE49" s="65"/>
      <c r="MXF49" s="65"/>
      <c r="MXG49" s="65"/>
      <c r="MXH49" s="65"/>
      <c r="MXI49" s="65"/>
      <c r="MXJ49" s="65"/>
      <c r="MXK49" s="65"/>
      <c r="MXL49" s="65"/>
      <c r="MXM49" s="65"/>
      <c r="MXN49" s="65"/>
      <c r="MXO49" s="65"/>
      <c r="MXP49" s="65"/>
      <c r="MXQ49" s="65"/>
      <c r="MXR49" s="65"/>
      <c r="MXS49" s="65"/>
      <c r="MXT49" s="65"/>
      <c r="MXU49" s="65"/>
      <c r="MXV49" s="65"/>
      <c r="MXW49" s="65"/>
      <c r="MXX49" s="65"/>
      <c r="MXY49" s="65"/>
      <c r="MXZ49" s="65"/>
      <c r="MYA49" s="65"/>
      <c r="MYB49" s="65"/>
      <c r="MYC49" s="65"/>
      <c r="MYD49" s="65"/>
      <c r="MYE49" s="65"/>
      <c r="MYF49" s="65"/>
      <c r="MYG49" s="65"/>
      <c r="MYH49" s="65"/>
      <c r="MYI49" s="65"/>
      <c r="MYJ49" s="65"/>
      <c r="MYK49" s="65"/>
      <c r="MYL49" s="65"/>
      <c r="MYM49" s="65"/>
      <c r="MYN49" s="65"/>
      <c r="MYO49" s="65"/>
      <c r="MYP49" s="65"/>
      <c r="MYQ49" s="65"/>
      <c r="MYR49" s="65"/>
      <c r="MYS49" s="65"/>
      <c r="MYT49" s="65"/>
      <c r="MYU49" s="65"/>
      <c r="MYV49" s="65"/>
      <c r="MYW49" s="65"/>
      <c r="MYX49" s="65"/>
      <c r="MYY49" s="65"/>
      <c r="MYZ49" s="65"/>
      <c r="MZA49" s="65"/>
      <c r="MZB49" s="65"/>
      <c r="MZC49" s="65"/>
      <c r="MZD49" s="65"/>
      <c r="MZE49" s="65"/>
      <c r="MZF49" s="65"/>
      <c r="MZG49" s="65"/>
      <c r="MZH49" s="65"/>
      <c r="MZI49" s="65"/>
      <c r="MZJ49" s="65"/>
      <c r="MZK49" s="65"/>
      <c r="MZL49" s="65"/>
      <c r="MZM49" s="65"/>
      <c r="MZN49" s="65"/>
      <c r="MZO49" s="65"/>
      <c r="MZP49" s="65"/>
      <c r="MZQ49" s="65"/>
      <c r="MZR49" s="65"/>
      <c r="MZS49" s="65"/>
      <c r="MZT49" s="65"/>
      <c r="MZU49" s="65"/>
      <c r="MZV49" s="65"/>
      <c r="MZW49" s="65"/>
      <c r="MZX49" s="65"/>
      <c r="MZY49" s="65"/>
      <c r="MZZ49" s="65"/>
      <c r="NAA49" s="65"/>
      <c r="NAB49" s="65"/>
      <c r="NAC49" s="65"/>
      <c r="NAD49" s="65"/>
      <c r="NAE49" s="65"/>
      <c r="NAF49" s="65"/>
      <c r="NAG49" s="65"/>
      <c r="NAH49" s="65"/>
      <c r="NAI49" s="65"/>
      <c r="NAJ49" s="65"/>
      <c r="NAK49" s="65"/>
      <c r="NAL49" s="65"/>
      <c r="NAM49" s="65"/>
      <c r="NAN49" s="65"/>
      <c r="NAO49" s="65"/>
      <c r="NAP49" s="65"/>
      <c r="NAQ49" s="65"/>
      <c r="NAR49" s="65"/>
      <c r="NAS49" s="65"/>
      <c r="NAT49" s="65"/>
      <c r="NAU49" s="65"/>
      <c r="NAV49" s="65"/>
      <c r="NAW49" s="65"/>
      <c r="NAX49" s="65"/>
      <c r="NAY49" s="65"/>
      <c r="NAZ49" s="65"/>
      <c r="NBA49" s="65"/>
      <c r="NBB49" s="65"/>
      <c r="NBC49" s="65"/>
      <c r="NBD49" s="65"/>
      <c r="NBE49" s="65"/>
      <c r="NBF49" s="65"/>
      <c r="NBG49" s="65"/>
      <c r="NBH49" s="65"/>
      <c r="NBI49" s="65"/>
      <c r="NBJ49" s="65"/>
      <c r="NBK49" s="65"/>
      <c r="NBL49" s="65"/>
      <c r="NBM49" s="65"/>
      <c r="NBN49" s="65"/>
      <c r="NBO49" s="65"/>
      <c r="NBP49" s="65"/>
      <c r="NBQ49" s="65"/>
      <c r="NBR49" s="65"/>
      <c r="NBS49" s="65"/>
      <c r="NBT49" s="65"/>
      <c r="NBU49" s="65"/>
      <c r="NBV49" s="65"/>
      <c r="NBW49" s="65"/>
      <c r="NBX49" s="65"/>
      <c r="NBY49" s="65"/>
      <c r="NBZ49" s="65"/>
      <c r="NCA49" s="65"/>
      <c r="NCB49" s="65"/>
      <c r="NCC49" s="65"/>
      <c r="NCD49" s="65"/>
      <c r="NCE49" s="65"/>
      <c r="NCF49" s="65"/>
      <c r="NCG49" s="65"/>
      <c r="NCH49" s="65"/>
      <c r="NCI49" s="65"/>
      <c r="NCJ49" s="65"/>
      <c r="NCK49" s="65"/>
      <c r="NCL49" s="65"/>
      <c r="NCM49" s="65"/>
      <c r="NCN49" s="65"/>
      <c r="NCO49" s="65"/>
      <c r="NCP49" s="65"/>
      <c r="NCQ49" s="65"/>
      <c r="NCR49" s="65"/>
      <c r="NCS49" s="65"/>
      <c r="NCT49" s="65"/>
      <c r="NCU49" s="65"/>
      <c r="NCV49" s="65"/>
      <c r="NCW49" s="65"/>
      <c r="NCX49" s="65"/>
      <c r="NCY49" s="65"/>
      <c r="NCZ49" s="65"/>
      <c r="NDA49" s="65"/>
      <c r="NDB49" s="65"/>
      <c r="NDC49" s="65"/>
      <c r="NDD49" s="65"/>
      <c r="NDE49" s="65"/>
      <c r="NDF49" s="65"/>
      <c r="NDG49" s="65"/>
      <c r="NDH49" s="65"/>
      <c r="NDI49" s="65"/>
      <c r="NDJ49" s="65"/>
      <c r="NDK49" s="65"/>
      <c r="NDL49" s="65"/>
      <c r="NDM49" s="65"/>
      <c r="NDN49" s="65"/>
      <c r="NDO49" s="65"/>
      <c r="NDP49" s="65"/>
      <c r="NDQ49" s="65"/>
      <c r="NDR49" s="65"/>
      <c r="NDS49" s="65"/>
      <c r="NDT49" s="65"/>
      <c r="NDU49" s="65"/>
      <c r="NDV49" s="65"/>
      <c r="NDW49" s="65"/>
      <c r="NDX49" s="65"/>
      <c r="NDY49" s="65"/>
      <c r="NDZ49" s="65"/>
      <c r="NEA49" s="65"/>
      <c r="NEB49" s="65"/>
      <c r="NEC49" s="65"/>
      <c r="NED49" s="65"/>
      <c r="NEE49" s="65"/>
      <c r="NEF49" s="65"/>
      <c r="NEG49" s="65"/>
      <c r="NEH49" s="65"/>
      <c r="NEI49" s="65"/>
      <c r="NEJ49" s="65"/>
      <c r="NEK49" s="65"/>
      <c r="NEL49" s="65"/>
      <c r="NEM49" s="65"/>
      <c r="NEN49" s="65"/>
      <c r="NEO49" s="65"/>
      <c r="NEP49" s="65"/>
      <c r="NEQ49" s="65"/>
      <c r="NER49" s="65"/>
      <c r="NES49" s="65"/>
      <c r="NET49" s="65"/>
      <c r="NEU49" s="65"/>
      <c r="NEV49" s="65"/>
      <c r="NEW49" s="65"/>
      <c r="NEX49" s="65"/>
      <c r="NEY49" s="65"/>
      <c r="NEZ49" s="65"/>
      <c r="NFA49" s="65"/>
      <c r="NFB49" s="65"/>
      <c r="NFC49" s="65"/>
      <c r="NFD49" s="65"/>
      <c r="NFE49" s="65"/>
      <c r="NFF49" s="65"/>
      <c r="NFG49" s="65"/>
      <c r="NFH49" s="65"/>
      <c r="NFI49" s="65"/>
      <c r="NFJ49" s="65"/>
      <c r="NFK49" s="65"/>
      <c r="NFL49" s="65"/>
      <c r="NFM49" s="65"/>
      <c r="NFN49" s="65"/>
      <c r="NFO49" s="65"/>
      <c r="NFP49" s="65"/>
      <c r="NFQ49" s="65"/>
      <c r="NFR49" s="65"/>
      <c r="NFS49" s="65"/>
      <c r="NFT49" s="65"/>
      <c r="NFU49" s="65"/>
      <c r="NFV49" s="65"/>
      <c r="NFW49" s="65"/>
      <c r="NFX49" s="65"/>
      <c r="NFY49" s="65"/>
      <c r="NFZ49" s="65"/>
      <c r="NGA49" s="65"/>
      <c r="NGB49" s="65"/>
      <c r="NGC49" s="65"/>
      <c r="NGD49" s="65"/>
      <c r="NGE49" s="65"/>
      <c r="NGF49" s="65"/>
      <c r="NGG49" s="65"/>
      <c r="NGH49" s="65"/>
      <c r="NGI49" s="65"/>
      <c r="NGJ49" s="65"/>
      <c r="NGK49" s="65"/>
      <c r="NGL49" s="65"/>
      <c r="NGM49" s="65"/>
      <c r="NGN49" s="65"/>
      <c r="NGO49" s="65"/>
      <c r="NGP49" s="65"/>
      <c r="NGQ49" s="65"/>
      <c r="NGR49" s="65"/>
      <c r="NGS49" s="65"/>
      <c r="NGT49" s="65"/>
      <c r="NGU49" s="65"/>
      <c r="NGV49" s="65"/>
      <c r="NGW49" s="65"/>
      <c r="NGX49" s="65"/>
      <c r="NGY49" s="65"/>
      <c r="NGZ49" s="65"/>
      <c r="NHA49" s="65"/>
      <c r="NHB49" s="65"/>
      <c r="NHC49" s="65"/>
      <c r="NHD49" s="65"/>
      <c r="NHE49" s="65"/>
      <c r="NHF49" s="65"/>
      <c r="NHG49" s="65"/>
      <c r="NHH49" s="65"/>
      <c r="NHI49" s="65"/>
      <c r="NHJ49" s="65"/>
      <c r="NHK49" s="65"/>
      <c r="NHL49" s="65"/>
      <c r="NHM49" s="65"/>
      <c r="NHN49" s="65"/>
      <c r="NHO49" s="65"/>
      <c r="NHP49" s="65"/>
      <c r="NHQ49" s="65"/>
      <c r="NHR49" s="65"/>
      <c r="NHS49" s="65"/>
      <c r="NHT49" s="65"/>
      <c r="NHU49" s="65"/>
      <c r="NHV49" s="65"/>
      <c r="NHW49" s="65"/>
      <c r="NHX49" s="65"/>
      <c r="NHY49" s="65"/>
      <c r="NHZ49" s="65"/>
      <c r="NIA49" s="65"/>
      <c r="NIB49" s="65"/>
      <c r="NIC49" s="65"/>
      <c r="NID49" s="65"/>
      <c r="NIE49" s="65"/>
      <c r="NIF49" s="65"/>
      <c r="NIG49" s="65"/>
      <c r="NIH49" s="65"/>
      <c r="NII49" s="65"/>
      <c r="NIJ49" s="65"/>
      <c r="NIK49" s="65"/>
      <c r="NIL49" s="65"/>
      <c r="NIM49" s="65"/>
      <c r="NIN49" s="65"/>
      <c r="NIO49" s="65"/>
      <c r="NIP49" s="65"/>
      <c r="NIQ49" s="65"/>
      <c r="NIR49" s="65"/>
      <c r="NIS49" s="65"/>
      <c r="NIT49" s="65"/>
      <c r="NIU49" s="65"/>
      <c r="NIV49" s="65"/>
      <c r="NIW49" s="65"/>
      <c r="NIX49" s="65"/>
      <c r="NIY49" s="65"/>
      <c r="NIZ49" s="65"/>
      <c r="NJA49" s="65"/>
      <c r="NJB49" s="65"/>
      <c r="NJC49" s="65"/>
      <c r="NJD49" s="65"/>
      <c r="NJE49" s="65"/>
      <c r="NJF49" s="65"/>
      <c r="NJG49" s="65"/>
      <c r="NJH49" s="65"/>
      <c r="NJI49" s="65"/>
      <c r="NJJ49" s="65"/>
      <c r="NJK49" s="65"/>
      <c r="NJL49" s="65"/>
      <c r="NJM49" s="65"/>
      <c r="NJN49" s="65"/>
      <c r="NJO49" s="65"/>
      <c r="NJP49" s="65"/>
      <c r="NJQ49" s="65"/>
      <c r="NJR49" s="65"/>
      <c r="NJS49" s="65"/>
      <c r="NJT49" s="65"/>
      <c r="NJU49" s="65"/>
      <c r="NJV49" s="65"/>
      <c r="NJW49" s="65"/>
      <c r="NJX49" s="65"/>
      <c r="NJY49" s="65"/>
      <c r="NJZ49" s="65"/>
      <c r="NKA49" s="65"/>
      <c r="NKB49" s="65"/>
      <c r="NKC49" s="65"/>
      <c r="NKD49" s="65"/>
      <c r="NKE49" s="65"/>
      <c r="NKF49" s="65"/>
      <c r="NKG49" s="65"/>
      <c r="NKH49" s="65"/>
      <c r="NKI49" s="65"/>
      <c r="NKJ49" s="65"/>
      <c r="NKK49" s="65"/>
      <c r="NKL49" s="65"/>
      <c r="NKM49" s="65"/>
      <c r="NKN49" s="65"/>
      <c r="NKO49" s="65"/>
      <c r="NKP49" s="65"/>
      <c r="NKQ49" s="65"/>
      <c r="NKR49" s="65"/>
      <c r="NKS49" s="65"/>
      <c r="NKT49" s="65"/>
      <c r="NKU49" s="65"/>
      <c r="NKV49" s="65"/>
      <c r="NKW49" s="65"/>
      <c r="NKX49" s="65"/>
      <c r="NKY49" s="65"/>
      <c r="NKZ49" s="65"/>
      <c r="NLA49" s="65"/>
      <c r="NLB49" s="65"/>
      <c r="NLC49" s="65"/>
      <c r="NLD49" s="65"/>
      <c r="NLE49" s="65"/>
      <c r="NLF49" s="65"/>
      <c r="NLG49" s="65"/>
      <c r="NLH49" s="65"/>
      <c r="NLI49" s="65"/>
      <c r="NLJ49" s="65"/>
      <c r="NLK49" s="65"/>
      <c r="NLL49" s="65"/>
      <c r="NLM49" s="65"/>
      <c r="NLN49" s="65"/>
      <c r="NLO49" s="65"/>
      <c r="NLP49" s="65"/>
      <c r="NLQ49" s="65"/>
      <c r="NLR49" s="65"/>
      <c r="NLS49" s="65"/>
      <c r="NLT49" s="65"/>
      <c r="NLU49" s="65"/>
      <c r="NLV49" s="65"/>
      <c r="NLW49" s="65"/>
      <c r="NLX49" s="65"/>
      <c r="NLY49" s="65"/>
      <c r="NLZ49" s="65"/>
      <c r="NMA49" s="65"/>
      <c r="NMB49" s="65"/>
      <c r="NMC49" s="65"/>
      <c r="NMD49" s="65"/>
      <c r="NME49" s="65"/>
      <c r="NMF49" s="65"/>
      <c r="NMG49" s="65"/>
      <c r="NMH49" s="65"/>
      <c r="NMI49" s="65"/>
      <c r="NMJ49" s="65"/>
      <c r="NMK49" s="65"/>
      <c r="NML49" s="65"/>
      <c r="NMM49" s="65"/>
      <c r="NMN49" s="65"/>
      <c r="NMO49" s="65"/>
      <c r="NMP49" s="65"/>
      <c r="NMQ49" s="65"/>
      <c r="NMR49" s="65"/>
      <c r="NMS49" s="65"/>
      <c r="NMT49" s="65"/>
      <c r="NMU49" s="65"/>
      <c r="NMV49" s="65"/>
      <c r="NMW49" s="65"/>
      <c r="NMX49" s="65"/>
      <c r="NMY49" s="65"/>
      <c r="NMZ49" s="65"/>
      <c r="NNA49" s="65"/>
      <c r="NNB49" s="65"/>
      <c r="NNC49" s="65"/>
      <c r="NND49" s="65"/>
      <c r="NNE49" s="65"/>
      <c r="NNF49" s="65"/>
      <c r="NNG49" s="65"/>
      <c r="NNH49" s="65"/>
      <c r="NNI49" s="65"/>
      <c r="NNJ49" s="65"/>
      <c r="NNK49" s="65"/>
      <c r="NNL49" s="65"/>
      <c r="NNM49" s="65"/>
      <c r="NNN49" s="65"/>
      <c r="NNO49" s="65"/>
      <c r="NNP49" s="65"/>
      <c r="NNQ49" s="65"/>
      <c r="NNR49" s="65"/>
      <c r="NNS49" s="65"/>
      <c r="NNT49" s="65"/>
      <c r="NNU49" s="65"/>
      <c r="NNV49" s="65"/>
      <c r="NNW49" s="65"/>
      <c r="NNX49" s="65"/>
      <c r="NNY49" s="65"/>
      <c r="NNZ49" s="65"/>
      <c r="NOA49" s="65"/>
      <c r="NOB49" s="65"/>
      <c r="NOC49" s="65"/>
      <c r="NOD49" s="65"/>
      <c r="NOE49" s="65"/>
      <c r="NOF49" s="65"/>
      <c r="NOG49" s="65"/>
      <c r="NOH49" s="65"/>
      <c r="NOI49" s="65"/>
      <c r="NOJ49" s="65"/>
      <c r="NOK49" s="65"/>
      <c r="NOL49" s="65"/>
      <c r="NOM49" s="65"/>
      <c r="NON49" s="65"/>
      <c r="NOO49" s="65"/>
      <c r="NOP49" s="65"/>
      <c r="NOQ49" s="65"/>
      <c r="NOR49" s="65"/>
      <c r="NOS49" s="65"/>
      <c r="NOT49" s="65"/>
      <c r="NOU49" s="65"/>
      <c r="NOV49" s="65"/>
      <c r="NOW49" s="65"/>
      <c r="NOX49" s="65"/>
      <c r="NOY49" s="65"/>
      <c r="NOZ49" s="65"/>
      <c r="NPA49" s="65"/>
      <c r="NPB49" s="65"/>
      <c r="NPC49" s="65"/>
      <c r="NPD49" s="65"/>
      <c r="NPE49" s="65"/>
      <c r="NPF49" s="65"/>
      <c r="NPG49" s="65"/>
      <c r="NPH49" s="65"/>
      <c r="NPI49" s="65"/>
      <c r="NPJ49" s="65"/>
      <c r="NPK49" s="65"/>
      <c r="NPL49" s="65"/>
      <c r="NPM49" s="65"/>
      <c r="NPN49" s="65"/>
      <c r="NPO49" s="65"/>
      <c r="NPP49" s="65"/>
      <c r="NPQ49" s="65"/>
      <c r="NPR49" s="65"/>
      <c r="NPS49" s="65"/>
      <c r="NPT49" s="65"/>
      <c r="NPU49" s="65"/>
      <c r="NPV49" s="65"/>
      <c r="NPW49" s="65"/>
      <c r="NPX49" s="65"/>
      <c r="NPY49" s="65"/>
      <c r="NPZ49" s="65"/>
      <c r="NQA49" s="65"/>
      <c r="NQB49" s="65"/>
      <c r="NQC49" s="65"/>
      <c r="NQD49" s="65"/>
      <c r="NQE49" s="65"/>
      <c r="NQF49" s="65"/>
      <c r="NQG49" s="65"/>
      <c r="NQH49" s="65"/>
      <c r="NQI49" s="65"/>
      <c r="NQJ49" s="65"/>
      <c r="NQK49" s="65"/>
      <c r="NQL49" s="65"/>
      <c r="NQM49" s="65"/>
      <c r="NQN49" s="65"/>
      <c r="NQO49" s="65"/>
      <c r="NQP49" s="65"/>
      <c r="NQQ49" s="65"/>
      <c r="NQR49" s="65"/>
      <c r="NQS49" s="65"/>
      <c r="NQT49" s="65"/>
      <c r="NQU49" s="65"/>
      <c r="NQV49" s="65"/>
      <c r="NQW49" s="65"/>
      <c r="NQX49" s="65"/>
      <c r="NQY49" s="65"/>
      <c r="NQZ49" s="65"/>
      <c r="NRA49" s="65"/>
      <c r="NRB49" s="65"/>
      <c r="NRC49" s="65"/>
      <c r="NRD49" s="65"/>
      <c r="NRE49" s="65"/>
      <c r="NRF49" s="65"/>
      <c r="NRG49" s="65"/>
      <c r="NRH49" s="65"/>
      <c r="NRI49" s="65"/>
      <c r="NRJ49" s="65"/>
      <c r="NRK49" s="65"/>
      <c r="NRL49" s="65"/>
      <c r="NRM49" s="65"/>
      <c r="NRN49" s="65"/>
      <c r="NRO49" s="65"/>
      <c r="NRP49" s="65"/>
      <c r="NRQ49" s="65"/>
      <c r="NRR49" s="65"/>
      <c r="NRS49" s="65"/>
      <c r="NRT49" s="65"/>
      <c r="NRU49" s="65"/>
      <c r="NRV49" s="65"/>
      <c r="NRW49" s="65"/>
      <c r="NRX49" s="65"/>
      <c r="NRY49" s="65"/>
      <c r="NRZ49" s="65"/>
      <c r="NSA49" s="65"/>
      <c r="NSB49" s="65"/>
      <c r="NSC49" s="65"/>
      <c r="NSD49" s="65"/>
      <c r="NSE49" s="65"/>
      <c r="NSF49" s="65"/>
      <c r="NSG49" s="65"/>
      <c r="NSH49" s="65"/>
      <c r="NSI49" s="65"/>
      <c r="NSJ49" s="65"/>
      <c r="NSK49" s="65"/>
      <c r="NSL49" s="65"/>
      <c r="NSM49" s="65"/>
      <c r="NSN49" s="65"/>
      <c r="NSO49" s="65"/>
      <c r="NSP49" s="65"/>
      <c r="NSQ49" s="65"/>
      <c r="NSR49" s="65"/>
      <c r="NSS49" s="65"/>
      <c r="NST49" s="65"/>
      <c r="NSU49" s="65"/>
      <c r="NSV49" s="65"/>
      <c r="NSW49" s="65"/>
      <c r="NSX49" s="65"/>
      <c r="NSY49" s="65"/>
      <c r="NSZ49" s="65"/>
      <c r="NTA49" s="65"/>
      <c r="NTB49" s="65"/>
      <c r="NTC49" s="65"/>
      <c r="NTD49" s="65"/>
      <c r="NTE49" s="65"/>
      <c r="NTF49" s="65"/>
      <c r="NTG49" s="65"/>
      <c r="NTH49" s="65"/>
      <c r="NTI49" s="65"/>
      <c r="NTJ49" s="65"/>
      <c r="NTK49" s="65"/>
      <c r="NTL49" s="65"/>
      <c r="NTM49" s="65"/>
      <c r="NTN49" s="65"/>
      <c r="NTO49" s="65"/>
      <c r="NTP49" s="65"/>
      <c r="NTQ49" s="65"/>
      <c r="NTR49" s="65"/>
      <c r="NTS49" s="65"/>
      <c r="NTT49" s="65"/>
      <c r="NTU49" s="65"/>
      <c r="NTV49" s="65"/>
      <c r="NTW49" s="65"/>
      <c r="NTX49" s="65"/>
      <c r="NTY49" s="65"/>
      <c r="NTZ49" s="65"/>
      <c r="NUA49" s="65"/>
      <c r="NUB49" s="65"/>
      <c r="NUC49" s="65"/>
      <c r="NUD49" s="65"/>
      <c r="NUE49" s="65"/>
      <c r="NUF49" s="65"/>
      <c r="NUG49" s="65"/>
      <c r="NUH49" s="65"/>
      <c r="NUI49" s="65"/>
      <c r="NUJ49" s="65"/>
      <c r="NUK49" s="65"/>
      <c r="NUL49" s="65"/>
      <c r="NUM49" s="65"/>
      <c r="NUN49" s="65"/>
      <c r="NUO49" s="65"/>
      <c r="NUP49" s="65"/>
      <c r="NUQ49" s="65"/>
      <c r="NUR49" s="65"/>
      <c r="NUS49" s="65"/>
      <c r="NUT49" s="65"/>
      <c r="NUU49" s="65"/>
      <c r="NUV49" s="65"/>
      <c r="NUW49" s="65"/>
      <c r="NUX49" s="65"/>
      <c r="NUY49" s="65"/>
      <c r="NUZ49" s="65"/>
      <c r="NVA49" s="65"/>
      <c r="NVB49" s="65"/>
      <c r="NVC49" s="65"/>
      <c r="NVD49" s="65"/>
      <c r="NVE49" s="65"/>
      <c r="NVF49" s="65"/>
      <c r="NVG49" s="65"/>
      <c r="NVH49" s="65"/>
      <c r="NVI49" s="65"/>
      <c r="NVJ49" s="65"/>
      <c r="NVK49" s="65"/>
      <c r="NVL49" s="65"/>
      <c r="NVM49" s="65"/>
      <c r="NVN49" s="65"/>
      <c r="NVO49" s="65"/>
      <c r="NVP49" s="65"/>
      <c r="NVQ49" s="65"/>
      <c r="NVR49" s="65"/>
      <c r="NVS49" s="65"/>
      <c r="NVT49" s="65"/>
      <c r="NVU49" s="65"/>
      <c r="NVV49" s="65"/>
      <c r="NVW49" s="65"/>
      <c r="NVX49" s="65"/>
      <c r="NVY49" s="65"/>
      <c r="NVZ49" s="65"/>
      <c r="NWA49" s="65"/>
      <c r="NWB49" s="65"/>
      <c r="NWC49" s="65"/>
      <c r="NWD49" s="65"/>
      <c r="NWE49" s="65"/>
      <c r="NWF49" s="65"/>
      <c r="NWG49" s="65"/>
      <c r="NWH49" s="65"/>
      <c r="NWI49" s="65"/>
      <c r="NWJ49" s="65"/>
      <c r="NWK49" s="65"/>
      <c r="NWL49" s="65"/>
      <c r="NWM49" s="65"/>
      <c r="NWN49" s="65"/>
      <c r="NWO49" s="65"/>
      <c r="NWP49" s="65"/>
      <c r="NWQ49" s="65"/>
      <c r="NWR49" s="65"/>
      <c r="NWS49" s="65"/>
      <c r="NWT49" s="65"/>
      <c r="NWU49" s="65"/>
      <c r="NWV49" s="65"/>
      <c r="NWW49" s="65"/>
      <c r="NWX49" s="65"/>
      <c r="NWY49" s="65"/>
      <c r="NWZ49" s="65"/>
      <c r="NXA49" s="65"/>
      <c r="NXB49" s="65"/>
      <c r="NXC49" s="65"/>
      <c r="NXD49" s="65"/>
      <c r="NXE49" s="65"/>
      <c r="NXF49" s="65"/>
      <c r="NXG49" s="65"/>
      <c r="NXH49" s="65"/>
      <c r="NXI49" s="65"/>
      <c r="NXJ49" s="65"/>
      <c r="NXK49" s="65"/>
      <c r="NXL49" s="65"/>
      <c r="NXM49" s="65"/>
      <c r="NXN49" s="65"/>
      <c r="NXO49" s="65"/>
      <c r="NXP49" s="65"/>
      <c r="NXQ49" s="65"/>
      <c r="NXR49" s="65"/>
      <c r="NXS49" s="65"/>
      <c r="NXT49" s="65"/>
      <c r="NXU49" s="65"/>
      <c r="NXV49" s="65"/>
      <c r="NXW49" s="65"/>
      <c r="NXX49" s="65"/>
      <c r="NXY49" s="65"/>
      <c r="NXZ49" s="65"/>
      <c r="NYA49" s="65"/>
      <c r="NYB49" s="65"/>
      <c r="NYC49" s="65"/>
      <c r="NYD49" s="65"/>
      <c r="NYE49" s="65"/>
      <c r="NYF49" s="65"/>
      <c r="NYG49" s="65"/>
      <c r="NYH49" s="65"/>
      <c r="NYI49" s="65"/>
      <c r="NYJ49" s="65"/>
      <c r="NYK49" s="65"/>
      <c r="NYL49" s="65"/>
      <c r="NYM49" s="65"/>
      <c r="NYN49" s="65"/>
      <c r="NYO49" s="65"/>
      <c r="NYP49" s="65"/>
      <c r="NYQ49" s="65"/>
      <c r="NYR49" s="65"/>
      <c r="NYS49" s="65"/>
      <c r="NYT49" s="65"/>
      <c r="NYU49" s="65"/>
      <c r="NYV49" s="65"/>
      <c r="NYW49" s="65"/>
      <c r="NYX49" s="65"/>
      <c r="NYY49" s="65"/>
      <c r="NYZ49" s="65"/>
      <c r="NZA49" s="65"/>
      <c r="NZB49" s="65"/>
      <c r="NZC49" s="65"/>
      <c r="NZD49" s="65"/>
      <c r="NZE49" s="65"/>
      <c r="NZF49" s="65"/>
      <c r="NZG49" s="65"/>
      <c r="NZH49" s="65"/>
      <c r="NZI49" s="65"/>
      <c r="NZJ49" s="65"/>
      <c r="NZK49" s="65"/>
      <c r="NZL49" s="65"/>
      <c r="NZM49" s="65"/>
      <c r="NZN49" s="65"/>
      <c r="NZO49" s="65"/>
      <c r="NZP49" s="65"/>
      <c r="NZQ49" s="65"/>
      <c r="NZR49" s="65"/>
      <c r="NZS49" s="65"/>
      <c r="NZT49" s="65"/>
      <c r="NZU49" s="65"/>
      <c r="NZV49" s="65"/>
      <c r="NZW49" s="65"/>
      <c r="NZX49" s="65"/>
      <c r="NZY49" s="65"/>
      <c r="NZZ49" s="65"/>
      <c r="OAA49" s="65"/>
      <c r="OAB49" s="65"/>
      <c r="OAC49" s="65"/>
      <c r="OAD49" s="65"/>
      <c r="OAE49" s="65"/>
      <c r="OAF49" s="65"/>
      <c r="OAG49" s="65"/>
      <c r="OAH49" s="65"/>
      <c r="OAI49" s="65"/>
      <c r="OAJ49" s="65"/>
      <c r="OAK49" s="65"/>
      <c r="OAL49" s="65"/>
      <c r="OAM49" s="65"/>
      <c r="OAN49" s="65"/>
      <c r="OAO49" s="65"/>
      <c r="OAP49" s="65"/>
      <c r="OAQ49" s="65"/>
      <c r="OAR49" s="65"/>
      <c r="OAS49" s="65"/>
      <c r="OAT49" s="65"/>
      <c r="OAU49" s="65"/>
      <c r="OAV49" s="65"/>
      <c r="OAW49" s="65"/>
      <c r="OAX49" s="65"/>
      <c r="OAY49" s="65"/>
      <c r="OAZ49" s="65"/>
      <c r="OBA49" s="65"/>
      <c r="OBB49" s="65"/>
      <c r="OBC49" s="65"/>
      <c r="OBD49" s="65"/>
      <c r="OBE49" s="65"/>
      <c r="OBF49" s="65"/>
      <c r="OBG49" s="65"/>
      <c r="OBH49" s="65"/>
      <c r="OBI49" s="65"/>
      <c r="OBJ49" s="65"/>
      <c r="OBK49" s="65"/>
      <c r="OBL49" s="65"/>
      <c r="OBM49" s="65"/>
      <c r="OBN49" s="65"/>
      <c r="OBO49" s="65"/>
      <c r="OBP49" s="65"/>
      <c r="OBQ49" s="65"/>
      <c r="OBR49" s="65"/>
      <c r="OBS49" s="65"/>
      <c r="OBT49" s="65"/>
      <c r="OBU49" s="65"/>
      <c r="OBV49" s="65"/>
      <c r="OBW49" s="65"/>
      <c r="OBX49" s="65"/>
      <c r="OBY49" s="65"/>
      <c r="OBZ49" s="65"/>
      <c r="OCA49" s="65"/>
      <c r="OCB49" s="65"/>
      <c r="OCC49" s="65"/>
      <c r="OCD49" s="65"/>
      <c r="OCE49" s="65"/>
      <c r="OCF49" s="65"/>
      <c r="OCG49" s="65"/>
      <c r="OCH49" s="65"/>
      <c r="OCI49" s="65"/>
      <c r="OCJ49" s="65"/>
      <c r="OCK49" s="65"/>
      <c r="OCL49" s="65"/>
      <c r="OCM49" s="65"/>
      <c r="OCN49" s="65"/>
      <c r="OCO49" s="65"/>
      <c r="OCP49" s="65"/>
      <c r="OCQ49" s="65"/>
      <c r="OCR49" s="65"/>
      <c r="OCS49" s="65"/>
      <c r="OCT49" s="65"/>
      <c r="OCU49" s="65"/>
      <c r="OCV49" s="65"/>
      <c r="OCW49" s="65"/>
      <c r="OCX49" s="65"/>
      <c r="OCY49" s="65"/>
      <c r="OCZ49" s="65"/>
      <c r="ODA49" s="65"/>
      <c r="ODB49" s="65"/>
      <c r="ODC49" s="65"/>
      <c r="ODD49" s="65"/>
      <c r="ODE49" s="65"/>
      <c r="ODF49" s="65"/>
      <c r="ODG49" s="65"/>
      <c r="ODH49" s="65"/>
      <c r="ODI49" s="65"/>
      <c r="ODJ49" s="65"/>
      <c r="ODK49" s="65"/>
      <c r="ODL49" s="65"/>
      <c r="ODM49" s="65"/>
      <c r="ODN49" s="65"/>
      <c r="ODO49" s="65"/>
      <c r="ODP49" s="65"/>
      <c r="ODQ49" s="65"/>
      <c r="ODR49" s="65"/>
      <c r="ODS49" s="65"/>
      <c r="ODT49" s="65"/>
      <c r="ODU49" s="65"/>
      <c r="ODV49" s="65"/>
      <c r="ODW49" s="65"/>
      <c r="ODX49" s="65"/>
      <c r="ODY49" s="65"/>
      <c r="ODZ49" s="65"/>
      <c r="OEA49" s="65"/>
      <c r="OEB49" s="65"/>
      <c r="OEC49" s="65"/>
      <c r="OED49" s="65"/>
      <c r="OEE49" s="65"/>
      <c r="OEF49" s="65"/>
      <c r="OEG49" s="65"/>
      <c r="OEH49" s="65"/>
      <c r="OEI49" s="65"/>
      <c r="OEJ49" s="65"/>
      <c r="OEK49" s="65"/>
      <c r="OEL49" s="65"/>
      <c r="OEM49" s="65"/>
      <c r="OEN49" s="65"/>
      <c r="OEO49" s="65"/>
      <c r="OEP49" s="65"/>
      <c r="OEQ49" s="65"/>
      <c r="OER49" s="65"/>
      <c r="OES49" s="65"/>
      <c r="OET49" s="65"/>
      <c r="OEU49" s="65"/>
      <c r="OEV49" s="65"/>
      <c r="OEW49" s="65"/>
      <c r="OEX49" s="65"/>
      <c r="OEY49" s="65"/>
      <c r="OEZ49" s="65"/>
      <c r="OFA49" s="65"/>
      <c r="OFB49" s="65"/>
      <c r="OFC49" s="65"/>
      <c r="OFD49" s="65"/>
      <c r="OFE49" s="65"/>
      <c r="OFF49" s="65"/>
      <c r="OFG49" s="65"/>
      <c r="OFH49" s="65"/>
      <c r="OFI49" s="65"/>
      <c r="OFJ49" s="65"/>
      <c r="OFK49" s="65"/>
      <c r="OFL49" s="65"/>
      <c r="OFM49" s="65"/>
      <c r="OFN49" s="65"/>
      <c r="OFO49" s="65"/>
      <c r="OFP49" s="65"/>
      <c r="OFQ49" s="65"/>
      <c r="OFR49" s="65"/>
      <c r="OFS49" s="65"/>
      <c r="OFT49" s="65"/>
      <c r="OFU49" s="65"/>
      <c r="OFV49" s="65"/>
      <c r="OFW49" s="65"/>
      <c r="OFX49" s="65"/>
      <c r="OFY49" s="65"/>
      <c r="OFZ49" s="65"/>
      <c r="OGA49" s="65"/>
      <c r="OGB49" s="65"/>
      <c r="OGC49" s="65"/>
      <c r="OGD49" s="65"/>
      <c r="OGE49" s="65"/>
      <c r="OGF49" s="65"/>
      <c r="OGG49" s="65"/>
      <c r="OGH49" s="65"/>
      <c r="OGI49" s="65"/>
      <c r="OGJ49" s="65"/>
      <c r="OGK49" s="65"/>
      <c r="OGL49" s="65"/>
      <c r="OGM49" s="65"/>
      <c r="OGN49" s="65"/>
      <c r="OGO49" s="65"/>
      <c r="OGP49" s="65"/>
      <c r="OGQ49" s="65"/>
      <c r="OGR49" s="65"/>
      <c r="OGS49" s="65"/>
      <c r="OGT49" s="65"/>
      <c r="OGU49" s="65"/>
      <c r="OGV49" s="65"/>
      <c r="OGW49" s="65"/>
      <c r="OGX49" s="65"/>
      <c r="OGY49" s="65"/>
      <c r="OGZ49" s="65"/>
      <c r="OHA49" s="65"/>
      <c r="OHB49" s="65"/>
      <c r="OHC49" s="65"/>
      <c r="OHD49" s="65"/>
      <c r="OHE49" s="65"/>
      <c r="OHF49" s="65"/>
      <c r="OHG49" s="65"/>
      <c r="OHH49" s="65"/>
      <c r="OHI49" s="65"/>
      <c r="OHJ49" s="65"/>
      <c r="OHK49" s="65"/>
      <c r="OHL49" s="65"/>
      <c r="OHM49" s="65"/>
      <c r="OHN49" s="65"/>
      <c r="OHO49" s="65"/>
      <c r="OHP49" s="65"/>
      <c r="OHQ49" s="65"/>
      <c r="OHR49" s="65"/>
      <c r="OHS49" s="65"/>
      <c r="OHT49" s="65"/>
      <c r="OHU49" s="65"/>
      <c r="OHV49" s="65"/>
      <c r="OHW49" s="65"/>
      <c r="OHX49" s="65"/>
      <c r="OHY49" s="65"/>
      <c r="OHZ49" s="65"/>
      <c r="OIA49" s="65"/>
      <c r="OIB49" s="65"/>
      <c r="OIC49" s="65"/>
      <c r="OID49" s="65"/>
      <c r="OIE49" s="65"/>
      <c r="OIF49" s="65"/>
      <c r="OIG49" s="65"/>
      <c r="OIH49" s="65"/>
      <c r="OII49" s="65"/>
      <c r="OIJ49" s="65"/>
      <c r="OIK49" s="65"/>
      <c r="OIL49" s="65"/>
      <c r="OIM49" s="65"/>
      <c r="OIN49" s="65"/>
      <c r="OIO49" s="65"/>
      <c r="OIP49" s="65"/>
      <c r="OIQ49" s="65"/>
      <c r="OIR49" s="65"/>
      <c r="OIS49" s="65"/>
      <c r="OIT49" s="65"/>
      <c r="OIU49" s="65"/>
      <c r="OIV49" s="65"/>
      <c r="OIW49" s="65"/>
      <c r="OIX49" s="65"/>
      <c r="OIY49" s="65"/>
      <c r="OIZ49" s="65"/>
      <c r="OJA49" s="65"/>
      <c r="OJB49" s="65"/>
      <c r="OJC49" s="65"/>
      <c r="OJD49" s="65"/>
      <c r="OJE49" s="65"/>
      <c r="OJF49" s="65"/>
      <c r="OJG49" s="65"/>
      <c r="OJH49" s="65"/>
      <c r="OJI49" s="65"/>
      <c r="OJJ49" s="65"/>
      <c r="OJK49" s="65"/>
      <c r="OJL49" s="65"/>
      <c r="OJM49" s="65"/>
      <c r="OJN49" s="65"/>
      <c r="OJO49" s="65"/>
      <c r="OJP49" s="65"/>
      <c r="OJQ49" s="65"/>
      <c r="OJR49" s="65"/>
      <c r="OJS49" s="65"/>
      <c r="OJT49" s="65"/>
      <c r="OJU49" s="65"/>
      <c r="OJV49" s="65"/>
      <c r="OJW49" s="65"/>
      <c r="OJX49" s="65"/>
      <c r="OJY49" s="65"/>
      <c r="OJZ49" s="65"/>
      <c r="OKA49" s="65"/>
      <c r="OKB49" s="65"/>
      <c r="OKC49" s="65"/>
      <c r="OKD49" s="65"/>
      <c r="OKE49" s="65"/>
      <c r="OKF49" s="65"/>
      <c r="OKG49" s="65"/>
      <c r="OKH49" s="65"/>
      <c r="OKI49" s="65"/>
      <c r="OKJ49" s="65"/>
      <c r="OKK49" s="65"/>
      <c r="OKL49" s="65"/>
      <c r="OKM49" s="65"/>
      <c r="OKN49" s="65"/>
      <c r="OKO49" s="65"/>
      <c r="OKP49" s="65"/>
      <c r="OKQ49" s="65"/>
      <c r="OKR49" s="65"/>
      <c r="OKS49" s="65"/>
      <c r="OKT49" s="65"/>
      <c r="OKU49" s="65"/>
      <c r="OKV49" s="65"/>
      <c r="OKW49" s="65"/>
      <c r="OKX49" s="65"/>
      <c r="OKY49" s="65"/>
      <c r="OKZ49" s="65"/>
      <c r="OLA49" s="65"/>
      <c r="OLB49" s="65"/>
      <c r="OLC49" s="65"/>
      <c r="OLD49" s="65"/>
      <c r="OLE49" s="65"/>
      <c r="OLF49" s="65"/>
      <c r="OLG49" s="65"/>
      <c r="OLH49" s="65"/>
      <c r="OLI49" s="65"/>
      <c r="OLJ49" s="65"/>
      <c r="OLK49" s="65"/>
      <c r="OLL49" s="65"/>
      <c r="OLM49" s="65"/>
      <c r="OLN49" s="65"/>
      <c r="OLO49" s="65"/>
      <c r="OLP49" s="65"/>
      <c r="OLQ49" s="65"/>
      <c r="OLR49" s="65"/>
      <c r="OLS49" s="65"/>
      <c r="OLT49" s="65"/>
      <c r="OLU49" s="65"/>
      <c r="OLV49" s="65"/>
      <c r="OLW49" s="65"/>
      <c r="OLX49" s="65"/>
      <c r="OLY49" s="65"/>
      <c r="OLZ49" s="65"/>
      <c r="OMA49" s="65"/>
      <c r="OMB49" s="65"/>
      <c r="OMC49" s="65"/>
      <c r="OMD49" s="65"/>
      <c r="OME49" s="65"/>
      <c r="OMF49" s="65"/>
      <c r="OMG49" s="65"/>
      <c r="OMH49" s="65"/>
      <c r="OMI49" s="65"/>
      <c r="OMJ49" s="65"/>
      <c r="OMK49" s="65"/>
      <c r="OML49" s="65"/>
      <c r="OMM49" s="65"/>
      <c r="OMN49" s="65"/>
      <c r="OMO49" s="65"/>
      <c r="OMP49" s="65"/>
      <c r="OMQ49" s="65"/>
      <c r="OMR49" s="65"/>
      <c r="OMS49" s="65"/>
      <c r="OMT49" s="65"/>
      <c r="OMU49" s="65"/>
      <c r="OMV49" s="65"/>
      <c r="OMW49" s="65"/>
      <c r="OMX49" s="65"/>
      <c r="OMY49" s="65"/>
      <c r="OMZ49" s="65"/>
      <c r="ONA49" s="65"/>
      <c r="ONB49" s="65"/>
      <c r="ONC49" s="65"/>
      <c r="OND49" s="65"/>
      <c r="ONE49" s="65"/>
      <c r="ONF49" s="65"/>
      <c r="ONG49" s="65"/>
      <c r="ONH49" s="65"/>
      <c r="ONI49" s="65"/>
      <c r="ONJ49" s="65"/>
      <c r="ONK49" s="65"/>
      <c r="ONL49" s="65"/>
      <c r="ONM49" s="65"/>
      <c r="ONN49" s="65"/>
      <c r="ONO49" s="65"/>
      <c r="ONP49" s="65"/>
      <c r="ONQ49" s="65"/>
      <c r="ONR49" s="65"/>
      <c r="ONS49" s="65"/>
      <c r="ONT49" s="65"/>
      <c r="ONU49" s="65"/>
      <c r="ONV49" s="65"/>
      <c r="ONW49" s="65"/>
      <c r="ONX49" s="65"/>
      <c r="ONY49" s="65"/>
      <c r="ONZ49" s="65"/>
      <c r="OOA49" s="65"/>
      <c r="OOB49" s="65"/>
      <c r="OOC49" s="65"/>
      <c r="OOD49" s="65"/>
      <c r="OOE49" s="65"/>
      <c r="OOF49" s="65"/>
      <c r="OOG49" s="65"/>
      <c r="OOH49" s="65"/>
      <c r="OOI49" s="65"/>
      <c r="OOJ49" s="65"/>
      <c r="OOK49" s="65"/>
      <c r="OOL49" s="65"/>
      <c r="OOM49" s="65"/>
      <c r="OON49" s="65"/>
      <c r="OOO49" s="65"/>
      <c r="OOP49" s="65"/>
      <c r="OOQ49" s="65"/>
      <c r="OOR49" s="65"/>
      <c r="OOS49" s="65"/>
      <c r="OOT49" s="65"/>
      <c r="OOU49" s="65"/>
      <c r="OOV49" s="65"/>
      <c r="OOW49" s="65"/>
      <c r="OOX49" s="65"/>
      <c r="OOY49" s="65"/>
      <c r="OOZ49" s="65"/>
      <c r="OPA49" s="65"/>
      <c r="OPB49" s="65"/>
      <c r="OPC49" s="65"/>
      <c r="OPD49" s="65"/>
      <c r="OPE49" s="65"/>
      <c r="OPF49" s="65"/>
      <c r="OPG49" s="65"/>
      <c r="OPH49" s="65"/>
      <c r="OPI49" s="65"/>
      <c r="OPJ49" s="65"/>
      <c r="OPK49" s="65"/>
      <c r="OPL49" s="65"/>
      <c r="OPM49" s="65"/>
      <c r="OPN49" s="65"/>
      <c r="OPO49" s="65"/>
      <c r="OPP49" s="65"/>
      <c r="OPQ49" s="65"/>
      <c r="OPR49" s="65"/>
      <c r="OPS49" s="65"/>
      <c r="OPT49" s="65"/>
      <c r="OPU49" s="65"/>
      <c r="OPV49" s="65"/>
      <c r="OPW49" s="65"/>
      <c r="OPX49" s="65"/>
      <c r="OPY49" s="65"/>
      <c r="OPZ49" s="65"/>
      <c r="OQA49" s="65"/>
      <c r="OQB49" s="65"/>
      <c r="OQC49" s="65"/>
      <c r="OQD49" s="65"/>
      <c r="OQE49" s="65"/>
      <c r="OQF49" s="65"/>
      <c r="OQG49" s="65"/>
      <c r="OQH49" s="65"/>
      <c r="OQI49" s="65"/>
      <c r="OQJ49" s="65"/>
      <c r="OQK49" s="65"/>
      <c r="OQL49" s="65"/>
      <c r="OQM49" s="65"/>
      <c r="OQN49" s="65"/>
      <c r="OQO49" s="65"/>
      <c r="OQP49" s="65"/>
      <c r="OQQ49" s="65"/>
      <c r="OQR49" s="65"/>
      <c r="OQS49" s="65"/>
      <c r="OQT49" s="65"/>
      <c r="OQU49" s="65"/>
      <c r="OQV49" s="65"/>
      <c r="OQW49" s="65"/>
      <c r="OQX49" s="65"/>
      <c r="OQY49" s="65"/>
      <c r="OQZ49" s="65"/>
      <c r="ORA49" s="65"/>
      <c r="ORB49" s="65"/>
      <c r="ORC49" s="65"/>
      <c r="ORD49" s="65"/>
      <c r="ORE49" s="65"/>
      <c r="ORF49" s="65"/>
      <c r="ORG49" s="65"/>
      <c r="ORH49" s="65"/>
      <c r="ORI49" s="65"/>
      <c r="ORJ49" s="65"/>
      <c r="ORK49" s="65"/>
      <c r="ORL49" s="65"/>
      <c r="ORM49" s="65"/>
      <c r="ORN49" s="65"/>
      <c r="ORO49" s="65"/>
      <c r="ORP49" s="65"/>
      <c r="ORQ49" s="65"/>
      <c r="ORR49" s="65"/>
      <c r="ORS49" s="65"/>
      <c r="ORT49" s="65"/>
      <c r="ORU49" s="65"/>
      <c r="ORV49" s="65"/>
      <c r="ORW49" s="65"/>
      <c r="ORX49" s="65"/>
      <c r="ORY49" s="65"/>
      <c r="ORZ49" s="65"/>
      <c r="OSA49" s="65"/>
      <c r="OSB49" s="65"/>
      <c r="OSC49" s="65"/>
      <c r="OSD49" s="65"/>
      <c r="OSE49" s="65"/>
      <c r="OSF49" s="65"/>
      <c r="OSG49" s="65"/>
      <c r="OSH49" s="65"/>
      <c r="OSI49" s="65"/>
      <c r="OSJ49" s="65"/>
      <c r="OSK49" s="65"/>
      <c r="OSL49" s="65"/>
      <c r="OSM49" s="65"/>
      <c r="OSN49" s="65"/>
      <c r="OSO49" s="65"/>
      <c r="OSP49" s="65"/>
      <c r="OSQ49" s="65"/>
      <c r="OSR49" s="65"/>
      <c r="OSS49" s="65"/>
      <c r="OST49" s="65"/>
      <c r="OSU49" s="65"/>
      <c r="OSV49" s="65"/>
      <c r="OSW49" s="65"/>
      <c r="OSX49" s="65"/>
      <c r="OSY49" s="65"/>
      <c r="OSZ49" s="65"/>
      <c r="OTA49" s="65"/>
      <c r="OTB49" s="65"/>
      <c r="OTC49" s="65"/>
      <c r="OTD49" s="65"/>
      <c r="OTE49" s="65"/>
      <c r="OTF49" s="65"/>
      <c r="OTG49" s="65"/>
      <c r="OTH49" s="65"/>
      <c r="OTI49" s="65"/>
      <c r="OTJ49" s="65"/>
      <c r="OTK49" s="65"/>
      <c r="OTL49" s="65"/>
      <c r="OTM49" s="65"/>
      <c r="OTN49" s="65"/>
      <c r="OTO49" s="65"/>
      <c r="OTP49" s="65"/>
      <c r="OTQ49" s="65"/>
      <c r="OTR49" s="65"/>
      <c r="OTS49" s="65"/>
      <c r="OTT49" s="65"/>
      <c r="OTU49" s="65"/>
      <c r="OTV49" s="65"/>
      <c r="OTW49" s="65"/>
      <c r="OTX49" s="65"/>
      <c r="OTY49" s="65"/>
      <c r="OTZ49" s="65"/>
      <c r="OUA49" s="65"/>
      <c r="OUB49" s="65"/>
      <c r="OUC49" s="65"/>
      <c r="OUD49" s="65"/>
      <c r="OUE49" s="65"/>
      <c r="OUF49" s="65"/>
      <c r="OUG49" s="65"/>
      <c r="OUH49" s="65"/>
      <c r="OUI49" s="65"/>
      <c r="OUJ49" s="65"/>
      <c r="OUK49" s="65"/>
      <c r="OUL49" s="65"/>
      <c r="OUM49" s="65"/>
      <c r="OUN49" s="65"/>
      <c r="OUO49" s="65"/>
      <c r="OUP49" s="65"/>
      <c r="OUQ49" s="65"/>
      <c r="OUR49" s="65"/>
      <c r="OUS49" s="65"/>
      <c r="OUT49" s="65"/>
      <c r="OUU49" s="65"/>
      <c r="OUV49" s="65"/>
      <c r="OUW49" s="65"/>
      <c r="OUX49" s="65"/>
      <c r="OUY49" s="65"/>
      <c r="OUZ49" s="65"/>
      <c r="OVA49" s="65"/>
      <c r="OVB49" s="65"/>
      <c r="OVC49" s="65"/>
      <c r="OVD49" s="65"/>
      <c r="OVE49" s="65"/>
      <c r="OVF49" s="65"/>
      <c r="OVG49" s="65"/>
      <c r="OVH49" s="65"/>
      <c r="OVI49" s="65"/>
      <c r="OVJ49" s="65"/>
      <c r="OVK49" s="65"/>
      <c r="OVL49" s="65"/>
      <c r="OVM49" s="65"/>
      <c r="OVN49" s="65"/>
      <c r="OVO49" s="65"/>
      <c r="OVP49" s="65"/>
      <c r="OVQ49" s="65"/>
      <c r="OVR49" s="65"/>
      <c r="OVS49" s="65"/>
      <c r="OVT49" s="65"/>
      <c r="OVU49" s="65"/>
      <c r="OVV49" s="65"/>
      <c r="OVW49" s="65"/>
      <c r="OVX49" s="65"/>
      <c r="OVY49" s="65"/>
      <c r="OVZ49" s="65"/>
      <c r="OWA49" s="65"/>
      <c r="OWB49" s="65"/>
      <c r="OWC49" s="65"/>
      <c r="OWD49" s="65"/>
      <c r="OWE49" s="65"/>
      <c r="OWF49" s="65"/>
      <c r="OWG49" s="65"/>
      <c r="OWH49" s="65"/>
      <c r="OWI49" s="65"/>
      <c r="OWJ49" s="65"/>
      <c r="OWK49" s="65"/>
      <c r="OWL49" s="65"/>
      <c r="OWM49" s="65"/>
      <c r="OWN49" s="65"/>
      <c r="OWO49" s="65"/>
      <c r="OWP49" s="65"/>
      <c r="OWQ49" s="65"/>
      <c r="OWR49" s="65"/>
      <c r="OWS49" s="65"/>
      <c r="OWT49" s="65"/>
      <c r="OWU49" s="65"/>
      <c r="OWV49" s="65"/>
      <c r="OWW49" s="65"/>
      <c r="OWX49" s="65"/>
      <c r="OWY49" s="65"/>
      <c r="OWZ49" s="65"/>
      <c r="OXA49" s="65"/>
      <c r="OXB49" s="65"/>
      <c r="OXC49" s="65"/>
      <c r="OXD49" s="65"/>
      <c r="OXE49" s="65"/>
      <c r="OXF49" s="65"/>
      <c r="OXG49" s="65"/>
      <c r="OXH49" s="65"/>
      <c r="OXI49" s="65"/>
      <c r="OXJ49" s="65"/>
      <c r="OXK49" s="65"/>
      <c r="OXL49" s="65"/>
      <c r="OXM49" s="65"/>
      <c r="OXN49" s="65"/>
      <c r="OXO49" s="65"/>
      <c r="OXP49" s="65"/>
      <c r="OXQ49" s="65"/>
      <c r="OXR49" s="65"/>
      <c r="OXS49" s="65"/>
      <c r="OXT49" s="65"/>
      <c r="OXU49" s="65"/>
      <c r="OXV49" s="65"/>
      <c r="OXW49" s="65"/>
      <c r="OXX49" s="65"/>
      <c r="OXY49" s="65"/>
      <c r="OXZ49" s="65"/>
      <c r="OYA49" s="65"/>
      <c r="OYB49" s="65"/>
      <c r="OYC49" s="65"/>
      <c r="OYD49" s="65"/>
      <c r="OYE49" s="65"/>
      <c r="OYF49" s="65"/>
      <c r="OYG49" s="65"/>
      <c r="OYH49" s="65"/>
      <c r="OYI49" s="65"/>
      <c r="OYJ49" s="65"/>
      <c r="OYK49" s="65"/>
      <c r="OYL49" s="65"/>
      <c r="OYM49" s="65"/>
      <c r="OYN49" s="65"/>
      <c r="OYO49" s="65"/>
      <c r="OYP49" s="65"/>
      <c r="OYQ49" s="65"/>
      <c r="OYR49" s="65"/>
      <c r="OYS49" s="65"/>
      <c r="OYT49" s="65"/>
      <c r="OYU49" s="65"/>
      <c r="OYV49" s="65"/>
      <c r="OYW49" s="65"/>
      <c r="OYX49" s="65"/>
      <c r="OYY49" s="65"/>
      <c r="OYZ49" s="65"/>
      <c r="OZA49" s="65"/>
      <c r="OZB49" s="65"/>
      <c r="OZC49" s="65"/>
      <c r="OZD49" s="65"/>
      <c r="OZE49" s="65"/>
      <c r="OZF49" s="65"/>
      <c r="OZG49" s="65"/>
      <c r="OZH49" s="65"/>
      <c r="OZI49" s="65"/>
      <c r="OZJ49" s="65"/>
      <c r="OZK49" s="65"/>
      <c r="OZL49" s="65"/>
      <c r="OZM49" s="65"/>
      <c r="OZN49" s="65"/>
      <c r="OZO49" s="65"/>
      <c r="OZP49" s="65"/>
      <c r="OZQ49" s="65"/>
      <c r="OZR49" s="65"/>
      <c r="OZS49" s="65"/>
      <c r="OZT49" s="65"/>
      <c r="OZU49" s="65"/>
      <c r="OZV49" s="65"/>
      <c r="OZW49" s="65"/>
      <c r="OZX49" s="65"/>
      <c r="OZY49" s="65"/>
      <c r="OZZ49" s="65"/>
      <c r="PAA49" s="65"/>
      <c r="PAB49" s="65"/>
      <c r="PAC49" s="65"/>
      <c r="PAD49" s="65"/>
      <c r="PAE49" s="65"/>
      <c r="PAF49" s="65"/>
      <c r="PAG49" s="65"/>
      <c r="PAH49" s="65"/>
      <c r="PAI49" s="65"/>
      <c r="PAJ49" s="65"/>
      <c r="PAK49" s="65"/>
      <c r="PAL49" s="65"/>
      <c r="PAM49" s="65"/>
      <c r="PAN49" s="65"/>
      <c r="PAO49" s="65"/>
      <c r="PAP49" s="65"/>
      <c r="PAQ49" s="65"/>
      <c r="PAR49" s="65"/>
      <c r="PAS49" s="65"/>
      <c r="PAT49" s="65"/>
      <c r="PAU49" s="65"/>
      <c r="PAV49" s="65"/>
      <c r="PAW49" s="65"/>
      <c r="PAX49" s="65"/>
      <c r="PAY49" s="65"/>
      <c r="PAZ49" s="65"/>
      <c r="PBA49" s="65"/>
      <c r="PBB49" s="65"/>
      <c r="PBC49" s="65"/>
      <c r="PBD49" s="65"/>
      <c r="PBE49" s="65"/>
      <c r="PBF49" s="65"/>
      <c r="PBG49" s="65"/>
      <c r="PBH49" s="65"/>
      <c r="PBI49" s="65"/>
      <c r="PBJ49" s="65"/>
      <c r="PBK49" s="65"/>
      <c r="PBL49" s="65"/>
      <c r="PBM49" s="65"/>
      <c r="PBN49" s="65"/>
      <c r="PBO49" s="65"/>
      <c r="PBP49" s="65"/>
      <c r="PBQ49" s="65"/>
      <c r="PBR49" s="65"/>
      <c r="PBS49" s="65"/>
      <c r="PBT49" s="65"/>
      <c r="PBU49" s="65"/>
      <c r="PBV49" s="65"/>
      <c r="PBW49" s="65"/>
      <c r="PBX49" s="65"/>
      <c r="PBY49" s="65"/>
      <c r="PBZ49" s="65"/>
      <c r="PCA49" s="65"/>
      <c r="PCB49" s="65"/>
      <c r="PCC49" s="65"/>
      <c r="PCD49" s="65"/>
      <c r="PCE49" s="65"/>
      <c r="PCF49" s="65"/>
      <c r="PCG49" s="65"/>
      <c r="PCH49" s="65"/>
      <c r="PCI49" s="65"/>
      <c r="PCJ49" s="65"/>
      <c r="PCK49" s="65"/>
      <c r="PCL49" s="65"/>
      <c r="PCM49" s="65"/>
      <c r="PCN49" s="65"/>
      <c r="PCO49" s="65"/>
      <c r="PCP49" s="65"/>
      <c r="PCQ49" s="65"/>
      <c r="PCR49" s="65"/>
      <c r="PCS49" s="65"/>
      <c r="PCT49" s="65"/>
      <c r="PCU49" s="65"/>
      <c r="PCV49" s="65"/>
      <c r="PCW49" s="65"/>
      <c r="PCX49" s="65"/>
      <c r="PCY49" s="65"/>
      <c r="PCZ49" s="65"/>
      <c r="PDA49" s="65"/>
      <c r="PDB49" s="65"/>
      <c r="PDC49" s="65"/>
      <c r="PDD49" s="65"/>
      <c r="PDE49" s="65"/>
      <c r="PDF49" s="65"/>
      <c r="PDG49" s="65"/>
      <c r="PDH49" s="65"/>
      <c r="PDI49" s="65"/>
      <c r="PDJ49" s="65"/>
      <c r="PDK49" s="65"/>
      <c r="PDL49" s="65"/>
      <c r="PDM49" s="65"/>
      <c r="PDN49" s="65"/>
      <c r="PDO49" s="65"/>
      <c r="PDP49" s="65"/>
      <c r="PDQ49" s="65"/>
      <c r="PDR49" s="65"/>
      <c r="PDS49" s="65"/>
      <c r="PDT49" s="65"/>
      <c r="PDU49" s="65"/>
      <c r="PDV49" s="65"/>
      <c r="PDW49" s="65"/>
      <c r="PDX49" s="65"/>
      <c r="PDY49" s="65"/>
      <c r="PDZ49" s="65"/>
      <c r="PEA49" s="65"/>
      <c r="PEB49" s="65"/>
      <c r="PEC49" s="65"/>
      <c r="PED49" s="65"/>
      <c r="PEE49" s="65"/>
      <c r="PEF49" s="65"/>
      <c r="PEG49" s="65"/>
      <c r="PEH49" s="65"/>
      <c r="PEI49" s="65"/>
      <c r="PEJ49" s="65"/>
      <c r="PEK49" s="65"/>
      <c r="PEL49" s="65"/>
      <c r="PEM49" s="65"/>
      <c r="PEN49" s="65"/>
      <c r="PEO49" s="65"/>
      <c r="PEP49" s="65"/>
      <c r="PEQ49" s="65"/>
      <c r="PER49" s="65"/>
      <c r="PES49" s="65"/>
      <c r="PET49" s="65"/>
      <c r="PEU49" s="65"/>
      <c r="PEV49" s="65"/>
      <c r="PEW49" s="65"/>
      <c r="PEX49" s="65"/>
      <c r="PEY49" s="65"/>
      <c r="PEZ49" s="65"/>
      <c r="PFA49" s="65"/>
      <c r="PFB49" s="65"/>
      <c r="PFC49" s="65"/>
      <c r="PFD49" s="65"/>
      <c r="PFE49" s="65"/>
      <c r="PFF49" s="65"/>
      <c r="PFG49" s="65"/>
      <c r="PFH49" s="65"/>
      <c r="PFI49" s="65"/>
      <c r="PFJ49" s="65"/>
      <c r="PFK49" s="65"/>
      <c r="PFL49" s="65"/>
      <c r="PFM49" s="65"/>
      <c r="PFN49" s="65"/>
      <c r="PFO49" s="65"/>
      <c r="PFP49" s="65"/>
      <c r="PFQ49" s="65"/>
      <c r="PFR49" s="65"/>
      <c r="PFS49" s="65"/>
      <c r="PFT49" s="65"/>
      <c r="PFU49" s="65"/>
      <c r="PFV49" s="65"/>
      <c r="PFW49" s="65"/>
      <c r="PFX49" s="65"/>
      <c r="PFY49" s="65"/>
      <c r="PFZ49" s="65"/>
      <c r="PGA49" s="65"/>
      <c r="PGB49" s="65"/>
      <c r="PGC49" s="65"/>
      <c r="PGD49" s="65"/>
      <c r="PGE49" s="65"/>
      <c r="PGF49" s="65"/>
      <c r="PGG49" s="65"/>
      <c r="PGH49" s="65"/>
      <c r="PGI49" s="65"/>
      <c r="PGJ49" s="65"/>
      <c r="PGK49" s="65"/>
      <c r="PGL49" s="65"/>
      <c r="PGM49" s="65"/>
      <c r="PGN49" s="65"/>
      <c r="PGO49" s="65"/>
      <c r="PGP49" s="65"/>
      <c r="PGQ49" s="65"/>
      <c r="PGR49" s="65"/>
      <c r="PGS49" s="65"/>
      <c r="PGT49" s="65"/>
      <c r="PGU49" s="65"/>
      <c r="PGV49" s="65"/>
      <c r="PGW49" s="65"/>
      <c r="PGX49" s="65"/>
      <c r="PGY49" s="65"/>
      <c r="PGZ49" s="65"/>
      <c r="PHA49" s="65"/>
      <c r="PHB49" s="65"/>
      <c r="PHC49" s="65"/>
      <c r="PHD49" s="65"/>
      <c r="PHE49" s="65"/>
      <c r="PHF49" s="65"/>
      <c r="PHG49" s="65"/>
      <c r="PHH49" s="65"/>
      <c r="PHI49" s="65"/>
      <c r="PHJ49" s="65"/>
      <c r="PHK49" s="65"/>
      <c r="PHL49" s="65"/>
      <c r="PHM49" s="65"/>
      <c r="PHN49" s="65"/>
      <c r="PHO49" s="65"/>
      <c r="PHP49" s="65"/>
      <c r="PHQ49" s="65"/>
      <c r="PHR49" s="65"/>
      <c r="PHS49" s="65"/>
      <c r="PHT49" s="65"/>
      <c r="PHU49" s="65"/>
      <c r="PHV49" s="65"/>
      <c r="PHW49" s="65"/>
      <c r="PHX49" s="65"/>
      <c r="PHY49" s="65"/>
      <c r="PHZ49" s="65"/>
      <c r="PIA49" s="65"/>
      <c r="PIB49" s="65"/>
      <c r="PIC49" s="65"/>
      <c r="PID49" s="65"/>
      <c r="PIE49" s="65"/>
      <c r="PIF49" s="65"/>
      <c r="PIG49" s="65"/>
      <c r="PIH49" s="65"/>
      <c r="PII49" s="65"/>
      <c r="PIJ49" s="65"/>
      <c r="PIK49" s="65"/>
      <c r="PIL49" s="65"/>
      <c r="PIM49" s="65"/>
      <c r="PIN49" s="65"/>
      <c r="PIO49" s="65"/>
      <c r="PIP49" s="65"/>
      <c r="PIQ49" s="65"/>
      <c r="PIR49" s="65"/>
      <c r="PIS49" s="65"/>
      <c r="PIT49" s="65"/>
      <c r="PIU49" s="65"/>
      <c r="PIV49" s="65"/>
      <c r="PIW49" s="65"/>
      <c r="PIX49" s="65"/>
      <c r="PIY49" s="65"/>
      <c r="PIZ49" s="65"/>
      <c r="PJA49" s="65"/>
      <c r="PJB49" s="65"/>
      <c r="PJC49" s="65"/>
      <c r="PJD49" s="65"/>
      <c r="PJE49" s="65"/>
      <c r="PJF49" s="65"/>
      <c r="PJG49" s="65"/>
      <c r="PJH49" s="65"/>
      <c r="PJI49" s="65"/>
      <c r="PJJ49" s="65"/>
      <c r="PJK49" s="65"/>
      <c r="PJL49" s="65"/>
      <c r="PJM49" s="65"/>
      <c r="PJN49" s="65"/>
      <c r="PJO49" s="65"/>
      <c r="PJP49" s="65"/>
      <c r="PJQ49" s="65"/>
      <c r="PJR49" s="65"/>
      <c r="PJS49" s="65"/>
      <c r="PJT49" s="65"/>
      <c r="PJU49" s="65"/>
      <c r="PJV49" s="65"/>
      <c r="PJW49" s="65"/>
      <c r="PJX49" s="65"/>
      <c r="PJY49" s="65"/>
      <c r="PJZ49" s="65"/>
      <c r="PKA49" s="65"/>
      <c r="PKB49" s="65"/>
      <c r="PKC49" s="65"/>
      <c r="PKD49" s="65"/>
      <c r="PKE49" s="65"/>
      <c r="PKF49" s="65"/>
      <c r="PKG49" s="65"/>
      <c r="PKH49" s="65"/>
      <c r="PKI49" s="65"/>
      <c r="PKJ49" s="65"/>
      <c r="PKK49" s="65"/>
      <c r="PKL49" s="65"/>
      <c r="PKM49" s="65"/>
      <c r="PKN49" s="65"/>
      <c r="PKO49" s="65"/>
      <c r="PKP49" s="65"/>
      <c r="PKQ49" s="65"/>
      <c r="PKR49" s="65"/>
      <c r="PKS49" s="65"/>
      <c r="PKT49" s="65"/>
      <c r="PKU49" s="65"/>
      <c r="PKV49" s="65"/>
      <c r="PKW49" s="65"/>
      <c r="PKX49" s="65"/>
      <c r="PKY49" s="65"/>
      <c r="PKZ49" s="65"/>
      <c r="PLA49" s="65"/>
      <c r="PLB49" s="65"/>
      <c r="PLC49" s="65"/>
      <c r="PLD49" s="65"/>
      <c r="PLE49" s="65"/>
      <c r="PLF49" s="65"/>
      <c r="PLG49" s="65"/>
      <c r="PLH49" s="65"/>
      <c r="PLI49" s="65"/>
      <c r="PLJ49" s="65"/>
      <c r="PLK49" s="65"/>
      <c r="PLL49" s="65"/>
      <c r="PLM49" s="65"/>
      <c r="PLN49" s="65"/>
      <c r="PLO49" s="65"/>
      <c r="PLP49" s="65"/>
      <c r="PLQ49" s="65"/>
      <c r="PLR49" s="65"/>
      <c r="PLS49" s="65"/>
      <c r="PLT49" s="65"/>
      <c r="PLU49" s="65"/>
      <c r="PLV49" s="65"/>
      <c r="PLW49" s="65"/>
      <c r="PLX49" s="65"/>
      <c r="PLY49" s="65"/>
      <c r="PLZ49" s="65"/>
      <c r="PMA49" s="65"/>
      <c r="PMB49" s="65"/>
      <c r="PMC49" s="65"/>
      <c r="PMD49" s="65"/>
      <c r="PME49" s="65"/>
      <c r="PMF49" s="65"/>
      <c r="PMG49" s="65"/>
      <c r="PMH49" s="65"/>
      <c r="PMI49" s="65"/>
      <c r="PMJ49" s="65"/>
      <c r="PMK49" s="65"/>
      <c r="PML49" s="65"/>
      <c r="PMM49" s="65"/>
      <c r="PMN49" s="65"/>
      <c r="PMO49" s="65"/>
      <c r="PMP49" s="65"/>
      <c r="PMQ49" s="65"/>
      <c r="PMR49" s="65"/>
      <c r="PMS49" s="65"/>
      <c r="PMT49" s="65"/>
      <c r="PMU49" s="65"/>
      <c r="PMV49" s="65"/>
      <c r="PMW49" s="65"/>
      <c r="PMX49" s="65"/>
      <c r="PMY49" s="65"/>
      <c r="PMZ49" s="65"/>
      <c r="PNA49" s="65"/>
      <c r="PNB49" s="65"/>
      <c r="PNC49" s="65"/>
      <c r="PND49" s="65"/>
      <c r="PNE49" s="65"/>
      <c r="PNF49" s="65"/>
      <c r="PNG49" s="65"/>
      <c r="PNH49" s="65"/>
      <c r="PNI49" s="65"/>
      <c r="PNJ49" s="65"/>
      <c r="PNK49" s="65"/>
      <c r="PNL49" s="65"/>
      <c r="PNM49" s="65"/>
      <c r="PNN49" s="65"/>
      <c r="PNO49" s="65"/>
      <c r="PNP49" s="65"/>
      <c r="PNQ49" s="65"/>
      <c r="PNR49" s="65"/>
      <c r="PNS49" s="65"/>
      <c r="PNT49" s="65"/>
      <c r="PNU49" s="65"/>
      <c r="PNV49" s="65"/>
      <c r="PNW49" s="65"/>
      <c r="PNX49" s="65"/>
      <c r="PNY49" s="65"/>
      <c r="PNZ49" s="65"/>
      <c r="POA49" s="65"/>
      <c r="POB49" s="65"/>
      <c r="POC49" s="65"/>
      <c r="POD49" s="65"/>
      <c r="POE49" s="65"/>
      <c r="POF49" s="65"/>
      <c r="POG49" s="65"/>
      <c r="POH49" s="65"/>
      <c r="POI49" s="65"/>
      <c r="POJ49" s="65"/>
      <c r="POK49" s="65"/>
      <c r="POL49" s="65"/>
      <c r="POM49" s="65"/>
      <c r="PON49" s="65"/>
      <c r="POO49" s="65"/>
      <c r="POP49" s="65"/>
      <c r="POQ49" s="65"/>
      <c r="POR49" s="65"/>
      <c r="POS49" s="65"/>
      <c r="POT49" s="65"/>
      <c r="POU49" s="65"/>
      <c r="POV49" s="65"/>
      <c r="POW49" s="65"/>
      <c r="POX49" s="65"/>
      <c r="POY49" s="65"/>
      <c r="POZ49" s="65"/>
      <c r="PPA49" s="65"/>
      <c r="PPB49" s="65"/>
      <c r="PPC49" s="65"/>
      <c r="PPD49" s="65"/>
      <c r="PPE49" s="65"/>
      <c r="PPF49" s="65"/>
      <c r="PPG49" s="65"/>
      <c r="PPH49" s="65"/>
      <c r="PPI49" s="65"/>
      <c r="PPJ49" s="65"/>
      <c r="PPK49" s="65"/>
      <c r="PPL49" s="65"/>
      <c r="PPM49" s="65"/>
      <c r="PPN49" s="65"/>
      <c r="PPO49" s="65"/>
      <c r="PPP49" s="65"/>
      <c r="PPQ49" s="65"/>
      <c r="PPR49" s="65"/>
      <c r="PPS49" s="65"/>
      <c r="PPT49" s="65"/>
      <c r="PPU49" s="65"/>
      <c r="PPV49" s="65"/>
      <c r="PPW49" s="65"/>
      <c r="PPX49" s="65"/>
      <c r="PPY49" s="65"/>
      <c r="PPZ49" s="65"/>
      <c r="PQA49" s="65"/>
      <c r="PQB49" s="65"/>
      <c r="PQC49" s="65"/>
      <c r="PQD49" s="65"/>
      <c r="PQE49" s="65"/>
      <c r="PQF49" s="65"/>
      <c r="PQG49" s="65"/>
      <c r="PQH49" s="65"/>
      <c r="PQI49" s="65"/>
      <c r="PQJ49" s="65"/>
      <c r="PQK49" s="65"/>
      <c r="PQL49" s="65"/>
      <c r="PQM49" s="65"/>
      <c r="PQN49" s="65"/>
      <c r="PQO49" s="65"/>
      <c r="PQP49" s="65"/>
      <c r="PQQ49" s="65"/>
      <c r="PQR49" s="65"/>
      <c r="PQS49" s="65"/>
      <c r="PQT49" s="65"/>
      <c r="PQU49" s="65"/>
      <c r="PQV49" s="65"/>
      <c r="PQW49" s="65"/>
      <c r="PQX49" s="65"/>
      <c r="PQY49" s="65"/>
      <c r="PQZ49" s="65"/>
      <c r="PRA49" s="65"/>
      <c r="PRB49" s="65"/>
      <c r="PRC49" s="65"/>
      <c r="PRD49" s="65"/>
      <c r="PRE49" s="65"/>
      <c r="PRF49" s="65"/>
      <c r="PRG49" s="65"/>
      <c r="PRH49" s="65"/>
      <c r="PRI49" s="65"/>
      <c r="PRJ49" s="65"/>
      <c r="PRK49" s="65"/>
      <c r="PRL49" s="65"/>
      <c r="PRM49" s="65"/>
      <c r="PRN49" s="65"/>
      <c r="PRO49" s="65"/>
      <c r="PRP49" s="65"/>
      <c r="PRQ49" s="65"/>
      <c r="PRR49" s="65"/>
      <c r="PRS49" s="65"/>
      <c r="PRT49" s="65"/>
      <c r="PRU49" s="65"/>
      <c r="PRV49" s="65"/>
      <c r="PRW49" s="65"/>
      <c r="PRX49" s="65"/>
      <c r="PRY49" s="65"/>
      <c r="PRZ49" s="65"/>
      <c r="PSA49" s="65"/>
      <c r="PSB49" s="65"/>
      <c r="PSC49" s="65"/>
      <c r="PSD49" s="65"/>
      <c r="PSE49" s="65"/>
      <c r="PSF49" s="65"/>
      <c r="PSG49" s="65"/>
      <c r="PSH49" s="65"/>
      <c r="PSI49" s="65"/>
      <c r="PSJ49" s="65"/>
      <c r="PSK49" s="65"/>
      <c r="PSL49" s="65"/>
      <c r="PSM49" s="65"/>
      <c r="PSN49" s="65"/>
      <c r="PSO49" s="65"/>
      <c r="PSP49" s="65"/>
      <c r="PSQ49" s="65"/>
      <c r="PSR49" s="65"/>
      <c r="PSS49" s="65"/>
      <c r="PST49" s="65"/>
      <c r="PSU49" s="65"/>
      <c r="PSV49" s="65"/>
      <c r="PSW49" s="65"/>
      <c r="PSX49" s="65"/>
      <c r="PSY49" s="65"/>
      <c r="PSZ49" s="65"/>
      <c r="PTA49" s="65"/>
      <c r="PTB49" s="65"/>
      <c r="PTC49" s="65"/>
      <c r="PTD49" s="65"/>
      <c r="PTE49" s="65"/>
      <c r="PTF49" s="65"/>
      <c r="PTG49" s="65"/>
      <c r="PTH49" s="65"/>
      <c r="PTI49" s="65"/>
      <c r="PTJ49" s="65"/>
      <c r="PTK49" s="65"/>
      <c r="PTL49" s="65"/>
      <c r="PTM49" s="65"/>
      <c r="PTN49" s="65"/>
      <c r="PTO49" s="65"/>
      <c r="PTP49" s="65"/>
      <c r="PTQ49" s="65"/>
      <c r="PTR49" s="65"/>
      <c r="PTS49" s="65"/>
      <c r="PTT49" s="65"/>
      <c r="PTU49" s="65"/>
      <c r="PTV49" s="65"/>
      <c r="PTW49" s="65"/>
      <c r="PTX49" s="65"/>
      <c r="PTY49" s="65"/>
      <c r="PTZ49" s="65"/>
      <c r="PUA49" s="65"/>
      <c r="PUB49" s="65"/>
      <c r="PUC49" s="65"/>
      <c r="PUD49" s="65"/>
      <c r="PUE49" s="65"/>
      <c r="PUF49" s="65"/>
      <c r="PUG49" s="65"/>
      <c r="PUH49" s="65"/>
      <c r="PUI49" s="65"/>
      <c r="PUJ49" s="65"/>
      <c r="PUK49" s="65"/>
      <c r="PUL49" s="65"/>
      <c r="PUM49" s="65"/>
      <c r="PUN49" s="65"/>
      <c r="PUO49" s="65"/>
      <c r="PUP49" s="65"/>
      <c r="PUQ49" s="65"/>
      <c r="PUR49" s="65"/>
      <c r="PUS49" s="65"/>
      <c r="PUT49" s="65"/>
      <c r="PUU49" s="65"/>
      <c r="PUV49" s="65"/>
      <c r="PUW49" s="65"/>
      <c r="PUX49" s="65"/>
      <c r="PUY49" s="65"/>
      <c r="PUZ49" s="65"/>
      <c r="PVA49" s="65"/>
      <c r="PVB49" s="65"/>
      <c r="PVC49" s="65"/>
      <c r="PVD49" s="65"/>
      <c r="PVE49" s="65"/>
      <c r="PVF49" s="65"/>
      <c r="PVG49" s="65"/>
      <c r="PVH49" s="65"/>
      <c r="PVI49" s="65"/>
      <c r="PVJ49" s="65"/>
      <c r="PVK49" s="65"/>
      <c r="PVL49" s="65"/>
      <c r="PVM49" s="65"/>
      <c r="PVN49" s="65"/>
      <c r="PVO49" s="65"/>
      <c r="PVP49" s="65"/>
      <c r="PVQ49" s="65"/>
      <c r="PVR49" s="65"/>
      <c r="PVS49" s="65"/>
      <c r="PVT49" s="65"/>
      <c r="PVU49" s="65"/>
      <c r="PVV49" s="65"/>
      <c r="PVW49" s="65"/>
      <c r="PVX49" s="65"/>
      <c r="PVY49" s="65"/>
      <c r="PVZ49" s="65"/>
      <c r="PWA49" s="65"/>
      <c r="PWB49" s="65"/>
      <c r="PWC49" s="65"/>
      <c r="PWD49" s="65"/>
      <c r="PWE49" s="65"/>
      <c r="PWF49" s="65"/>
      <c r="PWG49" s="65"/>
      <c r="PWH49" s="65"/>
      <c r="PWI49" s="65"/>
      <c r="PWJ49" s="65"/>
      <c r="PWK49" s="65"/>
      <c r="PWL49" s="65"/>
      <c r="PWM49" s="65"/>
      <c r="PWN49" s="65"/>
      <c r="PWO49" s="65"/>
      <c r="PWP49" s="65"/>
      <c r="PWQ49" s="65"/>
      <c r="PWR49" s="65"/>
      <c r="PWS49" s="65"/>
      <c r="PWT49" s="65"/>
      <c r="PWU49" s="65"/>
      <c r="PWV49" s="65"/>
      <c r="PWW49" s="65"/>
      <c r="PWX49" s="65"/>
      <c r="PWY49" s="65"/>
      <c r="PWZ49" s="65"/>
      <c r="PXA49" s="65"/>
      <c r="PXB49" s="65"/>
      <c r="PXC49" s="65"/>
      <c r="PXD49" s="65"/>
      <c r="PXE49" s="65"/>
      <c r="PXF49" s="65"/>
      <c r="PXG49" s="65"/>
      <c r="PXH49" s="65"/>
      <c r="PXI49" s="65"/>
      <c r="PXJ49" s="65"/>
      <c r="PXK49" s="65"/>
      <c r="PXL49" s="65"/>
      <c r="PXM49" s="65"/>
      <c r="PXN49" s="65"/>
      <c r="PXO49" s="65"/>
      <c r="PXP49" s="65"/>
      <c r="PXQ49" s="65"/>
      <c r="PXR49" s="65"/>
      <c r="PXS49" s="65"/>
      <c r="PXT49" s="65"/>
      <c r="PXU49" s="65"/>
      <c r="PXV49" s="65"/>
      <c r="PXW49" s="65"/>
      <c r="PXX49" s="65"/>
      <c r="PXY49" s="65"/>
      <c r="PXZ49" s="65"/>
      <c r="PYA49" s="65"/>
      <c r="PYB49" s="65"/>
      <c r="PYC49" s="65"/>
      <c r="PYD49" s="65"/>
      <c r="PYE49" s="65"/>
      <c r="PYF49" s="65"/>
      <c r="PYG49" s="65"/>
      <c r="PYH49" s="65"/>
      <c r="PYI49" s="65"/>
      <c r="PYJ49" s="65"/>
      <c r="PYK49" s="65"/>
      <c r="PYL49" s="65"/>
      <c r="PYM49" s="65"/>
      <c r="PYN49" s="65"/>
      <c r="PYO49" s="65"/>
      <c r="PYP49" s="65"/>
      <c r="PYQ49" s="65"/>
      <c r="PYR49" s="65"/>
      <c r="PYS49" s="65"/>
      <c r="PYT49" s="65"/>
      <c r="PYU49" s="65"/>
      <c r="PYV49" s="65"/>
      <c r="PYW49" s="65"/>
      <c r="PYX49" s="65"/>
      <c r="PYY49" s="65"/>
      <c r="PYZ49" s="65"/>
      <c r="PZA49" s="65"/>
      <c r="PZB49" s="65"/>
      <c r="PZC49" s="65"/>
      <c r="PZD49" s="65"/>
      <c r="PZE49" s="65"/>
      <c r="PZF49" s="65"/>
      <c r="PZG49" s="65"/>
      <c r="PZH49" s="65"/>
      <c r="PZI49" s="65"/>
      <c r="PZJ49" s="65"/>
      <c r="PZK49" s="65"/>
      <c r="PZL49" s="65"/>
      <c r="PZM49" s="65"/>
      <c r="PZN49" s="65"/>
      <c r="PZO49" s="65"/>
      <c r="PZP49" s="65"/>
      <c r="PZQ49" s="65"/>
      <c r="PZR49" s="65"/>
      <c r="PZS49" s="65"/>
      <c r="PZT49" s="65"/>
      <c r="PZU49" s="65"/>
      <c r="PZV49" s="65"/>
      <c r="PZW49" s="65"/>
      <c r="PZX49" s="65"/>
      <c r="PZY49" s="65"/>
      <c r="PZZ49" s="65"/>
      <c r="QAA49" s="65"/>
      <c r="QAB49" s="65"/>
      <c r="QAC49" s="65"/>
      <c r="QAD49" s="65"/>
      <c r="QAE49" s="65"/>
      <c r="QAF49" s="65"/>
      <c r="QAG49" s="65"/>
      <c r="QAH49" s="65"/>
      <c r="QAI49" s="65"/>
      <c r="QAJ49" s="65"/>
      <c r="QAK49" s="65"/>
      <c r="QAL49" s="65"/>
      <c r="QAM49" s="65"/>
      <c r="QAN49" s="65"/>
      <c r="QAO49" s="65"/>
      <c r="QAP49" s="65"/>
      <c r="QAQ49" s="65"/>
      <c r="QAR49" s="65"/>
      <c r="QAS49" s="65"/>
      <c r="QAT49" s="65"/>
      <c r="QAU49" s="65"/>
      <c r="QAV49" s="65"/>
      <c r="QAW49" s="65"/>
      <c r="QAX49" s="65"/>
      <c r="QAY49" s="65"/>
      <c r="QAZ49" s="65"/>
      <c r="QBA49" s="65"/>
      <c r="QBB49" s="65"/>
      <c r="QBC49" s="65"/>
      <c r="QBD49" s="65"/>
      <c r="QBE49" s="65"/>
      <c r="QBF49" s="65"/>
      <c r="QBG49" s="65"/>
      <c r="QBH49" s="65"/>
      <c r="QBI49" s="65"/>
      <c r="QBJ49" s="65"/>
      <c r="QBK49" s="65"/>
      <c r="QBL49" s="65"/>
      <c r="QBM49" s="65"/>
      <c r="QBN49" s="65"/>
      <c r="QBO49" s="65"/>
      <c r="QBP49" s="65"/>
      <c r="QBQ49" s="65"/>
      <c r="QBR49" s="65"/>
      <c r="QBS49" s="65"/>
      <c r="QBT49" s="65"/>
      <c r="QBU49" s="65"/>
      <c r="QBV49" s="65"/>
      <c r="QBW49" s="65"/>
      <c r="QBX49" s="65"/>
      <c r="QBY49" s="65"/>
      <c r="QBZ49" s="65"/>
      <c r="QCA49" s="65"/>
      <c r="QCB49" s="65"/>
      <c r="QCC49" s="65"/>
      <c r="QCD49" s="65"/>
      <c r="QCE49" s="65"/>
      <c r="QCF49" s="65"/>
      <c r="QCG49" s="65"/>
      <c r="QCH49" s="65"/>
      <c r="QCI49" s="65"/>
      <c r="QCJ49" s="65"/>
      <c r="QCK49" s="65"/>
      <c r="QCL49" s="65"/>
      <c r="QCM49" s="65"/>
      <c r="QCN49" s="65"/>
      <c r="QCO49" s="65"/>
      <c r="QCP49" s="65"/>
      <c r="QCQ49" s="65"/>
      <c r="QCR49" s="65"/>
      <c r="QCS49" s="65"/>
      <c r="QCT49" s="65"/>
      <c r="QCU49" s="65"/>
      <c r="QCV49" s="65"/>
      <c r="QCW49" s="65"/>
      <c r="QCX49" s="65"/>
      <c r="QCY49" s="65"/>
      <c r="QCZ49" s="65"/>
      <c r="QDA49" s="65"/>
      <c r="QDB49" s="65"/>
      <c r="QDC49" s="65"/>
      <c r="QDD49" s="65"/>
      <c r="QDE49" s="65"/>
      <c r="QDF49" s="65"/>
      <c r="QDG49" s="65"/>
      <c r="QDH49" s="65"/>
      <c r="QDI49" s="65"/>
      <c r="QDJ49" s="65"/>
      <c r="QDK49" s="65"/>
      <c r="QDL49" s="65"/>
      <c r="QDM49" s="65"/>
      <c r="QDN49" s="65"/>
      <c r="QDO49" s="65"/>
      <c r="QDP49" s="65"/>
      <c r="QDQ49" s="65"/>
      <c r="QDR49" s="65"/>
      <c r="QDS49" s="65"/>
      <c r="QDT49" s="65"/>
      <c r="QDU49" s="65"/>
      <c r="QDV49" s="65"/>
      <c r="QDW49" s="65"/>
      <c r="QDX49" s="65"/>
      <c r="QDY49" s="65"/>
      <c r="QDZ49" s="65"/>
      <c r="QEA49" s="65"/>
      <c r="QEB49" s="65"/>
      <c r="QEC49" s="65"/>
      <c r="QED49" s="65"/>
      <c r="QEE49" s="65"/>
      <c r="QEF49" s="65"/>
      <c r="QEG49" s="65"/>
      <c r="QEH49" s="65"/>
      <c r="QEI49" s="65"/>
      <c r="QEJ49" s="65"/>
      <c r="QEK49" s="65"/>
      <c r="QEL49" s="65"/>
      <c r="QEM49" s="65"/>
      <c r="QEN49" s="65"/>
      <c r="QEO49" s="65"/>
      <c r="QEP49" s="65"/>
      <c r="QEQ49" s="65"/>
      <c r="QER49" s="65"/>
      <c r="QES49" s="65"/>
      <c r="QET49" s="65"/>
      <c r="QEU49" s="65"/>
      <c r="QEV49" s="65"/>
      <c r="QEW49" s="65"/>
      <c r="QEX49" s="65"/>
      <c r="QEY49" s="65"/>
      <c r="QEZ49" s="65"/>
      <c r="QFA49" s="65"/>
      <c r="QFB49" s="65"/>
      <c r="QFC49" s="65"/>
      <c r="QFD49" s="65"/>
      <c r="QFE49" s="65"/>
      <c r="QFF49" s="65"/>
      <c r="QFG49" s="65"/>
      <c r="QFH49" s="65"/>
      <c r="QFI49" s="65"/>
      <c r="QFJ49" s="65"/>
      <c r="QFK49" s="65"/>
      <c r="QFL49" s="65"/>
      <c r="QFM49" s="65"/>
      <c r="QFN49" s="65"/>
      <c r="QFO49" s="65"/>
      <c r="QFP49" s="65"/>
      <c r="QFQ49" s="65"/>
      <c r="QFR49" s="65"/>
      <c r="QFS49" s="65"/>
      <c r="QFT49" s="65"/>
      <c r="QFU49" s="65"/>
      <c r="QFV49" s="65"/>
      <c r="QFW49" s="65"/>
      <c r="QFX49" s="65"/>
      <c r="QFY49" s="65"/>
      <c r="QFZ49" s="65"/>
      <c r="QGA49" s="65"/>
      <c r="QGB49" s="65"/>
      <c r="QGC49" s="65"/>
      <c r="QGD49" s="65"/>
      <c r="QGE49" s="65"/>
      <c r="QGF49" s="65"/>
      <c r="QGG49" s="65"/>
      <c r="QGH49" s="65"/>
      <c r="QGI49" s="65"/>
      <c r="QGJ49" s="65"/>
      <c r="QGK49" s="65"/>
      <c r="QGL49" s="65"/>
      <c r="QGM49" s="65"/>
      <c r="QGN49" s="65"/>
      <c r="QGO49" s="65"/>
      <c r="QGP49" s="65"/>
      <c r="QGQ49" s="65"/>
      <c r="QGR49" s="65"/>
      <c r="QGS49" s="65"/>
      <c r="QGT49" s="65"/>
      <c r="QGU49" s="65"/>
      <c r="QGV49" s="65"/>
      <c r="QGW49" s="65"/>
      <c r="QGX49" s="65"/>
      <c r="QGY49" s="65"/>
      <c r="QGZ49" s="65"/>
      <c r="QHA49" s="65"/>
      <c r="QHB49" s="65"/>
      <c r="QHC49" s="65"/>
      <c r="QHD49" s="65"/>
      <c r="QHE49" s="65"/>
      <c r="QHF49" s="65"/>
      <c r="QHG49" s="65"/>
      <c r="QHH49" s="65"/>
      <c r="QHI49" s="65"/>
      <c r="QHJ49" s="65"/>
      <c r="QHK49" s="65"/>
      <c r="QHL49" s="65"/>
      <c r="QHM49" s="65"/>
      <c r="QHN49" s="65"/>
      <c r="QHO49" s="65"/>
      <c r="QHP49" s="65"/>
      <c r="QHQ49" s="65"/>
      <c r="QHR49" s="65"/>
      <c r="QHS49" s="65"/>
      <c r="QHT49" s="65"/>
      <c r="QHU49" s="65"/>
      <c r="QHV49" s="65"/>
      <c r="QHW49" s="65"/>
      <c r="QHX49" s="65"/>
      <c r="QHY49" s="65"/>
      <c r="QHZ49" s="65"/>
      <c r="QIA49" s="65"/>
      <c r="QIB49" s="65"/>
      <c r="QIC49" s="65"/>
      <c r="QID49" s="65"/>
      <c r="QIE49" s="65"/>
      <c r="QIF49" s="65"/>
      <c r="QIG49" s="65"/>
      <c r="QIH49" s="65"/>
      <c r="QII49" s="65"/>
      <c r="QIJ49" s="65"/>
      <c r="QIK49" s="65"/>
      <c r="QIL49" s="65"/>
      <c r="QIM49" s="65"/>
      <c r="QIN49" s="65"/>
      <c r="QIO49" s="65"/>
      <c r="QIP49" s="65"/>
      <c r="QIQ49" s="65"/>
      <c r="QIR49" s="65"/>
      <c r="QIS49" s="65"/>
      <c r="QIT49" s="65"/>
      <c r="QIU49" s="65"/>
      <c r="QIV49" s="65"/>
      <c r="QIW49" s="65"/>
      <c r="QIX49" s="65"/>
      <c r="QIY49" s="65"/>
      <c r="QIZ49" s="65"/>
      <c r="QJA49" s="65"/>
      <c r="QJB49" s="65"/>
      <c r="QJC49" s="65"/>
      <c r="QJD49" s="65"/>
      <c r="QJE49" s="65"/>
      <c r="QJF49" s="65"/>
      <c r="QJG49" s="65"/>
      <c r="QJH49" s="65"/>
      <c r="QJI49" s="65"/>
      <c r="QJJ49" s="65"/>
      <c r="QJK49" s="65"/>
      <c r="QJL49" s="65"/>
      <c r="QJM49" s="65"/>
      <c r="QJN49" s="65"/>
      <c r="QJO49" s="65"/>
      <c r="QJP49" s="65"/>
      <c r="QJQ49" s="65"/>
      <c r="QJR49" s="65"/>
      <c r="QJS49" s="65"/>
      <c r="QJT49" s="65"/>
      <c r="QJU49" s="65"/>
      <c r="QJV49" s="65"/>
      <c r="QJW49" s="65"/>
      <c r="QJX49" s="65"/>
      <c r="QJY49" s="65"/>
      <c r="QJZ49" s="65"/>
      <c r="QKA49" s="65"/>
      <c r="QKB49" s="65"/>
      <c r="QKC49" s="65"/>
      <c r="QKD49" s="65"/>
      <c r="QKE49" s="65"/>
      <c r="QKF49" s="65"/>
      <c r="QKG49" s="65"/>
      <c r="QKH49" s="65"/>
      <c r="QKI49" s="65"/>
      <c r="QKJ49" s="65"/>
      <c r="QKK49" s="65"/>
      <c r="QKL49" s="65"/>
      <c r="QKM49" s="65"/>
      <c r="QKN49" s="65"/>
      <c r="QKO49" s="65"/>
      <c r="QKP49" s="65"/>
      <c r="QKQ49" s="65"/>
      <c r="QKR49" s="65"/>
      <c r="QKS49" s="65"/>
      <c r="QKT49" s="65"/>
      <c r="QKU49" s="65"/>
      <c r="QKV49" s="65"/>
      <c r="QKW49" s="65"/>
      <c r="QKX49" s="65"/>
      <c r="QKY49" s="65"/>
      <c r="QKZ49" s="65"/>
      <c r="QLA49" s="65"/>
      <c r="QLB49" s="65"/>
      <c r="QLC49" s="65"/>
      <c r="QLD49" s="65"/>
      <c r="QLE49" s="65"/>
      <c r="QLF49" s="65"/>
      <c r="QLG49" s="65"/>
      <c r="QLH49" s="65"/>
      <c r="QLI49" s="65"/>
      <c r="QLJ49" s="65"/>
      <c r="QLK49" s="65"/>
      <c r="QLL49" s="65"/>
      <c r="QLM49" s="65"/>
      <c r="QLN49" s="65"/>
      <c r="QLO49" s="65"/>
      <c r="QLP49" s="65"/>
      <c r="QLQ49" s="65"/>
      <c r="QLR49" s="65"/>
      <c r="QLS49" s="65"/>
      <c r="QLT49" s="65"/>
      <c r="QLU49" s="65"/>
      <c r="QLV49" s="65"/>
      <c r="QLW49" s="65"/>
      <c r="QLX49" s="65"/>
      <c r="QLY49" s="65"/>
      <c r="QLZ49" s="65"/>
      <c r="QMA49" s="65"/>
      <c r="QMB49" s="65"/>
      <c r="QMC49" s="65"/>
      <c r="QMD49" s="65"/>
      <c r="QME49" s="65"/>
      <c r="QMF49" s="65"/>
      <c r="QMG49" s="65"/>
      <c r="QMH49" s="65"/>
      <c r="QMI49" s="65"/>
      <c r="QMJ49" s="65"/>
      <c r="QMK49" s="65"/>
      <c r="QML49" s="65"/>
      <c r="QMM49" s="65"/>
      <c r="QMN49" s="65"/>
      <c r="QMO49" s="65"/>
      <c r="QMP49" s="65"/>
      <c r="QMQ49" s="65"/>
      <c r="QMR49" s="65"/>
      <c r="QMS49" s="65"/>
      <c r="QMT49" s="65"/>
      <c r="QMU49" s="65"/>
      <c r="QMV49" s="65"/>
      <c r="QMW49" s="65"/>
      <c r="QMX49" s="65"/>
      <c r="QMY49" s="65"/>
      <c r="QMZ49" s="65"/>
      <c r="QNA49" s="65"/>
      <c r="QNB49" s="65"/>
      <c r="QNC49" s="65"/>
      <c r="QND49" s="65"/>
      <c r="QNE49" s="65"/>
      <c r="QNF49" s="65"/>
      <c r="QNG49" s="65"/>
      <c r="QNH49" s="65"/>
      <c r="QNI49" s="65"/>
      <c r="QNJ49" s="65"/>
      <c r="QNK49" s="65"/>
      <c r="QNL49" s="65"/>
      <c r="QNM49" s="65"/>
      <c r="QNN49" s="65"/>
      <c r="QNO49" s="65"/>
      <c r="QNP49" s="65"/>
      <c r="QNQ49" s="65"/>
      <c r="QNR49" s="65"/>
      <c r="QNS49" s="65"/>
      <c r="QNT49" s="65"/>
      <c r="QNU49" s="65"/>
      <c r="QNV49" s="65"/>
      <c r="QNW49" s="65"/>
      <c r="QNX49" s="65"/>
      <c r="QNY49" s="65"/>
      <c r="QNZ49" s="65"/>
      <c r="QOA49" s="65"/>
      <c r="QOB49" s="65"/>
      <c r="QOC49" s="65"/>
      <c r="QOD49" s="65"/>
      <c r="QOE49" s="65"/>
      <c r="QOF49" s="65"/>
      <c r="QOG49" s="65"/>
      <c r="QOH49" s="65"/>
      <c r="QOI49" s="65"/>
      <c r="QOJ49" s="65"/>
      <c r="QOK49" s="65"/>
      <c r="QOL49" s="65"/>
      <c r="QOM49" s="65"/>
      <c r="QON49" s="65"/>
      <c r="QOO49" s="65"/>
      <c r="QOP49" s="65"/>
      <c r="QOQ49" s="65"/>
      <c r="QOR49" s="65"/>
      <c r="QOS49" s="65"/>
      <c r="QOT49" s="65"/>
      <c r="QOU49" s="65"/>
      <c r="QOV49" s="65"/>
      <c r="QOW49" s="65"/>
      <c r="QOX49" s="65"/>
      <c r="QOY49" s="65"/>
      <c r="QOZ49" s="65"/>
      <c r="QPA49" s="65"/>
      <c r="QPB49" s="65"/>
      <c r="QPC49" s="65"/>
      <c r="QPD49" s="65"/>
      <c r="QPE49" s="65"/>
      <c r="QPF49" s="65"/>
      <c r="QPG49" s="65"/>
      <c r="QPH49" s="65"/>
      <c r="QPI49" s="65"/>
      <c r="QPJ49" s="65"/>
      <c r="QPK49" s="65"/>
      <c r="QPL49" s="65"/>
      <c r="QPM49" s="65"/>
      <c r="QPN49" s="65"/>
      <c r="QPO49" s="65"/>
      <c r="QPP49" s="65"/>
      <c r="QPQ49" s="65"/>
      <c r="QPR49" s="65"/>
      <c r="QPS49" s="65"/>
      <c r="QPT49" s="65"/>
      <c r="QPU49" s="65"/>
      <c r="QPV49" s="65"/>
      <c r="QPW49" s="65"/>
      <c r="QPX49" s="65"/>
      <c r="QPY49" s="65"/>
      <c r="QPZ49" s="65"/>
      <c r="QQA49" s="65"/>
      <c r="QQB49" s="65"/>
      <c r="QQC49" s="65"/>
      <c r="QQD49" s="65"/>
      <c r="QQE49" s="65"/>
      <c r="QQF49" s="65"/>
      <c r="QQG49" s="65"/>
      <c r="QQH49" s="65"/>
      <c r="QQI49" s="65"/>
      <c r="QQJ49" s="65"/>
      <c r="QQK49" s="65"/>
      <c r="QQL49" s="65"/>
      <c r="QQM49" s="65"/>
      <c r="QQN49" s="65"/>
      <c r="QQO49" s="65"/>
      <c r="QQP49" s="65"/>
      <c r="QQQ49" s="65"/>
      <c r="QQR49" s="65"/>
      <c r="QQS49" s="65"/>
      <c r="QQT49" s="65"/>
      <c r="QQU49" s="65"/>
      <c r="QQV49" s="65"/>
      <c r="QQW49" s="65"/>
      <c r="QQX49" s="65"/>
      <c r="QQY49" s="65"/>
      <c r="QQZ49" s="65"/>
      <c r="QRA49" s="65"/>
      <c r="QRB49" s="65"/>
      <c r="QRC49" s="65"/>
      <c r="QRD49" s="65"/>
      <c r="QRE49" s="65"/>
      <c r="QRF49" s="65"/>
      <c r="QRG49" s="65"/>
      <c r="QRH49" s="65"/>
      <c r="QRI49" s="65"/>
      <c r="QRJ49" s="65"/>
      <c r="QRK49" s="65"/>
      <c r="QRL49" s="65"/>
      <c r="QRM49" s="65"/>
      <c r="QRN49" s="65"/>
      <c r="QRO49" s="65"/>
      <c r="QRP49" s="65"/>
      <c r="QRQ49" s="65"/>
      <c r="QRR49" s="65"/>
      <c r="QRS49" s="65"/>
      <c r="QRT49" s="65"/>
      <c r="QRU49" s="65"/>
      <c r="QRV49" s="65"/>
      <c r="QRW49" s="65"/>
      <c r="QRX49" s="65"/>
      <c r="QRY49" s="65"/>
      <c r="QRZ49" s="65"/>
      <c r="QSA49" s="65"/>
      <c r="QSB49" s="65"/>
      <c r="QSC49" s="65"/>
      <c r="QSD49" s="65"/>
      <c r="QSE49" s="65"/>
      <c r="QSF49" s="65"/>
      <c r="QSG49" s="65"/>
      <c r="QSH49" s="65"/>
      <c r="QSI49" s="65"/>
      <c r="QSJ49" s="65"/>
      <c r="QSK49" s="65"/>
      <c r="QSL49" s="65"/>
      <c r="QSM49" s="65"/>
      <c r="QSN49" s="65"/>
      <c r="QSO49" s="65"/>
      <c r="QSP49" s="65"/>
      <c r="QSQ49" s="65"/>
      <c r="QSR49" s="65"/>
      <c r="QSS49" s="65"/>
      <c r="QST49" s="65"/>
      <c r="QSU49" s="65"/>
      <c r="QSV49" s="65"/>
      <c r="QSW49" s="65"/>
      <c r="QSX49" s="65"/>
      <c r="QSY49" s="65"/>
      <c r="QSZ49" s="65"/>
      <c r="QTA49" s="65"/>
      <c r="QTB49" s="65"/>
      <c r="QTC49" s="65"/>
      <c r="QTD49" s="65"/>
      <c r="QTE49" s="65"/>
      <c r="QTF49" s="65"/>
      <c r="QTG49" s="65"/>
      <c r="QTH49" s="65"/>
      <c r="QTI49" s="65"/>
      <c r="QTJ49" s="65"/>
      <c r="QTK49" s="65"/>
      <c r="QTL49" s="65"/>
      <c r="QTM49" s="65"/>
      <c r="QTN49" s="65"/>
      <c r="QTO49" s="65"/>
      <c r="QTP49" s="65"/>
      <c r="QTQ49" s="65"/>
      <c r="QTR49" s="65"/>
      <c r="QTS49" s="65"/>
      <c r="QTT49" s="65"/>
      <c r="QTU49" s="65"/>
      <c r="QTV49" s="65"/>
      <c r="QTW49" s="65"/>
      <c r="QTX49" s="65"/>
      <c r="QTY49" s="65"/>
      <c r="QTZ49" s="65"/>
      <c r="QUA49" s="65"/>
      <c r="QUB49" s="65"/>
      <c r="QUC49" s="65"/>
      <c r="QUD49" s="65"/>
      <c r="QUE49" s="65"/>
      <c r="QUF49" s="65"/>
      <c r="QUG49" s="65"/>
      <c r="QUH49" s="65"/>
      <c r="QUI49" s="65"/>
      <c r="QUJ49" s="65"/>
      <c r="QUK49" s="65"/>
      <c r="QUL49" s="65"/>
      <c r="QUM49" s="65"/>
      <c r="QUN49" s="65"/>
      <c r="QUO49" s="65"/>
      <c r="QUP49" s="65"/>
      <c r="QUQ49" s="65"/>
      <c r="QUR49" s="65"/>
      <c r="QUS49" s="65"/>
      <c r="QUT49" s="65"/>
      <c r="QUU49" s="65"/>
      <c r="QUV49" s="65"/>
      <c r="QUW49" s="65"/>
      <c r="QUX49" s="65"/>
      <c r="QUY49" s="65"/>
      <c r="QUZ49" s="65"/>
      <c r="QVA49" s="65"/>
      <c r="QVB49" s="65"/>
      <c r="QVC49" s="65"/>
      <c r="QVD49" s="65"/>
      <c r="QVE49" s="65"/>
      <c r="QVF49" s="65"/>
      <c r="QVG49" s="65"/>
      <c r="QVH49" s="65"/>
      <c r="QVI49" s="65"/>
      <c r="QVJ49" s="65"/>
      <c r="QVK49" s="65"/>
      <c r="QVL49" s="65"/>
      <c r="QVM49" s="65"/>
      <c r="QVN49" s="65"/>
      <c r="QVO49" s="65"/>
      <c r="QVP49" s="65"/>
      <c r="QVQ49" s="65"/>
      <c r="QVR49" s="65"/>
      <c r="QVS49" s="65"/>
      <c r="QVT49" s="65"/>
      <c r="QVU49" s="65"/>
      <c r="QVV49" s="65"/>
      <c r="QVW49" s="65"/>
      <c r="QVX49" s="65"/>
      <c r="QVY49" s="65"/>
      <c r="QVZ49" s="65"/>
      <c r="QWA49" s="65"/>
      <c r="QWB49" s="65"/>
      <c r="QWC49" s="65"/>
      <c r="QWD49" s="65"/>
      <c r="QWE49" s="65"/>
      <c r="QWF49" s="65"/>
      <c r="QWG49" s="65"/>
      <c r="QWH49" s="65"/>
      <c r="QWI49" s="65"/>
      <c r="QWJ49" s="65"/>
      <c r="QWK49" s="65"/>
      <c r="QWL49" s="65"/>
      <c r="QWM49" s="65"/>
      <c r="QWN49" s="65"/>
      <c r="QWO49" s="65"/>
      <c r="QWP49" s="65"/>
      <c r="QWQ49" s="65"/>
      <c r="QWR49" s="65"/>
      <c r="QWS49" s="65"/>
      <c r="QWT49" s="65"/>
      <c r="QWU49" s="65"/>
      <c r="QWV49" s="65"/>
      <c r="QWW49" s="65"/>
      <c r="QWX49" s="65"/>
      <c r="QWY49" s="65"/>
      <c r="QWZ49" s="65"/>
      <c r="QXA49" s="65"/>
      <c r="QXB49" s="65"/>
      <c r="QXC49" s="65"/>
      <c r="QXD49" s="65"/>
      <c r="QXE49" s="65"/>
      <c r="QXF49" s="65"/>
      <c r="QXG49" s="65"/>
      <c r="QXH49" s="65"/>
      <c r="QXI49" s="65"/>
      <c r="QXJ49" s="65"/>
      <c r="QXK49" s="65"/>
      <c r="QXL49" s="65"/>
      <c r="QXM49" s="65"/>
      <c r="QXN49" s="65"/>
      <c r="QXO49" s="65"/>
      <c r="QXP49" s="65"/>
      <c r="QXQ49" s="65"/>
      <c r="QXR49" s="65"/>
      <c r="QXS49" s="65"/>
      <c r="QXT49" s="65"/>
      <c r="QXU49" s="65"/>
      <c r="QXV49" s="65"/>
      <c r="QXW49" s="65"/>
      <c r="QXX49" s="65"/>
      <c r="QXY49" s="65"/>
      <c r="QXZ49" s="65"/>
      <c r="QYA49" s="65"/>
      <c r="QYB49" s="65"/>
      <c r="QYC49" s="65"/>
      <c r="QYD49" s="65"/>
      <c r="QYE49" s="65"/>
      <c r="QYF49" s="65"/>
      <c r="QYG49" s="65"/>
      <c r="QYH49" s="65"/>
      <c r="QYI49" s="65"/>
      <c r="QYJ49" s="65"/>
      <c r="QYK49" s="65"/>
      <c r="QYL49" s="65"/>
      <c r="QYM49" s="65"/>
      <c r="QYN49" s="65"/>
      <c r="QYO49" s="65"/>
      <c r="QYP49" s="65"/>
      <c r="QYQ49" s="65"/>
      <c r="QYR49" s="65"/>
      <c r="QYS49" s="65"/>
      <c r="QYT49" s="65"/>
      <c r="QYU49" s="65"/>
      <c r="QYV49" s="65"/>
      <c r="QYW49" s="65"/>
      <c r="QYX49" s="65"/>
      <c r="QYY49" s="65"/>
      <c r="QYZ49" s="65"/>
      <c r="QZA49" s="65"/>
      <c r="QZB49" s="65"/>
      <c r="QZC49" s="65"/>
      <c r="QZD49" s="65"/>
      <c r="QZE49" s="65"/>
      <c r="QZF49" s="65"/>
      <c r="QZG49" s="65"/>
      <c r="QZH49" s="65"/>
      <c r="QZI49" s="65"/>
      <c r="QZJ49" s="65"/>
      <c r="QZK49" s="65"/>
      <c r="QZL49" s="65"/>
      <c r="QZM49" s="65"/>
      <c r="QZN49" s="65"/>
      <c r="QZO49" s="65"/>
      <c r="QZP49" s="65"/>
      <c r="QZQ49" s="65"/>
      <c r="QZR49" s="65"/>
      <c r="QZS49" s="65"/>
      <c r="QZT49" s="65"/>
      <c r="QZU49" s="65"/>
      <c r="QZV49" s="65"/>
      <c r="QZW49" s="65"/>
      <c r="QZX49" s="65"/>
      <c r="QZY49" s="65"/>
      <c r="QZZ49" s="65"/>
      <c r="RAA49" s="65"/>
      <c r="RAB49" s="65"/>
      <c r="RAC49" s="65"/>
      <c r="RAD49" s="65"/>
      <c r="RAE49" s="65"/>
      <c r="RAF49" s="65"/>
      <c r="RAG49" s="65"/>
      <c r="RAH49" s="65"/>
      <c r="RAI49" s="65"/>
      <c r="RAJ49" s="65"/>
      <c r="RAK49" s="65"/>
      <c r="RAL49" s="65"/>
      <c r="RAM49" s="65"/>
      <c r="RAN49" s="65"/>
      <c r="RAO49" s="65"/>
      <c r="RAP49" s="65"/>
      <c r="RAQ49" s="65"/>
      <c r="RAR49" s="65"/>
      <c r="RAS49" s="65"/>
      <c r="RAT49" s="65"/>
      <c r="RAU49" s="65"/>
      <c r="RAV49" s="65"/>
      <c r="RAW49" s="65"/>
      <c r="RAX49" s="65"/>
      <c r="RAY49" s="65"/>
      <c r="RAZ49" s="65"/>
      <c r="RBA49" s="65"/>
      <c r="RBB49" s="65"/>
      <c r="RBC49" s="65"/>
      <c r="RBD49" s="65"/>
      <c r="RBE49" s="65"/>
      <c r="RBF49" s="65"/>
      <c r="RBG49" s="65"/>
      <c r="RBH49" s="65"/>
      <c r="RBI49" s="65"/>
      <c r="RBJ49" s="65"/>
      <c r="RBK49" s="65"/>
      <c r="RBL49" s="65"/>
      <c r="RBM49" s="65"/>
      <c r="RBN49" s="65"/>
      <c r="RBO49" s="65"/>
      <c r="RBP49" s="65"/>
      <c r="RBQ49" s="65"/>
      <c r="RBR49" s="65"/>
      <c r="RBS49" s="65"/>
      <c r="RBT49" s="65"/>
      <c r="RBU49" s="65"/>
      <c r="RBV49" s="65"/>
      <c r="RBW49" s="65"/>
      <c r="RBX49" s="65"/>
      <c r="RBY49" s="65"/>
      <c r="RBZ49" s="65"/>
      <c r="RCA49" s="65"/>
      <c r="RCB49" s="65"/>
      <c r="RCC49" s="65"/>
      <c r="RCD49" s="65"/>
      <c r="RCE49" s="65"/>
      <c r="RCF49" s="65"/>
      <c r="RCG49" s="65"/>
      <c r="RCH49" s="65"/>
      <c r="RCI49" s="65"/>
      <c r="RCJ49" s="65"/>
      <c r="RCK49" s="65"/>
      <c r="RCL49" s="65"/>
      <c r="RCM49" s="65"/>
      <c r="RCN49" s="65"/>
      <c r="RCO49" s="65"/>
      <c r="RCP49" s="65"/>
      <c r="RCQ49" s="65"/>
      <c r="RCR49" s="65"/>
      <c r="RCS49" s="65"/>
      <c r="RCT49" s="65"/>
      <c r="RCU49" s="65"/>
      <c r="RCV49" s="65"/>
      <c r="RCW49" s="65"/>
      <c r="RCX49" s="65"/>
      <c r="RCY49" s="65"/>
      <c r="RCZ49" s="65"/>
      <c r="RDA49" s="65"/>
      <c r="RDB49" s="65"/>
      <c r="RDC49" s="65"/>
      <c r="RDD49" s="65"/>
      <c r="RDE49" s="65"/>
      <c r="RDF49" s="65"/>
      <c r="RDG49" s="65"/>
      <c r="RDH49" s="65"/>
      <c r="RDI49" s="65"/>
      <c r="RDJ49" s="65"/>
      <c r="RDK49" s="65"/>
      <c r="RDL49" s="65"/>
      <c r="RDM49" s="65"/>
      <c r="RDN49" s="65"/>
      <c r="RDO49" s="65"/>
      <c r="RDP49" s="65"/>
      <c r="RDQ49" s="65"/>
      <c r="RDR49" s="65"/>
      <c r="RDS49" s="65"/>
      <c r="RDT49" s="65"/>
      <c r="RDU49" s="65"/>
      <c r="RDV49" s="65"/>
      <c r="RDW49" s="65"/>
      <c r="RDX49" s="65"/>
      <c r="RDY49" s="65"/>
      <c r="RDZ49" s="65"/>
      <c r="REA49" s="65"/>
      <c r="REB49" s="65"/>
      <c r="REC49" s="65"/>
      <c r="RED49" s="65"/>
      <c r="REE49" s="65"/>
      <c r="REF49" s="65"/>
      <c r="REG49" s="65"/>
      <c r="REH49" s="65"/>
      <c r="REI49" s="65"/>
      <c r="REJ49" s="65"/>
      <c r="REK49" s="65"/>
      <c r="REL49" s="65"/>
      <c r="REM49" s="65"/>
      <c r="REN49" s="65"/>
      <c r="REO49" s="65"/>
      <c r="REP49" s="65"/>
      <c r="REQ49" s="65"/>
      <c r="RER49" s="65"/>
      <c r="RES49" s="65"/>
      <c r="RET49" s="65"/>
      <c r="REU49" s="65"/>
      <c r="REV49" s="65"/>
      <c r="REW49" s="65"/>
      <c r="REX49" s="65"/>
      <c r="REY49" s="65"/>
      <c r="REZ49" s="65"/>
      <c r="RFA49" s="65"/>
      <c r="RFB49" s="65"/>
      <c r="RFC49" s="65"/>
      <c r="RFD49" s="65"/>
      <c r="RFE49" s="65"/>
      <c r="RFF49" s="65"/>
      <c r="RFG49" s="65"/>
      <c r="RFH49" s="65"/>
      <c r="RFI49" s="65"/>
      <c r="RFJ49" s="65"/>
      <c r="RFK49" s="65"/>
      <c r="RFL49" s="65"/>
      <c r="RFM49" s="65"/>
      <c r="RFN49" s="65"/>
      <c r="RFO49" s="65"/>
      <c r="RFP49" s="65"/>
      <c r="RFQ49" s="65"/>
      <c r="RFR49" s="65"/>
      <c r="RFS49" s="65"/>
      <c r="RFT49" s="65"/>
      <c r="RFU49" s="65"/>
      <c r="RFV49" s="65"/>
      <c r="RFW49" s="65"/>
      <c r="RFX49" s="65"/>
      <c r="RFY49" s="65"/>
      <c r="RFZ49" s="65"/>
      <c r="RGA49" s="65"/>
      <c r="RGB49" s="65"/>
      <c r="RGC49" s="65"/>
      <c r="RGD49" s="65"/>
      <c r="RGE49" s="65"/>
      <c r="RGF49" s="65"/>
      <c r="RGG49" s="65"/>
      <c r="RGH49" s="65"/>
      <c r="RGI49" s="65"/>
      <c r="RGJ49" s="65"/>
      <c r="RGK49" s="65"/>
      <c r="RGL49" s="65"/>
      <c r="RGM49" s="65"/>
      <c r="RGN49" s="65"/>
      <c r="RGO49" s="65"/>
      <c r="RGP49" s="65"/>
      <c r="RGQ49" s="65"/>
      <c r="RGR49" s="65"/>
      <c r="RGS49" s="65"/>
      <c r="RGT49" s="65"/>
      <c r="RGU49" s="65"/>
      <c r="RGV49" s="65"/>
      <c r="RGW49" s="65"/>
      <c r="RGX49" s="65"/>
      <c r="RGY49" s="65"/>
      <c r="RGZ49" s="65"/>
      <c r="RHA49" s="65"/>
      <c r="RHB49" s="65"/>
      <c r="RHC49" s="65"/>
      <c r="RHD49" s="65"/>
      <c r="RHE49" s="65"/>
      <c r="RHF49" s="65"/>
      <c r="RHG49" s="65"/>
      <c r="RHH49" s="65"/>
      <c r="RHI49" s="65"/>
      <c r="RHJ49" s="65"/>
      <c r="RHK49" s="65"/>
      <c r="RHL49" s="65"/>
      <c r="RHM49" s="65"/>
      <c r="RHN49" s="65"/>
      <c r="RHO49" s="65"/>
      <c r="RHP49" s="65"/>
      <c r="RHQ49" s="65"/>
      <c r="RHR49" s="65"/>
      <c r="RHS49" s="65"/>
      <c r="RHT49" s="65"/>
      <c r="RHU49" s="65"/>
      <c r="RHV49" s="65"/>
      <c r="RHW49" s="65"/>
      <c r="RHX49" s="65"/>
      <c r="RHY49" s="65"/>
      <c r="RHZ49" s="65"/>
      <c r="RIA49" s="65"/>
      <c r="RIB49" s="65"/>
      <c r="RIC49" s="65"/>
      <c r="RID49" s="65"/>
      <c r="RIE49" s="65"/>
      <c r="RIF49" s="65"/>
      <c r="RIG49" s="65"/>
      <c r="RIH49" s="65"/>
      <c r="RII49" s="65"/>
      <c r="RIJ49" s="65"/>
      <c r="RIK49" s="65"/>
      <c r="RIL49" s="65"/>
      <c r="RIM49" s="65"/>
      <c r="RIN49" s="65"/>
      <c r="RIO49" s="65"/>
      <c r="RIP49" s="65"/>
      <c r="RIQ49" s="65"/>
      <c r="RIR49" s="65"/>
      <c r="RIS49" s="65"/>
      <c r="RIT49" s="65"/>
      <c r="RIU49" s="65"/>
      <c r="RIV49" s="65"/>
      <c r="RIW49" s="65"/>
      <c r="RIX49" s="65"/>
      <c r="RIY49" s="65"/>
      <c r="RIZ49" s="65"/>
      <c r="RJA49" s="65"/>
      <c r="RJB49" s="65"/>
      <c r="RJC49" s="65"/>
      <c r="RJD49" s="65"/>
      <c r="RJE49" s="65"/>
      <c r="RJF49" s="65"/>
      <c r="RJG49" s="65"/>
      <c r="RJH49" s="65"/>
      <c r="RJI49" s="65"/>
      <c r="RJJ49" s="65"/>
      <c r="RJK49" s="65"/>
      <c r="RJL49" s="65"/>
      <c r="RJM49" s="65"/>
      <c r="RJN49" s="65"/>
      <c r="RJO49" s="65"/>
      <c r="RJP49" s="65"/>
      <c r="RJQ49" s="65"/>
      <c r="RJR49" s="65"/>
      <c r="RJS49" s="65"/>
      <c r="RJT49" s="65"/>
      <c r="RJU49" s="65"/>
      <c r="RJV49" s="65"/>
      <c r="RJW49" s="65"/>
      <c r="RJX49" s="65"/>
      <c r="RJY49" s="65"/>
      <c r="RJZ49" s="65"/>
      <c r="RKA49" s="65"/>
      <c r="RKB49" s="65"/>
      <c r="RKC49" s="65"/>
      <c r="RKD49" s="65"/>
      <c r="RKE49" s="65"/>
      <c r="RKF49" s="65"/>
      <c r="RKG49" s="65"/>
      <c r="RKH49" s="65"/>
      <c r="RKI49" s="65"/>
      <c r="RKJ49" s="65"/>
      <c r="RKK49" s="65"/>
      <c r="RKL49" s="65"/>
      <c r="RKM49" s="65"/>
      <c r="RKN49" s="65"/>
      <c r="RKO49" s="65"/>
      <c r="RKP49" s="65"/>
      <c r="RKQ49" s="65"/>
      <c r="RKR49" s="65"/>
      <c r="RKS49" s="65"/>
      <c r="RKT49" s="65"/>
      <c r="RKU49" s="65"/>
      <c r="RKV49" s="65"/>
      <c r="RKW49" s="65"/>
      <c r="RKX49" s="65"/>
      <c r="RKY49" s="65"/>
      <c r="RKZ49" s="65"/>
      <c r="RLA49" s="65"/>
      <c r="RLB49" s="65"/>
      <c r="RLC49" s="65"/>
      <c r="RLD49" s="65"/>
      <c r="RLE49" s="65"/>
      <c r="RLF49" s="65"/>
      <c r="RLG49" s="65"/>
      <c r="RLH49" s="65"/>
      <c r="RLI49" s="65"/>
      <c r="RLJ49" s="65"/>
      <c r="RLK49" s="65"/>
      <c r="RLL49" s="65"/>
      <c r="RLM49" s="65"/>
      <c r="RLN49" s="65"/>
      <c r="RLO49" s="65"/>
      <c r="RLP49" s="65"/>
      <c r="RLQ49" s="65"/>
      <c r="RLR49" s="65"/>
      <c r="RLS49" s="65"/>
      <c r="RLT49" s="65"/>
      <c r="RLU49" s="65"/>
      <c r="RLV49" s="65"/>
      <c r="RLW49" s="65"/>
      <c r="RLX49" s="65"/>
      <c r="RLY49" s="65"/>
      <c r="RLZ49" s="65"/>
      <c r="RMA49" s="65"/>
      <c r="RMB49" s="65"/>
      <c r="RMC49" s="65"/>
      <c r="RMD49" s="65"/>
      <c r="RME49" s="65"/>
      <c r="RMF49" s="65"/>
      <c r="RMG49" s="65"/>
      <c r="RMH49" s="65"/>
      <c r="RMI49" s="65"/>
      <c r="RMJ49" s="65"/>
      <c r="RMK49" s="65"/>
      <c r="RML49" s="65"/>
      <c r="RMM49" s="65"/>
      <c r="RMN49" s="65"/>
      <c r="RMO49" s="65"/>
      <c r="RMP49" s="65"/>
      <c r="RMQ49" s="65"/>
      <c r="RMR49" s="65"/>
      <c r="RMS49" s="65"/>
      <c r="RMT49" s="65"/>
      <c r="RMU49" s="65"/>
      <c r="RMV49" s="65"/>
      <c r="RMW49" s="65"/>
      <c r="RMX49" s="65"/>
      <c r="RMY49" s="65"/>
      <c r="RMZ49" s="65"/>
      <c r="RNA49" s="65"/>
      <c r="RNB49" s="65"/>
      <c r="RNC49" s="65"/>
      <c r="RND49" s="65"/>
      <c r="RNE49" s="65"/>
      <c r="RNF49" s="65"/>
      <c r="RNG49" s="65"/>
      <c r="RNH49" s="65"/>
      <c r="RNI49" s="65"/>
      <c r="RNJ49" s="65"/>
      <c r="RNK49" s="65"/>
      <c r="RNL49" s="65"/>
      <c r="RNM49" s="65"/>
      <c r="RNN49" s="65"/>
      <c r="RNO49" s="65"/>
      <c r="RNP49" s="65"/>
      <c r="RNQ49" s="65"/>
      <c r="RNR49" s="65"/>
      <c r="RNS49" s="65"/>
      <c r="RNT49" s="65"/>
      <c r="RNU49" s="65"/>
      <c r="RNV49" s="65"/>
      <c r="RNW49" s="65"/>
      <c r="RNX49" s="65"/>
      <c r="RNY49" s="65"/>
      <c r="RNZ49" s="65"/>
      <c r="ROA49" s="65"/>
      <c r="ROB49" s="65"/>
      <c r="ROC49" s="65"/>
      <c r="ROD49" s="65"/>
      <c r="ROE49" s="65"/>
      <c r="ROF49" s="65"/>
      <c r="ROG49" s="65"/>
      <c r="ROH49" s="65"/>
      <c r="ROI49" s="65"/>
      <c r="ROJ49" s="65"/>
      <c r="ROK49" s="65"/>
      <c r="ROL49" s="65"/>
      <c r="ROM49" s="65"/>
      <c r="RON49" s="65"/>
      <c r="ROO49" s="65"/>
      <c r="ROP49" s="65"/>
      <c r="ROQ49" s="65"/>
      <c r="ROR49" s="65"/>
      <c r="ROS49" s="65"/>
      <c r="ROT49" s="65"/>
      <c r="ROU49" s="65"/>
      <c r="ROV49" s="65"/>
      <c r="ROW49" s="65"/>
      <c r="ROX49" s="65"/>
      <c r="ROY49" s="65"/>
      <c r="ROZ49" s="65"/>
      <c r="RPA49" s="65"/>
      <c r="RPB49" s="65"/>
      <c r="RPC49" s="65"/>
      <c r="RPD49" s="65"/>
      <c r="RPE49" s="65"/>
      <c r="RPF49" s="65"/>
      <c r="RPG49" s="65"/>
      <c r="RPH49" s="65"/>
      <c r="RPI49" s="65"/>
      <c r="RPJ49" s="65"/>
      <c r="RPK49" s="65"/>
      <c r="RPL49" s="65"/>
      <c r="RPM49" s="65"/>
      <c r="RPN49" s="65"/>
      <c r="RPO49" s="65"/>
      <c r="RPP49" s="65"/>
      <c r="RPQ49" s="65"/>
      <c r="RPR49" s="65"/>
      <c r="RPS49" s="65"/>
      <c r="RPT49" s="65"/>
      <c r="RPU49" s="65"/>
      <c r="RPV49" s="65"/>
      <c r="RPW49" s="65"/>
      <c r="RPX49" s="65"/>
      <c r="RPY49" s="65"/>
      <c r="RPZ49" s="65"/>
      <c r="RQA49" s="65"/>
      <c r="RQB49" s="65"/>
      <c r="RQC49" s="65"/>
      <c r="RQD49" s="65"/>
      <c r="RQE49" s="65"/>
      <c r="RQF49" s="65"/>
      <c r="RQG49" s="65"/>
      <c r="RQH49" s="65"/>
      <c r="RQI49" s="65"/>
      <c r="RQJ49" s="65"/>
      <c r="RQK49" s="65"/>
      <c r="RQL49" s="65"/>
      <c r="RQM49" s="65"/>
      <c r="RQN49" s="65"/>
      <c r="RQO49" s="65"/>
      <c r="RQP49" s="65"/>
      <c r="RQQ49" s="65"/>
      <c r="RQR49" s="65"/>
      <c r="RQS49" s="65"/>
      <c r="RQT49" s="65"/>
      <c r="RQU49" s="65"/>
      <c r="RQV49" s="65"/>
      <c r="RQW49" s="65"/>
      <c r="RQX49" s="65"/>
      <c r="RQY49" s="65"/>
      <c r="RQZ49" s="65"/>
      <c r="RRA49" s="65"/>
      <c r="RRB49" s="65"/>
      <c r="RRC49" s="65"/>
      <c r="RRD49" s="65"/>
      <c r="RRE49" s="65"/>
      <c r="RRF49" s="65"/>
      <c r="RRG49" s="65"/>
      <c r="RRH49" s="65"/>
      <c r="RRI49" s="65"/>
      <c r="RRJ49" s="65"/>
      <c r="RRK49" s="65"/>
      <c r="RRL49" s="65"/>
      <c r="RRM49" s="65"/>
      <c r="RRN49" s="65"/>
      <c r="RRO49" s="65"/>
      <c r="RRP49" s="65"/>
      <c r="RRQ49" s="65"/>
      <c r="RRR49" s="65"/>
      <c r="RRS49" s="65"/>
      <c r="RRT49" s="65"/>
      <c r="RRU49" s="65"/>
      <c r="RRV49" s="65"/>
      <c r="RRW49" s="65"/>
      <c r="RRX49" s="65"/>
      <c r="RRY49" s="65"/>
      <c r="RRZ49" s="65"/>
      <c r="RSA49" s="65"/>
      <c r="RSB49" s="65"/>
      <c r="RSC49" s="65"/>
      <c r="RSD49" s="65"/>
      <c r="RSE49" s="65"/>
      <c r="RSF49" s="65"/>
      <c r="RSG49" s="65"/>
      <c r="RSH49" s="65"/>
      <c r="RSI49" s="65"/>
      <c r="RSJ49" s="65"/>
      <c r="RSK49" s="65"/>
      <c r="RSL49" s="65"/>
      <c r="RSM49" s="65"/>
      <c r="RSN49" s="65"/>
      <c r="RSO49" s="65"/>
      <c r="RSP49" s="65"/>
      <c r="RSQ49" s="65"/>
      <c r="RSR49" s="65"/>
      <c r="RSS49" s="65"/>
      <c r="RST49" s="65"/>
      <c r="RSU49" s="65"/>
      <c r="RSV49" s="65"/>
      <c r="RSW49" s="65"/>
      <c r="RSX49" s="65"/>
      <c r="RSY49" s="65"/>
      <c r="RSZ49" s="65"/>
      <c r="RTA49" s="65"/>
      <c r="RTB49" s="65"/>
      <c r="RTC49" s="65"/>
      <c r="RTD49" s="65"/>
      <c r="RTE49" s="65"/>
      <c r="RTF49" s="65"/>
      <c r="RTG49" s="65"/>
      <c r="RTH49" s="65"/>
      <c r="RTI49" s="65"/>
      <c r="RTJ49" s="65"/>
      <c r="RTK49" s="65"/>
      <c r="RTL49" s="65"/>
      <c r="RTM49" s="65"/>
      <c r="RTN49" s="65"/>
      <c r="RTO49" s="65"/>
      <c r="RTP49" s="65"/>
      <c r="RTQ49" s="65"/>
      <c r="RTR49" s="65"/>
      <c r="RTS49" s="65"/>
      <c r="RTT49" s="65"/>
      <c r="RTU49" s="65"/>
      <c r="RTV49" s="65"/>
      <c r="RTW49" s="65"/>
      <c r="RTX49" s="65"/>
      <c r="RTY49" s="65"/>
      <c r="RTZ49" s="65"/>
      <c r="RUA49" s="65"/>
      <c r="RUB49" s="65"/>
      <c r="RUC49" s="65"/>
      <c r="RUD49" s="65"/>
      <c r="RUE49" s="65"/>
      <c r="RUF49" s="65"/>
      <c r="RUG49" s="65"/>
      <c r="RUH49" s="65"/>
      <c r="RUI49" s="65"/>
      <c r="RUJ49" s="65"/>
      <c r="RUK49" s="65"/>
      <c r="RUL49" s="65"/>
      <c r="RUM49" s="65"/>
      <c r="RUN49" s="65"/>
      <c r="RUO49" s="65"/>
      <c r="RUP49" s="65"/>
      <c r="RUQ49" s="65"/>
      <c r="RUR49" s="65"/>
      <c r="RUS49" s="65"/>
      <c r="RUT49" s="65"/>
      <c r="RUU49" s="65"/>
      <c r="RUV49" s="65"/>
      <c r="RUW49" s="65"/>
      <c r="RUX49" s="65"/>
      <c r="RUY49" s="65"/>
      <c r="RUZ49" s="65"/>
      <c r="RVA49" s="65"/>
      <c r="RVB49" s="65"/>
      <c r="RVC49" s="65"/>
      <c r="RVD49" s="65"/>
      <c r="RVE49" s="65"/>
      <c r="RVF49" s="65"/>
      <c r="RVG49" s="65"/>
      <c r="RVH49" s="65"/>
      <c r="RVI49" s="65"/>
      <c r="RVJ49" s="65"/>
      <c r="RVK49" s="65"/>
      <c r="RVL49" s="65"/>
      <c r="RVM49" s="65"/>
      <c r="RVN49" s="65"/>
      <c r="RVO49" s="65"/>
      <c r="RVP49" s="65"/>
      <c r="RVQ49" s="65"/>
      <c r="RVR49" s="65"/>
      <c r="RVS49" s="65"/>
      <c r="RVT49" s="65"/>
      <c r="RVU49" s="65"/>
      <c r="RVV49" s="65"/>
      <c r="RVW49" s="65"/>
      <c r="RVX49" s="65"/>
      <c r="RVY49" s="65"/>
      <c r="RVZ49" s="65"/>
      <c r="RWA49" s="65"/>
      <c r="RWB49" s="65"/>
      <c r="RWC49" s="65"/>
      <c r="RWD49" s="65"/>
      <c r="RWE49" s="65"/>
      <c r="RWF49" s="65"/>
      <c r="RWG49" s="65"/>
      <c r="RWH49" s="65"/>
      <c r="RWI49" s="65"/>
      <c r="RWJ49" s="65"/>
      <c r="RWK49" s="65"/>
      <c r="RWL49" s="65"/>
      <c r="RWM49" s="65"/>
      <c r="RWN49" s="65"/>
      <c r="RWO49" s="65"/>
      <c r="RWP49" s="65"/>
      <c r="RWQ49" s="65"/>
      <c r="RWR49" s="65"/>
      <c r="RWS49" s="65"/>
      <c r="RWT49" s="65"/>
      <c r="RWU49" s="65"/>
      <c r="RWV49" s="65"/>
      <c r="RWW49" s="65"/>
      <c r="RWX49" s="65"/>
      <c r="RWY49" s="65"/>
      <c r="RWZ49" s="65"/>
      <c r="RXA49" s="65"/>
      <c r="RXB49" s="65"/>
      <c r="RXC49" s="65"/>
      <c r="RXD49" s="65"/>
      <c r="RXE49" s="65"/>
      <c r="RXF49" s="65"/>
      <c r="RXG49" s="65"/>
      <c r="RXH49" s="65"/>
      <c r="RXI49" s="65"/>
      <c r="RXJ49" s="65"/>
      <c r="RXK49" s="65"/>
      <c r="RXL49" s="65"/>
      <c r="RXM49" s="65"/>
      <c r="RXN49" s="65"/>
      <c r="RXO49" s="65"/>
      <c r="RXP49" s="65"/>
      <c r="RXQ49" s="65"/>
      <c r="RXR49" s="65"/>
      <c r="RXS49" s="65"/>
      <c r="RXT49" s="65"/>
      <c r="RXU49" s="65"/>
      <c r="RXV49" s="65"/>
      <c r="RXW49" s="65"/>
      <c r="RXX49" s="65"/>
      <c r="RXY49" s="65"/>
      <c r="RXZ49" s="65"/>
      <c r="RYA49" s="65"/>
      <c r="RYB49" s="65"/>
      <c r="RYC49" s="65"/>
      <c r="RYD49" s="65"/>
      <c r="RYE49" s="65"/>
      <c r="RYF49" s="65"/>
      <c r="RYG49" s="65"/>
      <c r="RYH49" s="65"/>
      <c r="RYI49" s="65"/>
      <c r="RYJ49" s="65"/>
      <c r="RYK49" s="65"/>
      <c r="RYL49" s="65"/>
      <c r="RYM49" s="65"/>
      <c r="RYN49" s="65"/>
      <c r="RYO49" s="65"/>
      <c r="RYP49" s="65"/>
      <c r="RYQ49" s="65"/>
      <c r="RYR49" s="65"/>
      <c r="RYS49" s="65"/>
      <c r="RYT49" s="65"/>
      <c r="RYU49" s="65"/>
      <c r="RYV49" s="65"/>
      <c r="RYW49" s="65"/>
      <c r="RYX49" s="65"/>
      <c r="RYY49" s="65"/>
      <c r="RYZ49" s="65"/>
      <c r="RZA49" s="65"/>
      <c r="RZB49" s="65"/>
      <c r="RZC49" s="65"/>
      <c r="RZD49" s="65"/>
      <c r="RZE49" s="65"/>
      <c r="RZF49" s="65"/>
      <c r="RZG49" s="65"/>
      <c r="RZH49" s="65"/>
      <c r="RZI49" s="65"/>
      <c r="RZJ49" s="65"/>
      <c r="RZK49" s="65"/>
      <c r="RZL49" s="65"/>
      <c r="RZM49" s="65"/>
      <c r="RZN49" s="65"/>
      <c r="RZO49" s="65"/>
      <c r="RZP49" s="65"/>
      <c r="RZQ49" s="65"/>
      <c r="RZR49" s="65"/>
      <c r="RZS49" s="65"/>
      <c r="RZT49" s="65"/>
      <c r="RZU49" s="65"/>
      <c r="RZV49" s="65"/>
      <c r="RZW49" s="65"/>
      <c r="RZX49" s="65"/>
      <c r="RZY49" s="65"/>
      <c r="RZZ49" s="65"/>
      <c r="SAA49" s="65"/>
      <c r="SAB49" s="65"/>
      <c r="SAC49" s="65"/>
      <c r="SAD49" s="65"/>
      <c r="SAE49" s="65"/>
      <c r="SAF49" s="65"/>
      <c r="SAG49" s="65"/>
      <c r="SAH49" s="65"/>
      <c r="SAI49" s="65"/>
      <c r="SAJ49" s="65"/>
      <c r="SAK49" s="65"/>
      <c r="SAL49" s="65"/>
      <c r="SAM49" s="65"/>
      <c r="SAN49" s="65"/>
      <c r="SAO49" s="65"/>
      <c r="SAP49" s="65"/>
      <c r="SAQ49" s="65"/>
      <c r="SAR49" s="65"/>
      <c r="SAS49" s="65"/>
      <c r="SAT49" s="65"/>
      <c r="SAU49" s="65"/>
      <c r="SAV49" s="65"/>
      <c r="SAW49" s="65"/>
      <c r="SAX49" s="65"/>
      <c r="SAY49" s="65"/>
      <c r="SAZ49" s="65"/>
      <c r="SBA49" s="65"/>
      <c r="SBB49" s="65"/>
      <c r="SBC49" s="65"/>
      <c r="SBD49" s="65"/>
      <c r="SBE49" s="65"/>
      <c r="SBF49" s="65"/>
      <c r="SBG49" s="65"/>
      <c r="SBH49" s="65"/>
      <c r="SBI49" s="65"/>
      <c r="SBJ49" s="65"/>
      <c r="SBK49" s="65"/>
      <c r="SBL49" s="65"/>
      <c r="SBM49" s="65"/>
      <c r="SBN49" s="65"/>
      <c r="SBO49" s="65"/>
      <c r="SBP49" s="65"/>
      <c r="SBQ49" s="65"/>
      <c r="SBR49" s="65"/>
      <c r="SBS49" s="65"/>
      <c r="SBT49" s="65"/>
      <c r="SBU49" s="65"/>
      <c r="SBV49" s="65"/>
      <c r="SBW49" s="65"/>
      <c r="SBX49" s="65"/>
      <c r="SBY49" s="65"/>
      <c r="SBZ49" s="65"/>
      <c r="SCA49" s="65"/>
      <c r="SCB49" s="65"/>
      <c r="SCC49" s="65"/>
      <c r="SCD49" s="65"/>
      <c r="SCE49" s="65"/>
      <c r="SCF49" s="65"/>
      <c r="SCG49" s="65"/>
      <c r="SCH49" s="65"/>
      <c r="SCI49" s="65"/>
      <c r="SCJ49" s="65"/>
      <c r="SCK49" s="65"/>
      <c r="SCL49" s="65"/>
      <c r="SCM49" s="65"/>
      <c r="SCN49" s="65"/>
      <c r="SCO49" s="65"/>
      <c r="SCP49" s="65"/>
      <c r="SCQ49" s="65"/>
      <c r="SCR49" s="65"/>
      <c r="SCS49" s="65"/>
      <c r="SCT49" s="65"/>
      <c r="SCU49" s="65"/>
      <c r="SCV49" s="65"/>
      <c r="SCW49" s="65"/>
      <c r="SCX49" s="65"/>
      <c r="SCY49" s="65"/>
      <c r="SCZ49" s="65"/>
      <c r="SDA49" s="65"/>
      <c r="SDB49" s="65"/>
      <c r="SDC49" s="65"/>
      <c r="SDD49" s="65"/>
      <c r="SDE49" s="65"/>
      <c r="SDF49" s="65"/>
      <c r="SDG49" s="65"/>
      <c r="SDH49" s="65"/>
      <c r="SDI49" s="65"/>
      <c r="SDJ49" s="65"/>
      <c r="SDK49" s="65"/>
      <c r="SDL49" s="65"/>
      <c r="SDM49" s="65"/>
      <c r="SDN49" s="65"/>
      <c r="SDO49" s="65"/>
      <c r="SDP49" s="65"/>
      <c r="SDQ49" s="65"/>
      <c r="SDR49" s="65"/>
      <c r="SDS49" s="65"/>
      <c r="SDT49" s="65"/>
      <c r="SDU49" s="65"/>
      <c r="SDV49" s="65"/>
      <c r="SDW49" s="65"/>
      <c r="SDX49" s="65"/>
      <c r="SDY49" s="65"/>
      <c r="SDZ49" s="65"/>
      <c r="SEA49" s="65"/>
      <c r="SEB49" s="65"/>
      <c r="SEC49" s="65"/>
      <c r="SED49" s="65"/>
      <c r="SEE49" s="65"/>
      <c r="SEF49" s="65"/>
      <c r="SEG49" s="65"/>
      <c r="SEH49" s="65"/>
      <c r="SEI49" s="65"/>
      <c r="SEJ49" s="65"/>
      <c r="SEK49" s="65"/>
      <c r="SEL49" s="65"/>
      <c r="SEM49" s="65"/>
      <c r="SEN49" s="65"/>
      <c r="SEO49" s="65"/>
      <c r="SEP49" s="65"/>
      <c r="SEQ49" s="65"/>
      <c r="SER49" s="65"/>
      <c r="SES49" s="65"/>
      <c r="SET49" s="65"/>
      <c r="SEU49" s="65"/>
      <c r="SEV49" s="65"/>
      <c r="SEW49" s="65"/>
      <c r="SEX49" s="65"/>
      <c r="SEY49" s="65"/>
      <c r="SEZ49" s="65"/>
      <c r="SFA49" s="65"/>
      <c r="SFB49" s="65"/>
      <c r="SFC49" s="65"/>
      <c r="SFD49" s="65"/>
      <c r="SFE49" s="65"/>
      <c r="SFF49" s="65"/>
      <c r="SFG49" s="65"/>
      <c r="SFH49" s="65"/>
      <c r="SFI49" s="65"/>
      <c r="SFJ49" s="65"/>
      <c r="SFK49" s="65"/>
      <c r="SFL49" s="65"/>
      <c r="SFM49" s="65"/>
      <c r="SFN49" s="65"/>
      <c r="SFO49" s="65"/>
      <c r="SFP49" s="65"/>
      <c r="SFQ49" s="65"/>
      <c r="SFR49" s="65"/>
      <c r="SFS49" s="65"/>
      <c r="SFT49" s="65"/>
      <c r="SFU49" s="65"/>
      <c r="SFV49" s="65"/>
      <c r="SFW49" s="65"/>
      <c r="SFX49" s="65"/>
      <c r="SFY49" s="65"/>
      <c r="SFZ49" s="65"/>
      <c r="SGA49" s="65"/>
      <c r="SGB49" s="65"/>
      <c r="SGC49" s="65"/>
      <c r="SGD49" s="65"/>
      <c r="SGE49" s="65"/>
      <c r="SGF49" s="65"/>
      <c r="SGG49" s="65"/>
      <c r="SGH49" s="65"/>
      <c r="SGI49" s="65"/>
      <c r="SGJ49" s="65"/>
      <c r="SGK49" s="65"/>
      <c r="SGL49" s="65"/>
      <c r="SGM49" s="65"/>
      <c r="SGN49" s="65"/>
      <c r="SGO49" s="65"/>
      <c r="SGP49" s="65"/>
      <c r="SGQ49" s="65"/>
      <c r="SGR49" s="65"/>
      <c r="SGS49" s="65"/>
      <c r="SGT49" s="65"/>
      <c r="SGU49" s="65"/>
      <c r="SGV49" s="65"/>
      <c r="SGW49" s="65"/>
      <c r="SGX49" s="65"/>
      <c r="SGY49" s="65"/>
      <c r="SGZ49" s="65"/>
      <c r="SHA49" s="65"/>
      <c r="SHB49" s="65"/>
      <c r="SHC49" s="65"/>
      <c r="SHD49" s="65"/>
      <c r="SHE49" s="65"/>
      <c r="SHF49" s="65"/>
      <c r="SHG49" s="65"/>
      <c r="SHH49" s="65"/>
      <c r="SHI49" s="65"/>
      <c r="SHJ49" s="65"/>
      <c r="SHK49" s="65"/>
      <c r="SHL49" s="65"/>
      <c r="SHM49" s="65"/>
      <c r="SHN49" s="65"/>
      <c r="SHO49" s="65"/>
      <c r="SHP49" s="65"/>
      <c r="SHQ49" s="65"/>
      <c r="SHR49" s="65"/>
      <c r="SHS49" s="65"/>
      <c r="SHT49" s="65"/>
      <c r="SHU49" s="65"/>
      <c r="SHV49" s="65"/>
      <c r="SHW49" s="65"/>
      <c r="SHX49" s="65"/>
      <c r="SHY49" s="65"/>
      <c r="SHZ49" s="65"/>
      <c r="SIA49" s="65"/>
      <c r="SIB49" s="65"/>
      <c r="SIC49" s="65"/>
      <c r="SID49" s="65"/>
      <c r="SIE49" s="65"/>
      <c r="SIF49" s="65"/>
      <c r="SIG49" s="65"/>
      <c r="SIH49" s="65"/>
      <c r="SII49" s="65"/>
      <c r="SIJ49" s="65"/>
      <c r="SIK49" s="65"/>
      <c r="SIL49" s="65"/>
      <c r="SIM49" s="65"/>
      <c r="SIN49" s="65"/>
      <c r="SIO49" s="65"/>
      <c r="SIP49" s="65"/>
      <c r="SIQ49" s="65"/>
      <c r="SIR49" s="65"/>
      <c r="SIS49" s="65"/>
      <c r="SIT49" s="65"/>
      <c r="SIU49" s="65"/>
      <c r="SIV49" s="65"/>
      <c r="SIW49" s="65"/>
      <c r="SIX49" s="65"/>
      <c r="SIY49" s="65"/>
      <c r="SIZ49" s="65"/>
      <c r="SJA49" s="65"/>
      <c r="SJB49" s="65"/>
      <c r="SJC49" s="65"/>
      <c r="SJD49" s="65"/>
      <c r="SJE49" s="65"/>
      <c r="SJF49" s="65"/>
      <c r="SJG49" s="65"/>
      <c r="SJH49" s="65"/>
      <c r="SJI49" s="65"/>
      <c r="SJJ49" s="65"/>
      <c r="SJK49" s="65"/>
      <c r="SJL49" s="65"/>
      <c r="SJM49" s="65"/>
      <c r="SJN49" s="65"/>
      <c r="SJO49" s="65"/>
      <c r="SJP49" s="65"/>
      <c r="SJQ49" s="65"/>
      <c r="SJR49" s="65"/>
      <c r="SJS49" s="65"/>
      <c r="SJT49" s="65"/>
      <c r="SJU49" s="65"/>
      <c r="SJV49" s="65"/>
      <c r="SJW49" s="65"/>
      <c r="SJX49" s="65"/>
      <c r="SJY49" s="65"/>
      <c r="SJZ49" s="65"/>
      <c r="SKA49" s="65"/>
      <c r="SKB49" s="65"/>
      <c r="SKC49" s="65"/>
      <c r="SKD49" s="65"/>
      <c r="SKE49" s="65"/>
      <c r="SKF49" s="65"/>
      <c r="SKG49" s="65"/>
      <c r="SKH49" s="65"/>
      <c r="SKI49" s="65"/>
      <c r="SKJ49" s="65"/>
      <c r="SKK49" s="65"/>
      <c r="SKL49" s="65"/>
      <c r="SKM49" s="65"/>
      <c r="SKN49" s="65"/>
      <c r="SKO49" s="65"/>
      <c r="SKP49" s="65"/>
      <c r="SKQ49" s="65"/>
      <c r="SKR49" s="65"/>
      <c r="SKS49" s="65"/>
      <c r="SKT49" s="65"/>
      <c r="SKU49" s="65"/>
      <c r="SKV49" s="65"/>
      <c r="SKW49" s="65"/>
      <c r="SKX49" s="65"/>
      <c r="SKY49" s="65"/>
      <c r="SKZ49" s="65"/>
      <c r="SLA49" s="65"/>
      <c r="SLB49" s="65"/>
      <c r="SLC49" s="65"/>
      <c r="SLD49" s="65"/>
      <c r="SLE49" s="65"/>
      <c r="SLF49" s="65"/>
      <c r="SLG49" s="65"/>
      <c r="SLH49" s="65"/>
      <c r="SLI49" s="65"/>
      <c r="SLJ49" s="65"/>
      <c r="SLK49" s="65"/>
      <c r="SLL49" s="65"/>
      <c r="SLM49" s="65"/>
      <c r="SLN49" s="65"/>
      <c r="SLO49" s="65"/>
      <c r="SLP49" s="65"/>
      <c r="SLQ49" s="65"/>
      <c r="SLR49" s="65"/>
      <c r="SLS49" s="65"/>
      <c r="SLT49" s="65"/>
      <c r="SLU49" s="65"/>
      <c r="SLV49" s="65"/>
      <c r="SLW49" s="65"/>
      <c r="SLX49" s="65"/>
      <c r="SLY49" s="65"/>
      <c r="SLZ49" s="65"/>
      <c r="SMA49" s="65"/>
      <c r="SMB49" s="65"/>
      <c r="SMC49" s="65"/>
      <c r="SMD49" s="65"/>
      <c r="SME49" s="65"/>
      <c r="SMF49" s="65"/>
      <c r="SMG49" s="65"/>
      <c r="SMH49" s="65"/>
      <c r="SMI49" s="65"/>
      <c r="SMJ49" s="65"/>
      <c r="SMK49" s="65"/>
      <c r="SML49" s="65"/>
      <c r="SMM49" s="65"/>
      <c r="SMN49" s="65"/>
      <c r="SMO49" s="65"/>
      <c r="SMP49" s="65"/>
      <c r="SMQ49" s="65"/>
      <c r="SMR49" s="65"/>
      <c r="SMS49" s="65"/>
      <c r="SMT49" s="65"/>
      <c r="SMU49" s="65"/>
      <c r="SMV49" s="65"/>
      <c r="SMW49" s="65"/>
      <c r="SMX49" s="65"/>
      <c r="SMY49" s="65"/>
      <c r="SMZ49" s="65"/>
      <c r="SNA49" s="65"/>
      <c r="SNB49" s="65"/>
      <c r="SNC49" s="65"/>
      <c r="SND49" s="65"/>
      <c r="SNE49" s="65"/>
      <c r="SNF49" s="65"/>
      <c r="SNG49" s="65"/>
      <c r="SNH49" s="65"/>
      <c r="SNI49" s="65"/>
      <c r="SNJ49" s="65"/>
      <c r="SNK49" s="65"/>
      <c r="SNL49" s="65"/>
      <c r="SNM49" s="65"/>
      <c r="SNN49" s="65"/>
      <c r="SNO49" s="65"/>
      <c r="SNP49" s="65"/>
      <c r="SNQ49" s="65"/>
      <c r="SNR49" s="65"/>
      <c r="SNS49" s="65"/>
      <c r="SNT49" s="65"/>
      <c r="SNU49" s="65"/>
      <c r="SNV49" s="65"/>
      <c r="SNW49" s="65"/>
      <c r="SNX49" s="65"/>
      <c r="SNY49" s="65"/>
      <c r="SNZ49" s="65"/>
      <c r="SOA49" s="65"/>
      <c r="SOB49" s="65"/>
      <c r="SOC49" s="65"/>
      <c r="SOD49" s="65"/>
      <c r="SOE49" s="65"/>
      <c r="SOF49" s="65"/>
      <c r="SOG49" s="65"/>
      <c r="SOH49" s="65"/>
      <c r="SOI49" s="65"/>
      <c r="SOJ49" s="65"/>
      <c r="SOK49" s="65"/>
      <c r="SOL49" s="65"/>
      <c r="SOM49" s="65"/>
      <c r="SON49" s="65"/>
      <c r="SOO49" s="65"/>
      <c r="SOP49" s="65"/>
      <c r="SOQ49" s="65"/>
      <c r="SOR49" s="65"/>
      <c r="SOS49" s="65"/>
      <c r="SOT49" s="65"/>
      <c r="SOU49" s="65"/>
      <c r="SOV49" s="65"/>
      <c r="SOW49" s="65"/>
      <c r="SOX49" s="65"/>
      <c r="SOY49" s="65"/>
      <c r="SOZ49" s="65"/>
      <c r="SPA49" s="65"/>
      <c r="SPB49" s="65"/>
      <c r="SPC49" s="65"/>
      <c r="SPD49" s="65"/>
      <c r="SPE49" s="65"/>
      <c r="SPF49" s="65"/>
      <c r="SPG49" s="65"/>
      <c r="SPH49" s="65"/>
      <c r="SPI49" s="65"/>
      <c r="SPJ49" s="65"/>
      <c r="SPK49" s="65"/>
      <c r="SPL49" s="65"/>
      <c r="SPM49" s="65"/>
      <c r="SPN49" s="65"/>
      <c r="SPO49" s="65"/>
      <c r="SPP49" s="65"/>
      <c r="SPQ49" s="65"/>
      <c r="SPR49" s="65"/>
      <c r="SPS49" s="65"/>
      <c r="SPT49" s="65"/>
      <c r="SPU49" s="65"/>
      <c r="SPV49" s="65"/>
      <c r="SPW49" s="65"/>
      <c r="SPX49" s="65"/>
      <c r="SPY49" s="65"/>
      <c r="SPZ49" s="65"/>
      <c r="SQA49" s="65"/>
      <c r="SQB49" s="65"/>
      <c r="SQC49" s="65"/>
      <c r="SQD49" s="65"/>
      <c r="SQE49" s="65"/>
      <c r="SQF49" s="65"/>
      <c r="SQG49" s="65"/>
      <c r="SQH49" s="65"/>
      <c r="SQI49" s="65"/>
      <c r="SQJ49" s="65"/>
      <c r="SQK49" s="65"/>
      <c r="SQL49" s="65"/>
      <c r="SQM49" s="65"/>
      <c r="SQN49" s="65"/>
      <c r="SQO49" s="65"/>
      <c r="SQP49" s="65"/>
      <c r="SQQ49" s="65"/>
      <c r="SQR49" s="65"/>
      <c r="SQS49" s="65"/>
      <c r="SQT49" s="65"/>
      <c r="SQU49" s="65"/>
      <c r="SQV49" s="65"/>
      <c r="SQW49" s="65"/>
      <c r="SQX49" s="65"/>
      <c r="SQY49" s="65"/>
      <c r="SQZ49" s="65"/>
      <c r="SRA49" s="65"/>
      <c r="SRB49" s="65"/>
      <c r="SRC49" s="65"/>
      <c r="SRD49" s="65"/>
      <c r="SRE49" s="65"/>
      <c r="SRF49" s="65"/>
      <c r="SRG49" s="65"/>
      <c r="SRH49" s="65"/>
      <c r="SRI49" s="65"/>
      <c r="SRJ49" s="65"/>
      <c r="SRK49" s="65"/>
      <c r="SRL49" s="65"/>
      <c r="SRM49" s="65"/>
      <c r="SRN49" s="65"/>
      <c r="SRO49" s="65"/>
      <c r="SRP49" s="65"/>
      <c r="SRQ49" s="65"/>
      <c r="SRR49" s="65"/>
      <c r="SRS49" s="65"/>
      <c r="SRT49" s="65"/>
      <c r="SRU49" s="65"/>
      <c r="SRV49" s="65"/>
      <c r="SRW49" s="65"/>
      <c r="SRX49" s="65"/>
      <c r="SRY49" s="65"/>
      <c r="SRZ49" s="65"/>
      <c r="SSA49" s="65"/>
      <c r="SSB49" s="65"/>
      <c r="SSC49" s="65"/>
      <c r="SSD49" s="65"/>
      <c r="SSE49" s="65"/>
      <c r="SSF49" s="65"/>
      <c r="SSG49" s="65"/>
      <c r="SSH49" s="65"/>
      <c r="SSI49" s="65"/>
      <c r="SSJ49" s="65"/>
      <c r="SSK49" s="65"/>
      <c r="SSL49" s="65"/>
      <c r="SSM49" s="65"/>
      <c r="SSN49" s="65"/>
      <c r="SSO49" s="65"/>
      <c r="SSP49" s="65"/>
      <c r="SSQ49" s="65"/>
      <c r="SSR49" s="65"/>
      <c r="SSS49" s="65"/>
      <c r="SST49" s="65"/>
      <c r="SSU49" s="65"/>
      <c r="SSV49" s="65"/>
      <c r="SSW49" s="65"/>
      <c r="SSX49" s="65"/>
      <c r="SSY49" s="65"/>
      <c r="SSZ49" s="65"/>
      <c r="STA49" s="65"/>
      <c r="STB49" s="65"/>
      <c r="STC49" s="65"/>
      <c r="STD49" s="65"/>
      <c r="STE49" s="65"/>
      <c r="STF49" s="65"/>
      <c r="STG49" s="65"/>
      <c r="STH49" s="65"/>
      <c r="STI49" s="65"/>
      <c r="STJ49" s="65"/>
      <c r="STK49" s="65"/>
      <c r="STL49" s="65"/>
      <c r="STM49" s="65"/>
      <c r="STN49" s="65"/>
      <c r="STO49" s="65"/>
      <c r="STP49" s="65"/>
      <c r="STQ49" s="65"/>
      <c r="STR49" s="65"/>
      <c r="STS49" s="65"/>
      <c r="STT49" s="65"/>
      <c r="STU49" s="65"/>
      <c r="STV49" s="65"/>
      <c r="STW49" s="65"/>
      <c r="STX49" s="65"/>
      <c r="STY49" s="65"/>
      <c r="STZ49" s="65"/>
      <c r="SUA49" s="65"/>
      <c r="SUB49" s="65"/>
      <c r="SUC49" s="65"/>
      <c r="SUD49" s="65"/>
      <c r="SUE49" s="65"/>
      <c r="SUF49" s="65"/>
      <c r="SUG49" s="65"/>
      <c r="SUH49" s="65"/>
      <c r="SUI49" s="65"/>
      <c r="SUJ49" s="65"/>
      <c r="SUK49" s="65"/>
      <c r="SUL49" s="65"/>
      <c r="SUM49" s="65"/>
      <c r="SUN49" s="65"/>
      <c r="SUO49" s="65"/>
      <c r="SUP49" s="65"/>
      <c r="SUQ49" s="65"/>
      <c r="SUR49" s="65"/>
      <c r="SUS49" s="65"/>
      <c r="SUT49" s="65"/>
      <c r="SUU49" s="65"/>
      <c r="SUV49" s="65"/>
      <c r="SUW49" s="65"/>
      <c r="SUX49" s="65"/>
      <c r="SUY49" s="65"/>
      <c r="SUZ49" s="65"/>
      <c r="SVA49" s="65"/>
      <c r="SVB49" s="65"/>
      <c r="SVC49" s="65"/>
      <c r="SVD49" s="65"/>
      <c r="SVE49" s="65"/>
      <c r="SVF49" s="65"/>
      <c r="SVG49" s="65"/>
      <c r="SVH49" s="65"/>
      <c r="SVI49" s="65"/>
      <c r="SVJ49" s="65"/>
      <c r="SVK49" s="65"/>
      <c r="SVL49" s="65"/>
      <c r="SVM49" s="65"/>
      <c r="SVN49" s="65"/>
      <c r="SVO49" s="65"/>
      <c r="SVP49" s="65"/>
      <c r="SVQ49" s="65"/>
      <c r="SVR49" s="65"/>
      <c r="SVS49" s="65"/>
      <c r="SVT49" s="65"/>
      <c r="SVU49" s="65"/>
      <c r="SVV49" s="65"/>
      <c r="SVW49" s="65"/>
      <c r="SVX49" s="65"/>
      <c r="SVY49" s="65"/>
      <c r="SVZ49" s="65"/>
      <c r="SWA49" s="65"/>
      <c r="SWB49" s="65"/>
      <c r="SWC49" s="65"/>
      <c r="SWD49" s="65"/>
      <c r="SWE49" s="65"/>
      <c r="SWF49" s="65"/>
      <c r="SWG49" s="65"/>
      <c r="SWH49" s="65"/>
      <c r="SWI49" s="65"/>
      <c r="SWJ49" s="65"/>
      <c r="SWK49" s="65"/>
      <c r="SWL49" s="65"/>
      <c r="SWM49" s="65"/>
      <c r="SWN49" s="65"/>
      <c r="SWO49" s="65"/>
      <c r="SWP49" s="65"/>
      <c r="SWQ49" s="65"/>
      <c r="SWR49" s="65"/>
      <c r="SWS49" s="65"/>
      <c r="SWT49" s="65"/>
      <c r="SWU49" s="65"/>
      <c r="SWV49" s="65"/>
      <c r="SWW49" s="65"/>
      <c r="SWX49" s="65"/>
      <c r="SWY49" s="65"/>
      <c r="SWZ49" s="65"/>
      <c r="SXA49" s="65"/>
      <c r="SXB49" s="65"/>
      <c r="SXC49" s="65"/>
      <c r="SXD49" s="65"/>
      <c r="SXE49" s="65"/>
      <c r="SXF49" s="65"/>
      <c r="SXG49" s="65"/>
      <c r="SXH49" s="65"/>
      <c r="SXI49" s="65"/>
      <c r="SXJ49" s="65"/>
      <c r="SXK49" s="65"/>
      <c r="SXL49" s="65"/>
      <c r="SXM49" s="65"/>
      <c r="SXN49" s="65"/>
      <c r="SXO49" s="65"/>
      <c r="SXP49" s="65"/>
      <c r="SXQ49" s="65"/>
      <c r="SXR49" s="65"/>
      <c r="SXS49" s="65"/>
      <c r="SXT49" s="65"/>
      <c r="SXU49" s="65"/>
      <c r="SXV49" s="65"/>
      <c r="SXW49" s="65"/>
      <c r="SXX49" s="65"/>
      <c r="SXY49" s="65"/>
      <c r="SXZ49" s="65"/>
      <c r="SYA49" s="65"/>
      <c r="SYB49" s="65"/>
      <c r="SYC49" s="65"/>
      <c r="SYD49" s="65"/>
      <c r="SYE49" s="65"/>
      <c r="SYF49" s="65"/>
      <c r="SYG49" s="65"/>
      <c r="SYH49" s="65"/>
      <c r="SYI49" s="65"/>
      <c r="SYJ49" s="65"/>
      <c r="SYK49" s="65"/>
      <c r="SYL49" s="65"/>
      <c r="SYM49" s="65"/>
      <c r="SYN49" s="65"/>
      <c r="SYO49" s="65"/>
      <c r="SYP49" s="65"/>
      <c r="SYQ49" s="65"/>
      <c r="SYR49" s="65"/>
      <c r="SYS49" s="65"/>
      <c r="SYT49" s="65"/>
      <c r="SYU49" s="65"/>
      <c r="SYV49" s="65"/>
      <c r="SYW49" s="65"/>
      <c r="SYX49" s="65"/>
      <c r="SYY49" s="65"/>
      <c r="SYZ49" s="65"/>
      <c r="SZA49" s="65"/>
      <c r="SZB49" s="65"/>
      <c r="SZC49" s="65"/>
      <c r="SZD49" s="65"/>
      <c r="SZE49" s="65"/>
      <c r="SZF49" s="65"/>
      <c r="SZG49" s="65"/>
      <c r="SZH49" s="65"/>
      <c r="SZI49" s="65"/>
      <c r="SZJ49" s="65"/>
      <c r="SZK49" s="65"/>
      <c r="SZL49" s="65"/>
      <c r="SZM49" s="65"/>
      <c r="SZN49" s="65"/>
      <c r="SZO49" s="65"/>
      <c r="SZP49" s="65"/>
      <c r="SZQ49" s="65"/>
      <c r="SZR49" s="65"/>
      <c r="SZS49" s="65"/>
      <c r="SZT49" s="65"/>
      <c r="SZU49" s="65"/>
      <c r="SZV49" s="65"/>
      <c r="SZW49" s="65"/>
      <c r="SZX49" s="65"/>
      <c r="SZY49" s="65"/>
      <c r="SZZ49" s="65"/>
      <c r="TAA49" s="65"/>
      <c r="TAB49" s="65"/>
      <c r="TAC49" s="65"/>
      <c r="TAD49" s="65"/>
      <c r="TAE49" s="65"/>
      <c r="TAF49" s="65"/>
      <c r="TAG49" s="65"/>
      <c r="TAH49" s="65"/>
      <c r="TAI49" s="65"/>
      <c r="TAJ49" s="65"/>
      <c r="TAK49" s="65"/>
      <c r="TAL49" s="65"/>
      <c r="TAM49" s="65"/>
      <c r="TAN49" s="65"/>
      <c r="TAO49" s="65"/>
      <c r="TAP49" s="65"/>
      <c r="TAQ49" s="65"/>
      <c r="TAR49" s="65"/>
      <c r="TAS49" s="65"/>
      <c r="TAT49" s="65"/>
      <c r="TAU49" s="65"/>
      <c r="TAV49" s="65"/>
      <c r="TAW49" s="65"/>
      <c r="TAX49" s="65"/>
      <c r="TAY49" s="65"/>
      <c r="TAZ49" s="65"/>
      <c r="TBA49" s="65"/>
      <c r="TBB49" s="65"/>
      <c r="TBC49" s="65"/>
      <c r="TBD49" s="65"/>
      <c r="TBE49" s="65"/>
      <c r="TBF49" s="65"/>
      <c r="TBG49" s="65"/>
      <c r="TBH49" s="65"/>
      <c r="TBI49" s="65"/>
      <c r="TBJ49" s="65"/>
      <c r="TBK49" s="65"/>
      <c r="TBL49" s="65"/>
      <c r="TBM49" s="65"/>
      <c r="TBN49" s="65"/>
      <c r="TBO49" s="65"/>
      <c r="TBP49" s="65"/>
      <c r="TBQ49" s="65"/>
      <c r="TBR49" s="65"/>
      <c r="TBS49" s="65"/>
      <c r="TBT49" s="65"/>
      <c r="TBU49" s="65"/>
      <c r="TBV49" s="65"/>
      <c r="TBW49" s="65"/>
      <c r="TBX49" s="65"/>
      <c r="TBY49" s="65"/>
      <c r="TBZ49" s="65"/>
      <c r="TCA49" s="65"/>
      <c r="TCB49" s="65"/>
      <c r="TCC49" s="65"/>
      <c r="TCD49" s="65"/>
      <c r="TCE49" s="65"/>
      <c r="TCF49" s="65"/>
      <c r="TCG49" s="65"/>
      <c r="TCH49" s="65"/>
      <c r="TCI49" s="65"/>
      <c r="TCJ49" s="65"/>
      <c r="TCK49" s="65"/>
      <c r="TCL49" s="65"/>
      <c r="TCM49" s="65"/>
      <c r="TCN49" s="65"/>
      <c r="TCO49" s="65"/>
      <c r="TCP49" s="65"/>
      <c r="TCQ49" s="65"/>
      <c r="TCR49" s="65"/>
      <c r="TCS49" s="65"/>
      <c r="TCT49" s="65"/>
      <c r="TCU49" s="65"/>
      <c r="TCV49" s="65"/>
      <c r="TCW49" s="65"/>
      <c r="TCX49" s="65"/>
      <c r="TCY49" s="65"/>
      <c r="TCZ49" s="65"/>
      <c r="TDA49" s="65"/>
      <c r="TDB49" s="65"/>
      <c r="TDC49" s="65"/>
      <c r="TDD49" s="65"/>
      <c r="TDE49" s="65"/>
      <c r="TDF49" s="65"/>
      <c r="TDG49" s="65"/>
      <c r="TDH49" s="65"/>
      <c r="TDI49" s="65"/>
      <c r="TDJ49" s="65"/>
      <c r="TDK49" s="65"/>
      <c r="TDL49" s="65"/>
      <c r="TDM49" s="65"/>
      <c r="TDN49" s="65"/>
      <c r="TDO49" s="65"/>
      <c r="TDP49" s="65"/>
      <c r="TDQ49" s="65"/>
      <c r="TDR49" s="65"/>
      <c r="TDS49" s="65"/>
      <c r="TDT49" s="65"/>
      <c r="TDU49" s="65"/>
      <c r="TDV49" s="65"/>
      <c r="TDW49" s="65"/>
      <c r="TDX49" s="65"/>
      <c r="TDY49" s="65"/>
      <c r="TDZ49" s="65"/>
      <c r="TEA49" s="65"/>
      <c r="TEB49" s="65"/>
      <c r="TEC49" s="65"/>
      <c r="TED49" s="65"/>
      <c r="TEE49" s="65"/>
      <c r="TEF49" s="65"/>
      <c r="TEG49" s="65"/>
      <c r="TEH49" s="65"/>
      <c r="TEI49" s="65"/>
      <c r="TEJ49" s="65"/>
      <c r="TEK49" s="65"/>
      <c r="TEL49" s="65"/>
      <c r="TEM49" s="65"/>
      <c r="TEN49" s="65"/>
      <c r="TEO49" s="65"/>
      <c r="TEP49" s="65"/>
      <c r="TEQ49" s="65"/>
      <c r="TER49" s="65"/>
      <c r="TES49" s="65"/>
      <c r="TET49" s="65"/>
      <c r="TEU49" s="65"/>
      <c r="TEV49" s="65"/>
      <c r="TEW49" s="65"/>
      <c r="TEX49" s="65"/>
      <c r="TEY49" s="65"/>
      <c r="TEZ49" s="65"/>
      <c r="TFA49" s="65"/>
      <c r="TFB49" s="65"/>
      <c r="TFC49" s="65"/>
      <c r="TFD49" s="65"/>
      <c r="TFE49" s="65"/>
      <c r="TFF49" s="65"/>
      <c r="TFG49" s="65"/>
      <c r="TFH49" s="65"/>
      <c r="TFI49" s="65"/>
      <c r="TFJ49" s="65"/>
      <c r="TFK49" s="65"/>
      <c r="TFL49" s="65"/>
      <c r="TFM49" s="65"/>
      <c r="TFN49" s="65"/>
      <c r="TFO49" s="65"/>
      <c r="TFP49" s="65"/>
      <c r="TFQ49" s="65"/>
      <c r="TFR49" s="65"/>
      <c r="TFS49" s="65"/>
      <c r="TFT49" s="65"/>
      <c r="TFU49" s="65"/>
      <c r="TFV49" s="65"/>
      <c r="TFW49" s="65"/>
      <c r="TFX49" s="65"/>
      <c r="TFY49" s="65"/>
      <c r="TFZ49" s="65"/>
      <c r="TGA49" s="65"/>
      <c r="TGB49" s="65"/>
      <c r="TGC49" s="65"/>
      <c r="TGD49" s="65"/>
      <c r="TGE49" s="65"/>
      <c r="TGF49" s="65"/>
      <c r="TGG49" s="65"/>
      <c r="TGH49" s="65"/>
      <c r="TGI49" s="65"/>
      <c r="TGJ49" s="65"/>
      <c r="TGK49" s="65"/>
      <c r="TGL49" s="65"/>
      <c r="TGM49" s="65"/>
      <c r="TGN49" s="65"/>
      <c r="TGO49" s="65"/>
      <c r="TGP49" s="65"/>
      <c r="TGQ49" s="65"/>
      <c r="TGR49" s="65"/>
      <c r="TGS49" s="65"/>
      <c r="TGT49" s="65"/>
      <c r="TGU49" s="65"/>
      <c r="TGV49" s="65"/>
      <c r="TGW49" s="65"/>
      <c r="TGX49" s="65"/>
      <c r="TGY49" s="65"/>
      <c r="TGZ49" s="65"/>
      <c r="THA49" s="65"/>
      <c r="THB49" s="65"/>
      <c r="THC49" s="65"/>
      <c r="THD49" s="65"/>
      <c r="THE49" s="65"/>
      <c r="THF49" s="65"/>
      <c r="THG49" s="65"/>
      <c r="THH49" s="65"/>
      <c r="THI49" s="65"/>
      <c r="THJ49" s="65"/>
      <c r="THK49" s="65"/>
      <c r="THL49" s="65"/>
      <c r="THM49" s="65"/>
      <c r="THN49" s="65"/>
      <c r="THO49" s="65"/>
      <c r="THP49" s="65"/>
      <c r="THQ49" s="65"/>
      <c r="THR49" s="65"/>
      <c r="THS49" s="65"/>
      <c r="THT49" s="65"/>
      <c r="THU49" s="65"/>
      <c r="THV49" s="65"/>
      <c r="THW49" s="65"/>
      <c r="THX49" s="65"/>
      <c r="THY49" s="65"/>
      <c r="THZ49" s="65"/>
      <c r="TIA49" s="65"/>
      <c r="TIB49" s="65"/>
      <c r="TIC49" s="65"/>
      <c r="TID49" s="65"/>
      <c r="TIE49" s="65"/>
      <c r="TIF49" s="65"/>
      <c r="TIG49" s="65"/>
      <c r="TIH49" s="65"/>
      <c r="TII49" s="65"/>
      <c r="TIJ49" s="65"/>
      <c r="TIK49" s="65"/>
      <c r="TIL49" s="65"/>
      <c r="TIM49" s="65"/>
      <c r="TIN49" s="65"/>
      <c r="TIO49" s="65"/>
      <c r="TIP49" s="65"/>
      <c r="TIQ49" s="65"/>
      <c r="TIR49" s="65"/>
      <c r="TIS49" s="65"/>
      <c r="TIT49" s="65"/>
      <c r="TIU49" s="65"/>
      <c r="TIV49" s="65"/>
      <c r="TIW49" s="65"/>
      <c r="TIX49" s="65"/>
      <c r="TIY49" s="65"/>
      <c r="TIZ49" s="65"/>
      <c r="TJA49" s="65"/>
      <c r="TJB49" s="65"/>
      <c r="TJC49" s="65"/>
      <c r="TJD49" s="65"/>
      <c r="TJE49" s="65"/>
      <c r="TJF49" s="65"/>
      <c r="TJG49" s="65"/>
      <c r="TJH49" s="65"/>
      <c r="TJI49" s="65"/>
      <c r="TJJ49" s="65"/>
      <c r="TJK49" s="65"/>
      <c r="TJL49" s="65"/>
      <c r="TJM49" s="65"/>
      <c r="TJN49" s="65"/>
      <c r="TJO49" s="65"/>
      <c r="TJP49" s="65"/>
      <c r="TJQ49" s="65"/>
      <c r="TJR49" s="65"/>
      <c r="TJS49" s="65"/>
      <c r="TJT49" s="65"/>
      <c r="TJU49" s="65"/>
      <c r="TJV49" s="65"/>
      <c r="TJW49" s="65"/>
      <c r="TJX49" s="65"/>
      <c r="TJY49" s="65"/>
      <c r="TJZ49" s="65"/>
      <c r="TKA49" s="65"/>
      <c r="TKB49" s="65"/>
      <c r="TKC49" s="65"/>
      <c r="TKD49" s="65"/>
      <c r="TKE49" s="65"/>
      <c r="TKF49" s="65"/>
      <c r="TKG49" s="65"/>
      <c r="TKH49" s="65"/>
      <c r="TKI49" s="65"/>
      <c r="TKJ49" s="65"/>
      <c r="TKK49" s="65"/>
      <c r="TKL49" s="65"/>
      <c r="TKM49" s="65"/>
      <c r="TKN49" s="65"/>
      <c r="TKO49" s="65"/>
      <c r="TKP49" s="65"/>
      <c r="TKQ49" s="65"/>
      <c r="TKR49" s="65"/>
      <c r="TKS49" s="65"/>
      <c r="TKT49" s="65"/>
      <c r="TKU49" s="65"/>
      <c r="TKV49" s="65"/>
      <c r="TKW49" s="65"/>
      <c r="TKX49" s="65"/>
      <c r="TKY49" s="65"/>
      <c r="TKZ49" s="65"/>
      <c r="TLA49" s="65"/>
      <c r="TLB49" s="65"/>
      <c r="TLC49" s="65"/>
      <c r="TLD49" s="65"/>
      <c r="TLE49" s="65"/>
      <c r="TLF49" s="65"/>
      <c r="TLG49" s="65"/>
      <c r="TLH49" s="65"/>
      <c r="TLI49" s="65"/>
      <c r="TLJ49" s="65"/>
      <c r="TLK49" s="65"/>
      <c r="TLL49" s="65"/>
      <c r="TLM49" s="65"/>
      <c r="TLN49" s="65"/>
      <c r="TLO49" s="65"/>
      <c r="TLP49" s="65"/>
      <c r="TLQ49" s="65"/>
      <c r="TLR49" s="65"/>
      <c r="TLS49" s="65"/>
      <c r="TLT49" s="65"/>
      <c r="TLU49" s="65"/>
      <c r="TLV49" s="65"/>
      <c r="TLW49" s="65"/>
      <c r="TLX49" s="65"/>
      <c r="TLY49" s="65"/>
      <c r="TLZ49" s="65"/>
      <c r="TMA49" s="65"/>
      <c r="TMB49" s="65"/>
      <c r="TMC49" s="65"/>
      <c r="TMD49" s="65"/>
      <c r="TME49" s="65"/>
      <c r="TMF49" s="65"/>
      <c r="TMG49" s="65"/>
      <c r="TMH49" s="65"/>
      <c r="TMI49" s="65"/>
      <c r="TMJ49" s="65"/>
      <c r="TMK49" s="65"/>
      <c r="TML49" s="65"/>
      <c r="TMM49" s="65"/>
      <c r="TMN49" s="65"/>
      <c r="TMO49" s="65"/>
      <c r="TMP49" s="65"/>
      <c r="TMQ49" s="65"/>
      <c r="TMR49" s="65"/>
      <c r="TMS49" s="65"/>
      <c r="TMT49" s="65"/>
      <c r="TMU49" s="65"/>
      <c r="TMV49" s="65"/>
      <c r="TMW49" s="65"/>
      <c r="TMX49" s="65"/>
      <c r="TMY49" s="65"/>
      <c r="TMZ49" s="65"/>
      <c r="TNA49" s="65"/>
      <c r="TNB49" s="65"/>
      <c r="TNC49" s="65"/>
      <c r="TND49" s="65"/>
      <c r="TNE49" s="65"/>
      <c r="TNF49" s="65"/>
      <c r="TNG49" s="65"/>
      <c r="TNH49" s="65"/>
      <c r="TNI49" s="65"/>
      <c r="TNJ49" s="65"/>
      <c r="TNK49" s="65"/>
      <c r="TNL49" s="65"/>
      <c r="TNM49" s="65"/>
      <c r="TNN49" s="65"/>
      <c r="TNO49" s="65"/>
      <c r="TNP49" s="65"/>
      <c r="TNQ49" s="65"/>
      <c r="TNR49" s="65"/>
      <c r="TNS49" s="65"/>
      <c r="TNT49" s="65"/>
      <c r="TNU49" s="65"/>
      <c r="TNV49" s="65"/>
      <c r="TNW49" s="65"/>
      <c r="TNX49" s="65"/>
      <c r="TNY49" s="65"/>
      <c r="TNZ49" s="65"/>
      <c r="TOA49" s="65"/>
      <c r="TOB49" s="65"/>
      <c r="TOC49" s="65"/>
      <c r="TOD49" s="65"/>
      <c r="TOE49" s="65"/>
      <c r="TOF49" s="65"/>
      <c r="TOG49" s="65"/>
      <c r="TOH49" s="65"/>
      <c r="TOI49" s="65"/>
      <c r="TOJ49" s="65"/>
      <c r="TOK49" s="65"/>
      <c r="TOL49" s="65"/>
      <c r="TOM49" s="65"/>
      <c r="TON49" s="65"/>
      <c r="TOO49" s="65"/>
      <c r="TOP49" s="65"/>
      <c r="TOQ49" s="65"/>
      <c r="TOR49" s="65"/>
      <c r="TOS49" s="65"/>
      <c r="TOT49" s="65"/>
      <c r="TOU49" s="65"/>
      <c r="TOV49" s="65"/>
      <c r="TOW49" s="65"/>
      <c r="TOX49" s="65"/>
      <c r="TOY49" s="65"/>
      <c r="TOZ49" s="65"/>
      <c r="TPA49" s="65"/>
      <c r="TPB49" s="65"/>
      <c r="TPC49" s="65"/>
      <c r="TPD49" s="65"/>
      <c r="TPE49" s="65"/>
      <c r="TPF49" s="65"/>
      <c r="TPG49" s="65"/>
      <c r="TPH49" s="65"/>
      <c r="TPI49" s="65"/>
      <c r="TPJ49" s="65"/>
      <c r="TPK49" s="65"/>
      <c r="TPL49" s="65"/>
      <c r="TPM49" s="65"/>
      <c r="TPN49" s="65"/>
      <c r="TPO49" s="65"/>
      <c r="TPP49" s="65"/>
      <c r="TPQ49" s="65"/>
      <c r="TPR49" s="65"/>
      <c r="TPS49" s="65"/>
      <c r="TPT49" s="65"/>
      <c r="TPU49" s="65"/>
      <c r="TPV49" s="65"/>
      <c r="TPW49" s="65"/>
      <c r="TPX49" s="65"/>
      <c r="TPY49" s="65"/>
      <c r="TPZ49" s="65"/>
      <c r="TQA49" s="65"/>
      <c r="TQB49" s="65"/>
      <c r="TQC49" s="65"/>
      <c r="TQD49" s="65"/>
      <c r="TQE49" s="65"/>
      <c r="TQF49" s="65"/>
      <c r="TQG49" s="65"/>
      <c r="TQH49" s="65"/>
      <c r="TQI49" s="65"/>
      <c r="TQJ49" s="65"/>
      <c r="TQK49" s="65"/>
      <c r="TQL49" s="65"/>
      <c r="TQM49" s="65"/>
      <c r="TQN49" s="65"/>
      <c r="TQO49" s="65"/>
      <c r="TQP49" s="65"/>
      <c r="TQQ49" s="65"/>
      <c r="TQR49" s="65"/>
      <c r="TQS49" s="65"/>
      <c r="TQT49" s="65"/>
      <c r="TQU49" s="65"/>
      <c r="TQV49" s="65"/>
      <c r="TQW49" s="65"/>
      <c r="TQX49" s="65"/>
      <c r="TQY49" s="65"/>
      <c r="TQZ49" s="65"/>
      <c r="TRA49" s="65"/>
      <c r="TRB49" s="65"/>
      <c r="TRC49" s="65"/>
      <c r="TRD49" s="65"/>
      <c r="TRE49" s="65"/>
      <c r="TRF49" s="65"/>
      <c r="TRG49" s="65"/>
      <c r="TRH49" s="65"/>
      <c r="TRI49" s="65"/>
      <c r="TRJ49" s="65"/>
      <c r="TRK49" s="65"/>
      <c r="TRL49" s="65"/>
      <c r="TRM49" s="65"/>
      <c r="TRN49" s="65"/>
      <c r="TRO49" s="65"/>
      <c r="TRP49" s="65"/>
      <c r="TRQ49" s="65"/>
      <c r="TRR49" s="65"/>
      <c r="TRS49" s="65"/>
      <c r="TRT49" s="65"/>
      <c r="TRU49" s="65"/>
      <c r="TRV49" s="65"/>
      <c r="TRW49" s="65"/>
      <c r="TRX49" s="65"/>
      <c r="TRY49" s="65"/>
      <c r="TRZ49" s="65"/>
      <c r="TSA49" s="65"/>
      <c r="TSB49" s="65"/>
      <c r="TSC49" s="65"/>
      <c r="TSD49" s="65"/>
      <c r="TSE49" s="65"/>
      <c r="TSF49" s="65"/>
      <c r="TSG49" s="65"/>
      <c r="TSH49" s="65"/>
      <c r="TSI49" s="65"/>
      <c r="TSJ49" s="65"/>
      <c r="TSK49" s="65"/>
      <c r="TSL49" s="65"/>
      <c r="TSM49" s="65"/>
      <c r="TSN49" s="65"/>
      <c r="TSO49" s="65"/>
      <c r="TSP49" s="65"/>
      <c r="TSQ49" s="65"/>
      <c r="TSR49" s="65"/>
      <c r="TSS49" s="65"/>
      <c r="TST49" s="65"/>
      <c r="TSU49" s="65"/>
      <c r="TSV49" s="65"/>
      <c r="TSW49" s="65"/>
      <c r="TSX49" s="65"/>
      <c r="TSY49" s="65"/>
      <c r="TSZ49" s="65"/>
      <c r="TTA49" s="65"/>
      <c r="TTB49" s="65"/>
      <c r="TTC49" s="65"/>
      <c r="TTD49" s="65"/>
      <c r="TTE49" s="65"/>
      <c r="TTF49" s="65"/>
      <c r="TTG49" s="65"/>
      <c r="TTH49" s="65"/>
      <c r="TTI49" s="65"/>
      <c r="TTJ49" s="65"/>
      <c r="TTK49" s="65"/>
      <c r="TTL49" s="65"/>
      <c r="TTM49" s="65"/>
      <c r="TTN49" s="65"/>
      <c r="TTO49" s="65"/>
      <c r="TTP49" s="65"/>
      <c r="TTQ49" s="65"/>
      <c r="TTR49" s="65"/>
      <c r="TTS49" s="65"/>
      <c r="TTT49" s="65"/>
      <c r="TTU49" s="65"/>
      <c r="TTV49" s="65"/>
      <c r="TTW49" s="65"/>
      <c r="TTX49" s="65"/>
      <c r="TTY49" s="65"/>
      <c r="TTZ49" s="65"/>
      <c r="TUA49" s="65"/>
      <c r="TUB49" s="65"/>
      <c r="TUC49" s="65"/>
      <c r="TUD49" s="65"/>
      <c r="TUE49" s="65"/>
      <c r="TUF49" s="65"/>
      <c r="TUG49" s="65"/>
      <c r="TUH49" s="65"/>
      <c r="TUI49" s="65"/>
      <c r="TUJ49" s="65"/>
      <c r="TUK49" s="65"/>
      <c r="TUL49" s="65"/>
      <c r="TUM49" s="65"/>
      <c r="TUN49" s="65"/>
      <c r="TUO49" s="65"/>
      <c r="TUP49" s="65"/>
      <c r="TUQ49" s="65"/>
      <c r="TUR49" s="65"/>
      <c r="TUS49" s="65"/>
      <c r="TUT49" s="65"/>
      <c r="TUU49" s="65"/>
      <c r="TUV49" s="65"/>
      <c r="TUW49" s="65"/>
      <c r="TUX49" s="65"/>
      <c r="TUY49" s="65"/>
      <c r="TUZ49" s="65"/>
      <c r="TVA49" s="65"/>
      <c r="TVB49" s="65"/>
      <c r="TVC49" s="65"/>
      <c r="TVD49" s="65"/>
      <c r="TVE49" s="65"/>
      <c r="TVF49" s="65"/>
      <c r="TVG49" s="65"/>
      <c r="TVH49" s="65"/>
      <c r="TVI49" s="65"/>
      <c r="TVJ49" s="65"/>
      <c r="TVK49" s="65"/>
      <c r="TVL49" s="65"/>
      <c r="TVM49" s="65"/>
      <c r="TVN49" s="65"/>
      <c r="TVO49" s="65"/>
      <c r="TVP49" s="65"/>
      <c r="TVQ49" s="65"/>
      <c r="TVR49" s="65"/>
      <c r="TVS49" s="65"/>
      <c r="TVT49" s="65"/>
      <c r="TVU49" s="65"/>
      <c r="TVV49" s="65"/>
      <c r="TVW49" s="65"/>
      <c r="TVX49" s="65"/>
      <c r="TVY49" s="65"/>
      <c r="TVZ49" s="65"/>
      <c r="TWA49" s="65"/>
      <c r="TWB49" s="65"/>
      <c r="TWC49" s="65"/>
      <c r="TWD49" s="65"/>
      <c r="TWE49" s="65"/>
      <c r="TWF49" s="65"/>
      <c r="TWG49" s="65"/>
      <c r="TWH49" s="65"/>
      <c r="TWI49" s="65"/>
      <c r="TWJ49" s="65"/>
      <c r="TWK49" s="65"/>
      <c r="TWL49" s="65"/>
      <c r="TWM49" s="65"/>
      <c r="TWN49" s="65"/>
      <c r="TWO49" s="65"/>
      <c r="TWP49" s="65"/>
      <c r="TWQ49" s="65"/>
      <c r="TWR49" s="65"/>
      <c r="TWS49" s="65"/>
      <c r="TWT49" s="65"/>
      <c r="TWU49" s="65"/>
      <c r="TWV49" s="65"/>
      <c r="TWW49" s="65"/>
      <c r="TWX49" s="65"/>
      <c r="TWY49" s="65"/>
      <c r="TWZ49" s="65"/>
      <c r="TXA49" s="65"/>
      <c r="TXB49" s="65"/>
      <c r="TXC49" s="65"/>
      <c r="TXD49" s="65"/>
      <c r="TXE49" s="65"/>
      <c r="TXF49" s="65"/>
      <c r="TXG49" s="65"/>
      <c r="TXH49" s="65"/>
      <c r="TXI49" s="65"/>
      <c r="TXJ49" s="65"/>
      <c r="TXK49" s="65"/>
      <c r="TXL49" s="65"/>
      <c r="TXM49" s="65"/>
      <c r="TXN49" s="65"/>
      <c r="TXO49" s="65"/>
      <c r="TXP49" s="65"/>
      <c r="TXQ49" s="65"/>
      <c r="TXR49" s="65"/>
      <c r="TXS49" s="65"/>
      <c r="TXT49" s="65"/>
      <c r="TXU49" s="65"/>
      <c r="TXV49" s="65"/>
      <c r="TXW49" s="65"/>
      <c r="TXX49" s="65"/>
      <c r="TXY49" s="65"/>
      <c r="TXZ49" s="65"/>
      <c r="TYA49" s="65"/>
      <c r="TYB49" s="65"/>
      <c r="TYC49" s="65"/>
      <c r="TYD49" s="65"/>
      <c r="TYE49" s="65"/>
      <c r="TYF49" s="65"/>
      <c r="TYG49" s="65"/>
      <c r="TYH49" s="65"/>
      <c r="TYI49" s="65"/>
      <c r="TYJ49" s="65"/>
      <c r="TYK49" s="65"/>
      <c r="TYL49" s="65"/>
      <c r="TYM49" s="65"/>
      <c r="TYN49" s="65"/>
      <c r="TYO49" s="65"/>
      <c r="TYP49" s="65"/>
      <c r="TYQ49" s="65"/>
      <c r="TYR49" s="65"/>
      <c r="TYS49" s="65"/>
      <c r="TYT49" s="65"/>
      <c r="TYU49" s="65"/>
      <c r="TYV49" s="65"/>
      <c r="TYW49" s="65"/>
      <c r="TYX49" s="65"/>
      <c r="TYY49" s="65"/>
      <c r="TYZ49" s="65"/>
      <c r="TZA49" s="65"/>
      <c r="TZB49" s="65"/>
      <c r="TZC49" s="65"/>
      <c r="TZD49" s="65"/>
      <c r="TZE49" s="65"/>
      <c r="TZF49" s="65"/>
      <c r="TZG49" s="65"/>
      <c r="TZH49" s="65"/>
      <c r="TZI49" s="65"/>
      <c r="TZJ49" s="65"/>
      <c r="TZK49" s="65"/>
      <c r="TZL49" s="65"/>
      <c r="TZM49" s="65"/>
      <c r="TZN49" s="65"/>
      <c r="TZO49" s="65"/>
      <c r="TZP49" s="65"/>
      <c r="TZQ49" s="65"/>
      <c r="TZR49" s="65"/>
      <c r="TZS49" s="65"/>
      <c r="TZT49" s="65"/>
      <c r="TZU49" s="65"/>
      <c r="TZV49" s="65"/>
      <c r="TZW49" s="65"/>
      <c r="TZX49" s="65"/>
      <c r="TZY49" s="65"/>
      <c r="TZZ49" s="65"/>
      <c r="UAA49" s="65"/>
      <c r="UAB49" s="65"/>
      <c r="UAC49" s="65"/>
      <c r="UAD49" s="65"/>
      <c r="UAE49" s="65"/>
      <c r="UAF49" s="65"/>
      <c r="UAG49" s="65"/>
      <c r="UAH49" s="65"/>
      <c r="UAI49" s="65"/>
      <c r="UAJ49" s="65"/>
      <c r="UAK49" s="65"/>
      <c r="UAL49" s="65"/>
      <c r="UAM49" s="65"/>
      <c r="UAN49" s="65"/>
      <c r="UAO49" s="65"/>
      <c r="UAP49" s="65"/>
      <c r="UAQ49" s="65"/>
      <c r="UAR49" s="65"/>
      <c r="UAS49" s="65"/>
      <c r="UAT49" s="65"/>
      <c r="UAU49" s="65"/>
      <c r="UAV49" s="65"/>
      <c r="UAW49" s="65"/>
      <c r="UAX49" s="65"/>
      <c r="UAY49" s="65"/>
      <c r="UAZ49" s="65"/>
      <c r="UBA49" s="65"/>
      <c r="UBB49" s="65"/>
      <c r="UBC49" s="65"/>
      <c r="UBD49" s="65"/>
      <c r="UBE49" s="65"/>
      <c r="UBF49" s="65"/>
      <c r="UBG49" s="65"/>
      <c r="UBH49" s="65"/>
      <c r="UBI49" s="65"/>
      <c r="UBJ49" s="65"/>
      <c r="UBK49" s="65"/>
      <c r="UBL49" s="65"/>
      <c r="UBM49" s="65"/>
      <c r="UBN49" s="65"/>
      <c r="UBO49" s="65"/>
      <c r="UBP49" s="65"/>
      <c r="UBQ49" s="65"/>
      <c r="UBR49" s="65"/>
      <c r="UBS49" s="65"/>
      <c r="UBT49" s="65"/>
      <c r="UBU49" s="65"/>
      <c r="UBV49" s="65"/>
      <c r="UBW49" s="65"/>
      <c r="UBX49" s="65"/>
      <c r="UBY49" s="65"/>
      <c r="UBZ49" s="65"/>
      <c r="UCA49" s="65"/>
      <c r="UCB49" s="65"/>
      <c r="UCC49" s="65"/>
      <c r="UCD49" s="65"/>
      <c r="UCE49" s="65"/>
      <c r="UCF49" s="65"/>
      <c r="UCG49" s="65"/>
      <c r="UCH49" s="65"/>
      <c r="UCI49" s="65"/>
      <c r="UCJ49" s="65"/>
      <c r="UCK49" s="65"/>
      <c r="UCL49" s="65"/>
      <c r="UCM49" s="65"/>
      <c r="UCN49" s="65"/>
      <c r="UCO49" s="65"/>
      <c r="UCP49" s="65"/>
      <c r="UCQ49" s="65"/>
      <c r="UCR49" s="65"/>
      <c r="UCS49" s="65"/>
      <c r="UCT49" s="65"/>
      <c r="UCU49" s="65"/>
      <c r="UCV49" s="65"/>
      <c r="UCW49" s="65"/>
      <c r="UCX49" s="65"/>
      <c r="UCY49" s="65"/>
      <c r="UCZ49" s="65"/>
      <c r="UDA49" s="65"/>
      <c r="UDB49" s="65"/>
      <c r="UDC49" s="65"/>
      <c r="UDD49" s="65"/>
      <c r="UDE49" s="65"/>
      <c r="UDF49" s="65"/>
      <c r="UDG49" s="65"/>
      <c r="UDH49" s="65"/>
      <c r="UDI49" s="65"/>
      <c r="UDJ49" s="65"/>
      <c r="UDK49" s="65"/>
      <c r="UDL49" s="65"/>
      <c r="UDM49" s="65"/>
      <c r="UDN49" s="65"/>
      <c r="UDO49" s="65"/>
      <c r="UDP49" s="65"/>
      <c r="UDQ49" s="65"/>
      <c r="UDR49" s="65"/>
      <c r="UDS49" s="65"/>
      <c r="UDT49" s="65"/>
      <c r="UDU49" s="65"/>
      <c r="UDV49" s="65"/>
      <c r="UDW49" s="65"/>
      <c r="UDX49" s="65"/>
      <c r="UDY49" s="65"/>
      <c r="UDZ49" s="65"/>
      <c r="UEA49" s="65"/>
      <c r="UEB49" s="65"/>
      <c r="UEC49" s="65"/>
      <c r="UED49" s="65"/>
      <c r="UEE49" s="65"/>
      <c r="UEF49" s="65"/>
      <c r="UEG49" s="65"/>
      <c r="UEH49" s="65"/>
      <c r="UEI49" s="65"/>
      <c r="UEJ49" s="65"/>
      <c r="UEK49" s="65"/>
      <c r="UEL49" s="65"/>
      <c r="UEM49" s="65"/>
      <c r="UEN49" s="65"/>
      <c r="UEO49" s="65"/>
      <c r="UEP49" s="65"/>
      <c r="UEQ49" s="65"/>
      <c r="UER49" s="65"/>
      <c r="UES49" s="65"/>
      <c r="UET49" s="65"/>
      <c r="UEU49" s="65"/>
      <c r="UEV49" s="65"/>
      <c r="UEW49" s="65"/>
      <c r="UEX49" s="65"/>
      <c r="UEY49" s="65"/>
      <c r="UEZ49" s="65"/>
      <c r="UFA49" s="65"/>
      <c r="UFB49" s="65"/>
      <c r="UFC49" s="65"/>
      <c r="UFD49" s="65"/>
      <c r="UFE49" s="65"/>
      <c r="UFF49" s="65"/>
      <c r="UFG49" s="65"/>
      <c r="UFH49" s="65"/>
      <c r="UFI49" s="65"/>
      <c r="UFJ49" s="65"/>
      <c r="UFK49" s="65"/>
      <c r="UFL49" s="65"/>
      <c r="UFM49" s="65"/>
      <c r="UFN49" s="65"/>
      <c r="UFO49" s="65"/>
      <c r="UFP49" s="65"/>
      <c r="UFQ49" s="65"/>
      <c r="UFR49" s="65"/>
      <c r="UFS49" s="65"/>
      <c r="UFT49" s="65"/>
      <c r="UFU49" s="65"/>
      <c r="UFV49" s="65"/>
      <c r="UFW49" s="65"/>
      <c r="UFX49" s="65"/>
      <c r="UFY49" s="65"/>
      <c r="UFZ49" s="65"/>
      <c r="UGA49" s="65"/>
      <c r="UGB49" s="65"/>
      <c r="UGC49" s="65"/>
      <c r="UGD49" s="65"/>
      <c r="UGE49" s="65"/>
      <c r="UGF49" s="65"/>
      <c r="UGG49" s="65"/>
      <c r="UGH49" s="65"/>
      <c r="UGI49" s="65"/>
      <c r="UGJ49" s="65"/>
      <c r="UGK49" s="65"/>
      <c r="UGL49" s="65"/>
      <c r="UGM49" s="65"/>
      <c r="UGN49" s="65"/>
      <c r="UGO49" s="65"/>
      <c r="UGP49" s="65"/>
      <c r="UGQ49" s="65"/>
      <c r="UGR49" s="65"/>
      <c r="UGS49" s="65"/>
      <c r="UGT49" s="65"/>
      <c r="UGU49" s="65"/>
      <c r="UGV49" s="65"/>
      <c r="UGW49" s="65"/>
      <c r="UGX49" s="65"/>
      <c r="UGY49" s="65"/>
      <c r="UGZ49" s="65"/>
      <c r="UHA49" s="65"/>
      <c r="UHB49" s="65"/>
      <c r="UHC49" s="65"/>
      <c r="UHD49" s="65"/>
      <c r="UHE49" s="65"/>
      <c r="UHF49" s="65"/>
      <c r="UHG49" s="65"/>
      <c r="UHH49" s="65"/>
      <c r="UHI49" s="65"/>
      <c r="UHJ49" s="65"/>
      <c r="UHK49" s="65"/>
      <c r="UHL49" s="65"/>
      <c r="UHM49" s="65"/>
      <c r="UHN49" s="65"/>
      <c r="UHO49" s="65"/>
      <c r="UHP49" s="65"/>
      <c r="UHQ49" s="65"/>
      <c r="UHR49" s="65"/>
      <c r="UHS49" s="65"/>
      <c r="UHT49" s="65"/>
      <c r="UHU49" s="65"/>
      <c r="UHV49" s="65"/>
      <c r="UHW49" s="65"/>
      <c r="UHX49" s="65"/>
      <c r="UHY49" s="65"/>
      <c r="UHZ49" s="65"/>
      <c r="UIA49" s="65"/>
      <c r="UIB49" s="65"/>
      <c r="UIC49" s="65"/>
      <c r="UID49" s="65"/>
      <c r="UIE49" s="65"/>
      <c r="UIF49" s="65"/>
      <c r="UIG49" s="65"/>
      <c r="UIH49" s="65"/>
      <c r="UII49" s="65"/>
      <c r="UIJ49" s="65"/>
      <c r="UIK49" s="65"/>
      <c r="UIL49" s="65"/>
      <c r="UIM49" s="65"/>
      <c r="UIN49" s="65"/>
      <c r="UIO49" s="65"/>
      <c r="UIP49" s="65"/>
      <c r="UIQ49" s="65"/>
      <c r="UIR49" s="65"/>
      <c r="UIS49" s="65"/>
      <c r="UIT49" s="65"/>
      <c r="UIU49" s="65"/>
      <c r="UIV49" s="65"/>
      <c r="UIW49" s="65"/>
      <c r="UIX49" s="65"/>
      <c r="UIY49" s="65"/>
      <c r="UIZ49" s="65"/>
      <c r="UJA49" s="65"/>
      <c r="UJB49" s="65"/>
      <c r="UJC49" s="65"/>
      <c r="UJD49" s="65"/>
      <c r="UJE49" s="65"/>
      <c r="UJF49" s="65"/>
      <c r="UJG49" s="65"/>
      <c r="UJH49" s="65"/>
      <c r="UJI49" s="65"/>
      <c r="UJJ49" s="65"/>
      <c r="UJK49" s="65"/>
      <c r="UJL49" s="65"/>
      <c r="UJM49" s="65"/>
      <c r="UJN49" s="65"/>
      <c r="UJO49" s="65"/>
      <c r="UJP49" s="65"/>
      <c r="UJQ49" s="65"/>
      <c r="UJR49" s="65"/>
      <c r="UJS49" s="65"/>
      <c r="UJT49" s="65"/>
      <c r="UJU49" s="65"/>
      <c r="UJV49" s="65"/>
      <c r="UJW49" s="65"/>
      <c r="UJX49" s="65"/>
      <c r="UJY49" s="65"/>
      <c r="UJZ49" s="65"/>
      <c r="UKA49" s="65"/>
      <c r="UKB49" s="65"/>
      <c r="UKC49" s="65"/>
      <c r="UKD49" s="65"/>
      <c r="UKE49" s="65"/>
      <c r="UKF49" s="65"/>
      <c r="UKG49" s="65"/>
      <c r="UKH49" s="65"/>
      <c r="UKI49" s="65"/>
      <c r="UKJ49" s="65"/>
      <c r="UKK49" s="65"/>
      <c r="UKL49" s="65"/>
      <c r="UKM49" s="65"/>
      <c r="UKN49" s="65"/>
      <c r="UKO49" s="65"/>
      <c r="UKP49" s="65"/>
      <c r="UKQ49" s="65"/>
      <c r="UKR49" s="65"/>
      <c r="UKS49" s="65"/>
      <c r="UKT49" s="65"/>
      <c r="UKU49" s="65"/>
      <c r="UKV49" s="65"/>
      <c r="UKW49" s="65"/>
      <c r="UKX49" s="65"/>
      <c r="UKY49" s="65"/>
      <c r="UKZ49" s="65"/>
      <c r="ULA49" s="65"/>
      <c r="ULB49" s="65"/>
      <c r="ULC49" s="65"/>
      <c r="ULD49" s="65"/>
      <c r="ULE49" s="65"/>
      <c r="ULF49" s="65"/>
      <c r="ULG49" s="65"/>
      <c r="ULH49" s="65"/>
      <c r="ULI49" s="65"/>
      <c r="ULJ49" s="65"/>
      <c r="ULK49" s="65"/>
      <c r="ULL49" s="65"/>
      <c r="ULM49" s="65"/>
      <c r="ULN49" s="65"/>
      <c r="ULO49" s="65"/>
      <c r="ULP49" s="65"/>
      <c r="ULQ49" s="65"/>
      <c r="ULR49" s="65"/>
      <c r="ULS49" s="65"/>
      <c r="ULT49" s="65"/>
      <c r="ULU49" s="65"/>
      <c r="ULV49" s="65"/>
      <c r="ULW49" s="65"/>
      <c r="ULX49" s="65"/>
      <c r="ULY49" s="65"/>
      <c r="ULZ49" s="65"/>
      <c r="UMA49" s="65"/>
      <c r="UMB49" s="65"/>
      <c r="UMC49" s="65"/>
      <c r="UMD49" s="65"/>
      <c r="UME49" s="65"/>
      <c r="UMF49" s="65"/>
      <c r="UMG49" s="65"/>
      <c r="UMH49" s="65"/>
      <c r="UMI49" s="65"/>
      <c r="UMJ49" s="65"/>
      <c r="UMK49" s="65"/>
      <c r="UML49" s="65"/>
      <c r="UMM49" s="65"/>
      <c r="UMN49" s="65"/>
      <c r="UMO49" s="65"/>
      <c r="UMP49" s="65"/>
      <c r="UMQ49" s="65"/>
      <c r="UMR49" s="65"/>
      <c r="UMS49" s="65"/>
      <c r="UMT49" s="65"/>
      <c r="UMU49" s="65"/>
      <c r="UMV49" s="65"/>
      <c r="UMW49" s="65"/>
      <c r="UMX49" s="65"/>
      <c r="UMY49" s="65"/>
      <c r="UMZ49" s="65"/>
      <c r="UNA49" s="65"/>
      <c r="UNB49" s="65"/>
      <c r="UNC49" s="65"/>
      <c r="UND49" s="65"/>
      <c r="UNE49" s="65"/>
      <c r="UNF49" s="65"/>
      <c r="UNG49" s="65"/>
      <c r="UNH49" s="65"/>
      <c r="UNI49" s="65"/>
      <c r="UNJ49" s="65"/>
      <c r="UNK49" s="65"/>
      <c r="UNL49" s="65"/>
      <c r="UNM49" s="65"/>
      <c r="UNN49" s="65"/>
      <c r="UNO49" s="65"/>
      <c r="UNP49" s="65"/>
      <c r="UNQ49" s="65"/>
      <c r="UNR49" s="65"/>
      <c r="UNS49" s="65"/>
      <c r="UNT49" s="65"/>
      <c r="UNU49" s="65"/>
      <c r="UNV49" s="65"/>
      <c r="UNW49" s="65"/>
      <c r="UNX49" s="65"/>
      <c r="UNY49" s="65"/>
      <c r="UNZ49" s="65"/>
      <c r="UOA49" s="65"/>
      <c r="UOB49" s="65"/>
      <c r="UOC49" s="65"/>
      <c r="UOD49" s="65"/>
      <c r="UOE49" s="65"/>
      <c r="UOF49" s="65"/>
      <c r="UOG49" s="65"/>
      <c r="UOH49" s="65"/>
      <c r="UOI49" s="65"/>
      <c r="UOJ49" s="65"/>
      <c r="UOK49" s="65"/>
      <c r="UOL49" s="65"/>
      <c r="UOM49" s="65"/>
      <c r="UON49" s="65"/>
      <c r="UOO49" s="65"/>
      <c r="UOP49" s="65"/>
      <c r="UOQ49" s="65"/>
      <c r="UOR49" s="65"/>
      <c r="UOS49" s="65"/>
      <c r="UOT49" s="65"/>
      <c r="UOU49" s="65"/>
      <c r="UOV49" s="65"/>
      <c r="UOW49" s="65"/>
      <c r="UOX49" s="65"/>
      <c r="UOY49" s="65"/>
      <c r="UOZ49" s="65"/>
      <c r="UPA49" s="65"/>
      <c r="UPB49" s="65"/>
      <c r="UPC49" s="65"/>
      <c r="UPD49" s="65"/>
      <c r="UPE49" s="65"/>
      <c r="UPF49" s="65"/>
      <c r="UPG49" s="65"/>
      <c r="UPH49" s="65"/>
      <c r="UPI49" s="65"/>
      <c r="UPJ49" s="65"/>
      <c r="UPK49" s="65"/>
      <c r="UPL49" s="65"/>
      <c r="UPM49" s="65"/>
      <c r="UPN49" s="65"/>
      <c r="UPO49" s="65"/>
      <c r="UPP49" s="65"/>
      <c r="UPQ49" s="65"/>
      <c r="UPR49" s="65"/>
      <c r="UPS49" s="65"/>
      <c r="UPT49" s="65"/>
      <c r="UPU49" s="65"/>
      <c r="UPV49" s="65"/>
      <c r="UPW49" s="65"/>
      <c r="UPX49" s="65"/>
      <c r="UPY49" s="65"/>
      <c r="UPZ49" s="65"/>
      <c r="UQA49" s="65"/>
      <c r="UQB49" s="65"/>
      <c r="UQC49" s="65"/>
      <c r="UQD49" s="65"/>
      <c r="UQE49" s="65"/>
      <c r="UQF49" s="65"/>
      <c r="UQG49" s="65"/>
      <c r="UQH49" s="65"/>
      <c r="UQI49" s="65"/>
      <c r="UQJ49" s="65"/>
      <c r="UQK49" s="65"/>
      <c r="UQL49" s="65"/>
      <c r="UQM49" s="65"/>
      <c r="UQN49" s="65"/>
      <c r="UQO49" s="65"/>
      <c r="UQP49" s="65"/>
      <c r="UQQ49" s="65"/>
      <c r="UQR49" s="65"/>
      <c r="UQS49" s="65"/>
      <c r="UQT49" s="65"/>
      <c r="UQU49" s="65"/>
      <c r="UQV49" s="65"/>
      <c r="UQW49" s="65"/>
      <c r="UQX49" s="65"/>
      <c r="UQY49" s="65"/>
      <c r="UQZ49" s="65"/>
      <c r="URA49" s="65"/>
      <c r="URB49" s="65"/>
      <c r="URC49" s="65"/>
      <c r="URD49" s="65"/>
      <c r="URE49" s="65"/>
      <c r="URF49" s="65"/>
      <c r="URG49" s="65"/>
      <c r="URH49" s="65"/>
      <c r="URI49" s="65"/>
      <c r="URJ49" s="65"/>
      <c r="URK49" s="65"/>
      <c r="URL49" s="65"/>
      <c r="URM49" s="65"/>
      <c r="URN49" s="65"/>
      <c r="URO49" s="65"/>
      <c r="URP49" s="65"/>
      <c r="URQ49" s="65"/>
      <c r="URR49" s="65"/>
      <c r="URS49" s="65"/>
      <c r="URT49" s="65"/>
      <c r="URU49" s="65"/>
      <c r="URV49" s="65"/>
      <c r="URW49" s="65"/>
      <c r="URX49" s="65"/>
      <c r="URY49" s="65"/>
      <c r="URZ49" s="65"/>
      <c r="USA49" s="65"/>
      <c r="USB49" s="65"/>
      <c r="USC49" s="65"/>
      <c r="USD49" s="65"/>
      <c r="USE49" s="65"/>
      <c r="USF49" s="65"/>
      <c r="USG49" s="65"/>
      <c r="USH49" s="65"/>
      <c r="USI49" s="65"/>
      <c r="USJ49" s="65"/>
      <c r="USK49" s="65"/>
      <c r="USL49" s="65"/>
      <c r="USM49" s="65"/>
      <c r="USN49" s="65"/>
      <c r="USO49" s="65"/>
      <c r="USP49" s="65"/>
      <c r="USQ49" s="65"/>
      <c r="USR49" s="65"/>
      <c r="USS49" s="65"/>
      <c r="UST49" s="65"/>
      <c r="USU49" s="65"/>
      <c r="USV49" s="65"/>
      <c r="USW49" s="65"/>
      <c r="USX49" s="65"/>
      <c r="USY49" s="65"/>
      <c r="USZ49" s="65"/>
      <c r="UTA49" s="65"/>
      <c r="UTB49" s="65"/>
      <c r="UTC49" s="65"/>
      <c r="UTD49" s="65"/>
      <c r="UTE49" s="65"/>
      <c r="UTF49" s="65"/>
      <c r="UTG49" s="65"/>
      <c r="UTH49" s="65"/>
      <c r="UTI49" s="65"/>
      <c r="UTJ49" s="65"/>
      <c r="UTK49" s="65"/>
      <c r="UTL49" s="65"/>
      <c r="UTM49" s="65"/>
      <c r="UTN49" s="65"/>
      <c r="UTO49" s="65"/>
      <c r="UTP49" s="65"/>
      <c r="UTQ49" s="65"/>
      <c r="UTR49" s="65"/>
      <c r="UTS49" s="65"/>
      <c r="UTT49" s="65"/>
      <c r="UTU49" s="65"/>
      <c r="UTV49" s="65"/>
      <c r="UTW49" s="65"/>
      <c r="UTX49" s="65"/>
      <c r="UTY49" s="65"/>
      <c r="UTZ49" s="65"/>
      <c r="UUA49" s="65"/>
      <c r="UUB49" s="65"/>
      <c r="UUC49" s="65"/>
      <c r="UUD49" s="65"/>
      <c r="UUE49" s="65"/>
      <c r="UUF49" s="65"/>
      <c r="UUG49" s="65"/>
      <c r="UUH49" s="65"/>
      <c r="UUI49" s="65"/>
      <c r="UUJ49" s="65"/>
      <c r="UUK49" s="65"/>
      <c r="UUL49" s="65"/>
      <c r="UUM49" s="65"/>
      <c r="UUN49" s="65"/>
      <c r="UUO49" s="65"/>
      <c r="UUP49" s="65"/>
      <c r="UUQ49" s="65"/>
      <c r="UUR49" s="65"/>
      <c r="UUS49" s="65"/>
      <c r="UUT49" s="65"/>
      <c r="UUU49" s="65"/>
      <c r="UUV49" s="65"/>
      <c r="UUW49" s="65"/>
      <c r="UUX49" s="65"/>
      <c r="UUY49" s="65"/>
      <c r="UUZ49" s="65"/>
      <c r="UVA49" s="65"/>
      <c r="UVB49" s="65"/>
      <c r="UVC49" s="65"/>
      <c r="UVD49" s="65"/>
      <c r="UVE49" s="65"/>
      <c r="UVF49" s="65"/>
      <c r="UVG49" s="65"/>
      <c r="UVH49" s="65"/>
      <c r="UVI49" s="65"/>
      <c r="UVJ49" s="65"/>
      <c r="UVK49" s="65"/>
      <c r="UVL49" s="65"/>
      <c r="UVM49" s="65"/>
      <c r="UVN49" s="65"/>
      <c r="UVO49" s="65"/>
      <c r="UVP49" s="65"/>
      <c r="UVQ49" s="65"/>
      <c r="UVR49" s="65"/>
      <c r="UVS49" s="65"/>
      <c r="UVT49" s="65"/>
      <c r="UVU49" s="65"/>
      <c r="UVV49" s="65"/>
      <c r="UVW49" s="65"/>
      <c r="UVX49" s="65"/>
      <c r="UVY49" s="65"/>
      <c r="UVZ49" s="65"/>
      <c r="UWA49" s="65"/>
      <c r="UWB49" s="65"/>
      <c r="UWC49" s="65"/>
      <c r="UWD49" s="65"/>
      <c r="UWE49" s="65"/>
      <c r="UWF49" s="65"/>
      <c r="UWG49" s="65"/>
      <c r="UWH49" s="65"/>
      <c r="UWI49" s="65"/>
      <c r="UWJ49" s="65"/>
      <c r="UWK49" s="65"/>
      <c r="UWL49" s="65"/>
      <c r="UWM49" s="65"/>
      <c r="UWN49" s="65"/>
      <c r="UWO49" s="65"/>
      <c r="UWP49" s="65"/>
      <c r="UWQ49" s="65"/>
      <c r="UWR49" s="65"/>
      <c r="UWS49" s="65"/>
      <c r="UWT49" s="65"/>
      <c r="UWU49" s="65"/>
      <c r="UWV49" s="65"/>
      <c r="UWW49" s="65"/>
      <c r="UWX49" s="65"/>
      <c r="UWY49" s="65"/>
      <c r="UWZ49" s="65"/>
      <c r="UXA49" s="65"/>
      <c r="UXB49" s="65"/>
      <c r="UXC49" s="65"/>
      <c r="UXD49" s="65"/>
      <c r="UXE49" s="65"/>
      <c r="UXF49" s="65"/>
      <c r="UXG49" s="65"/>
      <c r="UXH49" s="65"/>
      <c r="UXI49" s="65"/>
      <c r="UXJ49" s="65"/>
      <c r="UXK49" s="65"/>
      <c r="UXL49" s="65"/>
      <c r="UXM49" s="65"/>
      <c r="UXN49" s="65"/>
      <c r="UXO49" s="65"/>
      <c r="UXP49" s="65"/>
      <c r="UXQ49" s="65"/>
      <c r="UXR49" s="65"/>
      <c r="UXS49" s="65"/>
      <c r="UXT49" s="65"/>
      <c r="UXU49" s="65"/>
      <c r="UXV49" s="65"/>
      <c r="UXW49" s="65"/>
      <c r="UXX49" s="65"/>
      <c r="UXY49" s="65"/>
      <c r="UXZ49" s="65"/>
      <c r="UYA49" s="65"/>
      <c r="UYB49" s="65"/>
      <c r="UYC49" s="65"/>
      <c r="UYD49" s="65"/>
      <c r="UYE49" s="65"/>
      <c r="UYF49" s="65"/>
      <c r="UYG49" s="65"/>
      <c r="UYH49" s="65"/>
      <c r="UYI49" s="65"/>
      <c r="UYJ49" s="65"/>
      <c r="UYK49" s="65"/>
      <c r="UYL49" s="65"/>
      <c r="UYM49" s="65"/>
      <c r="UYN49" s="65"/>
      <c r="UYO49" s="65"/>
      <c r="UYP49" s="65"/>
      <c r="UYQ49" s="65"/>
      <c r="UYR49" s="65"/>
      <c r="UYS49" s="65"/>
      <c r="UYT49" s="65"/>
      <c r="UYU49" s="65"/>
      <c r="UYV49" s="65"/>
      <c r="UYW49" s="65"/>
      <c r="UYX49" s="65"/>
      <c r="UYY49" s="65"/>
      <c r="UYZ49" s="65"/>
      <c r="UZA49" s="65"/>
      <c r="UZB49" s="65"/>
      <c r="UZC49" s="65"/>
      <c r="UZD49" s="65"/>
      <c r="UZE49" s="65"/>
      <c r="UZF49" s="65"/>
      <c r="UZG49" s="65"/>
      <c r="UZH49" s="65"/>
      <c r="UZI49" s="65"/>
      <c r="UZJ49" s="65"/>
      <c r="UZK49" s="65"/>
      <c r="UZL49" s="65"/>
      <c r="UZM49" s="65"/>
      <c r="UZN49" s="65"/>
      <c r="UZO49" s="65"/>
      <c r="UZP49" s="65"/>
      <c r="UZQ49" s="65"/>
      <c r="UZR49" s="65"/>
      <c r="UZS49" s="65"/>
      <c r="UZT49" s="65"/>
      <c r="UZU49" s="65"/>
      <c r="UZV49" s="65"/>
      <c r="UZW49" s="65"/>
      <c r="UZX49" s="65"/>
      <c r="UZY49" s="65"/>
      <c r="UZZ49" s="65"/>
      <c r="VAA49" s="65"/>
      <c r="VAB49" s="65"/>
      <c r="VAC49" s="65"/>
      <c r="VAD49" s="65"/>
      <c r="VAE49" s="65"/>
      <c r="VAF49" s="65"/>
      <c r="VAG49" s="65"/>
      <c r="VAH49" s="65"/>
      <c r="VAI49" s="65"/>
      <c r="VAJ49" s="65"/>
      <c r="VAK49" s="65"/>
      <c r="VAL49" s="65"/>
      <c r="VAM49" s="65"/>
      <c r="VAN49" s="65"/>
      <c r="VAO49" s="65"/>
      <c r="VAP49" s="65"/>
      <c r="VAQ49" s="65"/>
      <c r="VAR49" s="65"/>
      <c r="VAS49" s="65"/>
      <c r="VAT49" s="65"/>
      <c r="VAU49" s="65"/>
      <c r="VAV49" s="65"/>
      <c r="VAW49" s="65"/>
      <c r="VAX49" s="65"/>
      <c r="VAY49" s="65"/>
      <c r="VAZ49" s="65"/>
      <c r="VBA49" s="65"/>
      <c r="VBB49" s="65"/>
      <c r="VBC49" s="65"/>
      <c r="VBD49" s="65"/>
      <c r="VBE49" s="65"/>
      <c r="VBF49" s="65"/>
      <c r="VBG49" s="65"/>
      <c r="VBH49" s="65"/>
      <c r="VBI49" s="65"/>
      <c r="VBJ49" s="65"/>
      <c r="VBK49" s="65"/>
      <c r="VBL49" s="65"/>
      <c r="VBM49" s="65"/>
      <c r="VBN49" s="65"/>
      <c r="VBO49" s="65"/>
      <c r="VBP49" s="65"/>
      <c r="VBQ49" s="65"/>
      <c r="VBR49" s="65"/>
      <c r="VBS49" s="65"/>
      <c r="VBT49" s="65"/>
      <c r="VBU49" s="65"/>
      <c r="VBV49" s="65"/>
      <c r="VBW49" s="65"/>
      <c r="VBX49" s="65"/>
      <c r="VBY49" s="65"/>
      <c r="VBZ49" s="65"/>
      <c r="VCA49" s="65"/>
      <c r="VCB49" s="65"/>
      <c r="VCC49" s="65"/>
      <c r="VCD49" s="65"/>
      <c r="VCE49" s="65"/>
      <c r="VCF49" s="65"/>
      <c r="VCG49" s="65"/>
      <c r="VCH49" s="65"/>
      <c r="VCI49" s="65"/>
      <c r="VCJ49" s="65"/>
      <c r="VCK49" s="65"/>
      <c r="VCL49" s="65"/>
      <c r="VCM49" s="65"/>
      <c r="VCN49" s="65"/>
      <c r="VCO49" s="65"/>
      <c r="VCP49" s="65"/>
      <c r="VCQ49" s="65"/>
      <c r="VCR49" s="65"/>
      <c r="VCS49" s="65"/>
      <c r="VCT49" s="65"/>
      <c r="VCU49" s="65"/>
      <c r="VCV49" s="65"/>
      <c r="VCW49" s="65"/>
      <c r="VCX49" s="65"/>
      <c r="VCY49" s="65"/>
      <c r="VCZ49" s="65"/>
      <c r="VDA49" s="65"/>
      <c r="VDB49" s="65"/>
      <c r="VDC49" s="65"/>
      <c r="VDD49" s="65"/>
      <c r="VDE49" s="65"/>
      <c r="VDF49" s="65"/>
      <c r="VDG49" s="65"/>
      <c r="VDH49" s="65"/>
      <c r="VDI49" s="65"/>
      <c r="VDJ49" s="65"/>
      <c r="VDK49" s="65"/>
      <c r="VDL49" s="65"/>
      <c r="VDM49" s="65"/>
      <c r="VDN49" s="65"/>
      <c r="VDO49" s="65"/>
      <c r="VDP49" s="65"/>
      <c r="VDQ49" s="65"/>
      <c r="VDR49" s="65"/>
      <c r="VDS49" s="65"/>
      <c r="VDT49" s="65"/>
      <c r="VDU49" s="65"/>
      <c r="VDV49" s="65"/>
      <c r="VDW49" s="65"/>
      <c r="VDX49" s="65"/>
      <c r="VDY49" s="65"/>
      <c r="VDZ49" s="65"/>
      <c r="VEA49" s="65"/>
      <c r="VEB49" s="65"/>
      <c r="VEC49" s="65"/>
      <c r="VED49" s="65"/>
      <c r="VEE49" s="65"/>
      <c r="VEF49" s="65"/>
      <c r="VEG49" s="65"/>
      <c r="VEH49" s="65"/>
      <c r="VEI49" s="65"/>
      <c r="VEJ49" s="65"/>
      <c r="VEK49" s="65"/>
      <c r="VEL49" s="65"/>
      <c r="VEM49" s="65"/>
      <c r="VEN49" s="65"/>
      <c r="VEO49" s="65"/>
      <c r="VEP49" s="65"/>
      <c r="VEQ49" s="65"/>
      <c r="VER49" s="65"/>
      <c r="VES49" s="65"/>
      <c r="VET49" s="65"/>
      <c r="VEU49" s="65"/>
      <c r="VEV49" s="65"/>
      <c r="VEW49" s="65"/>
      <c r="VEX49" s="65"/>
      <c r="VEY49" s="65"/>
      <c r="VEZ49" s="65"/>
      <c r="VFA49" s="65"/>
      <c r="VFB49" s="65"/>
      <c r="VFC49" s="65"/>
      <c r="VFD49" s="65"/>
      <c r="VFE49" s="65"/>
      <c r="VFF49" s="65"/>
      <c r="VFG49" s="65"/>
      <c r="VFH49" s="65"/>
      <c r="VFI49" s="65"/>
      <c r="VFJ49" s="65"/>
      <c r="VFK49" s="65"/>
      <c r="VFL49" s="65"/>
      <c r="VFM49" s="65"/>
      <c r="VFN49" s="65"/>
      <c r="VFO49" s="65"/>
      <c r="VFP49" s="65"/>
      <c r="VFQ49" s="65"/>
      <c r="VFR49" s="65"/>
      <c r="VFS49" s="65"/>
      <c r="VFT49" s="65"/>
      <c r="VFU49" s="65"/>
      <c r="VFV49" s="65"/>
      <c r="VFW49" s="65"/>
      <c r="VFX49" s="65"/>
      <c r="VFY49" s="65"/>
      <c r="VFZ49" s="65"/>
      <c r="VGA49" s="65"/>
      <c r="VGB49" s="65"/>
      <c r="VGC49" s="65"/>
      <c r="VGD49" s="65"/>
      <c r="VGE49" s="65"/>
      <c r="VGF49" s="65"/>
      <c r="VGG49" s="65"/>
      <c r="VGH49" s="65"/>
      <c r="VGI49" s="65"/>
      <c r="VGJ49" s="65"/>
      <c r="VGK49" s="65"/>
      <c r="VGL49" s="65"/>
      <c r="VGM49" s="65"/>
      <c r="VGN49" s="65"/>
      <c r="VGO49" s="65"/>
      <c r="VGP49" s="65"/>
      <c r="VGQ49" s="65"/>
      <c r="VGR49" s="65"/>
      <c r="VGS49" s="65"/>
      <c r="VGT49" s="65"/>
      <c r="VGU49" s="65"/>
      <c r="VGV49" s="65"/>
      <c r="VGW49" s="65"/>
      <c r="VGX49" s="65"/>
      <c r="VGY49" s="65"/>
      <c r="VGZ49" s="65"/>
      <c r="VHA49" s="65"/>
      <c r="VHB49" s="65"/>
      <c r="VHC49" s="65"/>
      <c r="VHD49" s="65"/>
      <c r="VHE49" s="65"/>
      <c r="VHF49" s="65"/>
      <c r="VHG49" s="65"/>
      <c r="VHH49" s="65"/>
      <c r="VHI49" s="65"/>
      <c r="VHJ49" s="65"/>
      <c r="VHK49" s="65"/>
      <c r="VHL49" s="65"/>
      <c r="VHM49" s="65"/>
      <c r="VHN49" s="65"/>
      <c r="VHO49" s="65"/>
      <c r="VHP49" s="65"/>
      <c r="VHQ49" s="65"/>
      <c r="VHR49" s="65"/>
      <c r="VHS49" s="65"/>
      <c r="VHT49" s="65"/>
      <c r="VHU49" s="65"/>
      <c r="VHV49" s="65"/>
      <c r="VHW49" s="65"/>
      <c r="VHX49" s="65"/>
      <c r="VHY49" s="65"/>
      <c r="VHZ49" s="65"/>
      <c r="VIA49" s="65"/>
      <c r="VIB49" s="65"/>
      <c r="VIC49" s="65"/>
      <c r="VID49" s="65"/>
      <c r="VIE49" s="65"/>
      <c r="VIF49" s="65"/>
      <c r="VIG49" s="65"/>
      <c r="VIH49" s="65"/>
      <c r="VII49" s="65"/>
      <c r="VIJ49" s="65"/>
      <c r="VIK49" s="65"/>
      <c r="VIL49" s="65"/>
      <c r="VIM49" s="65"/>
      <c r="VIN49" s="65"/>
      <c r="VIO49" s="65"/>
      <c r="VIP49" s="65"/>
      <c r="VIQ49" s="65"/>
      <c r="VIR49" s="65"/>
      <c r="VIS49" s="65"/>
      <c r="VIT49" s="65"/>
      <c r="VIU49" s="65"/>
      <c r="VIV49" s="65"/>
      <c r="VIW49" s="65"/>
      <c r="VIX49" s="65"/>
      <c r="VIY49" s="65"/>
      <c r="VIZ49" s="65"/>
      <c r="VJA49" s="65"/>
      <c r="VJB49" s="65"/>
      <c r="VJC49" s="65"/>
      <c r="VJD49" s="65"/>
      <c r="VJE49" s="65"/>
      <c r="VJF49" s="65"/>
      <c r="VJG49" s="65"/>
      <c r="VJH49" s="65"/>
      <c r="VJI49" s="65"/>
      <c r="VJJ49" s="65"/>
      <c r="VJK49" s="65"/>
      <c r="VJL49" s="65"/>
      <c r="VJM49" s="65"/>
      <c r="VJN49" s="65"/>
      <c r="VJO49" s="65"/>
      <c r="VJP49" s="65"/>
      <c r="VJQ49" s="65"/>
      <c r="VJR49" s="65"/>
      <c r="VJS49" s="65"/>
      <c r="VJT49" s="65"/>
      <c r="VJU49" s="65"/>
      <c r="VJV49" s="65"/>
      <c r="VJW49" s="65"/>
      <c r="VJX49" s="65"/>
      <c r="VJY49" s="65"/>
      <c r="VJZ49" s="65"/>
      <c r="VKA49" s="65"/>
      <c r="VKB49" s="65"/>
      <c r="VKC49" s="65"/>
      <c r="VKD49" s="65"/>
      <c r="VKE49" s="65"/>
      <c r="VKF49" s="65"/>
      <c r="VKG49" s="65"/>
      <c r="VKH49" s="65"/>
      <c r="VKI49" s="65"/>
      <c r="VKJ49" s="65"/>
      <c r="VKK49" s="65"/>
      <c r="VKL49" s="65"/>
      <c r="VKM49" s="65"/>
      <c r="VKN49" s="65"/>
      <c r="VKO49" s="65"/>
      <c r="VKP49" s="65"/>
      <c r="VKQ49" s="65"/>
      <c r="VKR49" s="65"/>
      <c r="VKS49" s="65"/>
      <c r="VKT49" s="65"/>
      <c r="VKU49" s="65"/>
      <c r="VKV49" s="65"/>
      <c r="VKW49" s="65"/>
      <c r="VKX49" s="65"/>
      <c r="VKY49" s="65"/>
      <c r="VKZ49" s="65"/>
      <c r="VLA49" s="65"/>
      <c r="VLB49" s="65"/>
      <c r="VLC49" s="65"/>
      <c r="VLD49" s="65"/>
      <c r="VLE49" s="65"/>
      <c r="VLF49" s="65"/>
      <c r="VLG49" s="65"/>
      <c r="VLH49" s="65"/>
      <c r="VLI49" s="65"/>
      <c r="VLJ49" s="65"/>
      <c r="VLK49" s="65"/>
      <c r="VLL49" s="65"/>
      <c r="VLM49" s="65"/>
      <c r="VLN49" s="65"/>
      <c r="VLO49" s="65"/>
      <c r="VLP49" s="65"/>
      <c r="VLQ49" s="65"/>
      <c r="VLR49" s="65"/>
      <c r="VLS49" s="65"/>
      <c r="VLT49" s="65"/>
      <c r="VLU49" s="65"/>
      <c r="VLV49" s="65"/>
      <c r="VLW49" s="65"/>
      <c r="VLX49" s="65"/>
      <c r="VLY49" s="65"/>
      <c r="VLZ49" s="65"/>
      <c r="VMA49" s="65"/>
      <c r="VMB49" s="65"/>
      <c r="VMC49" s="65"/>
      <c r="VMD49" s="65"/>
      <c r="VME49" s="65"/>
      <c r="VMF49" s="65"/>
      <c r="VMG49" s="65"/>
      <c r="VMH49" s="65"/>
      <c r="VMI49" s="65"/>
      <c r="VMJ49" s="65"/>
      <c r="VMK49" s="65"/>
      <c r="VML49" s="65"/>
      <c r="VMM49" s="65"/>
      <c r="VMN49" s="65"/>
      <c r="VMO49" s="65"/>
      <c r="VMP49" s="65"/>
      <c r="VMQ49" s="65"/>
      <c r="VMR49" s="65"/>
      <c r="VMS49" s="65"/>
      <c r="VMT49" s="65"/>
      <c r="VMU49" s="65"/>
      <c r="VMV49" s="65"/>
      <c r="VMW49" s="65"/>
      <c r="VMX49" s="65"/>
      <c r="VMY49" s="65"/>
      <c r="VMZ49" s="65"/>
      <c r="VNA49" s="65"/>
      <c r="VNB49" s="65"/>
      <c r="VNC49" s="65"/>
      <c r="VND49" s="65"/>
      <c r="VNE49" s="65"/>
      <c r="VNF49" s="65"/>
      <c r="VNG49" s="65"/>
      <c r="VNH49" s="65"/>
      <c r="VNI49" s="65"/>
      <c r="VNJ49" s="65"/>
      <c r="VNK49" s="65"/>
      <c r="VNL49" s="65"/>
      <c r="VNM49" s="65"/>
      <c r="VNN49" s="65"/>
      <c r="VNO49" s="65"/>
      <c r="VNP49" s="65"/>
      <c r="VNQ49" s="65"/>
      <c r="VNR49" s="65"/>
      <c r="VNS49" s="65"/>
      <c r="VNT49" s="65"/>
      <c r="VNU49" s="65"/>
      <c r="VNV49" s="65"/>
      <c r="VNW49" s="65"/>
      <c r="VNX49" s="65"/>
      <c r="VNY49" s="65"/>
      <c r="VNZ49" s="65"/>
      <c r="VOA49" s="65"/>
      <c r="VOB49" s="65"/>
      <c r="VOC49" s="65"/>
      <c r="VOD49" s="65"/>
      <c r="VOE49" s="65"/>
      <c r="VOF49" s="65"/>
      <c r="VOG49" s="65"/>
      <c r="VOH49" s="65"/>
      <c r="VOI49" s="65"/>
      <c r="VOJ49" s="65"/>
      <c r="VOK49" s="65"/>
      <c r="VOL49" s="65"/>
      <c r="VOM49" s="65"/>
      <c r="VON49" s="65"/>
      <c r="VOO49" s="65"/>
      <c r="VOP49" s="65"/>
      <c r="VOQ49" s="65"/>
      <c r="VOR49" s="65"/>
      <c r="VOS49" s="65"/>
      <c r="VOT49" s="65"/>
      <c r="VOU49" s="65"/>
      <c r="VOV49" s="65"/>
      <c r="VOW49" s="65"/>
      <c r="VOX49" s="65"/>
      <c r="VOY49" s="65"/>
      <c r="VOZ49" s="65"/>
      <c r="VPA49" s="65"/>
      <c r="VPB49" s="65"/>
      <c r="VPC49" s="65"/>
      <c r="VPD49" s="65"/>
      <c r="VPE49" s="65"/>
      <c r="VPF49" s="65"/>
      <c r="VPG49" s="65"/>
      <c r="VPH49" s="65"/>
      <c r="VPI49" s="65"/>
      <c r="VPJ49" s="65"/>
      <c r="VPK49" s="65"/>
      <c r="VPL49" s="65"/>
      <c r="VPM49" s="65"/>
      <c r="VPN49" s="65"/>
      <c r="VPO49" s="65"/>
      <c r="VPP49" s="65"/>
      <c r="VPQ49" s="65"/>
      <c r="VPR49" s="65"/>
      <c r="VPS49" s="65"/>
      <c r="VPT49" s="65"/>
      <c r="VPU49" s="65"/>
      <c r="VPV49" s="65"/>
      <c r="VPW49" s="65"/>
      <c r="VPX49" s="65"/>
      <c r="VPY49" s="65"/>
      <c r="VPZ49" s="65"/>
      <c r="VQA49" s="65"/>
      <c r="VQB49" s="65"/>
      <c r="VQC49" s="65"/>
      <c r="VQD49" s="65"/>
      <c r="VQE49" s="65"/>
      <c r="VQF49" s="65"/>
      <c r="VQG49" s="65"/>
      <c r="VQH49" s="65"/>
      <c r="VQI49" s="65"/>
      <c r="VQJ49" s="65"/>
      <c r="VQK49" s="65"/>
      <c r="VQL49" s="65"/>
      <c r="VQM49" s="65"/>
      <c r="VQN49" s="65"/>
      <c r="VQO49" s="65"/>
      <c r="VQP49" s="65"/>
      <c r="VQQ49" s="65"/>
      <c r="VQR49" s="65"/>
      <c r="VQS49" s="65"/>
      <c r="VQT49" s="65"/>
      <c r="VQU49" s="65"/>
      <c r="VQV49" s="65"/>
      <c r="VQW49" s="65"/>
      <c r="VQX49" s="65"/>
      <c r="VQY49" s="65"/>
      <c r="VQZ49" s="65"/>
      <c r="VRA49" s="65"/>
      <c r="VRB49" s="65"/>
      <c r="VRC49" s="65"/>
      <c r="VRD49" s="65"/>
      <c r="VRE49" s="65"/>
      <c r="VRF49" s="65"/>
      <c r="VRG49" s="65"/>
      <c r="VRH49" s="65"/>
      <c r="VRI49" s="65"/>
      <c r="VRJ49" s="65"/>
      <c r="VRK49" s="65"/>
      <c r="VRL49" s="65"/>
      <c r="VRM49" s="65"/>
      <c r="VRN49" s="65"/>
      <c r="VRO49" s="65"/>
      <c r="VRP49" s="65"/>
      <c r="VRQ49" s="65"/>
      <c r="VRR49" s="65"/>
      <c r="VRS49" s="65"/>
      <c r="VRT49" s="65"/>
      <c r="VRU49" s="65"/>
      <c r="VRV49" s="65"/>
      <c r="VRW49" s="65"/>
      <c r="VRX49" s="65"/>
      <c r="VRY49" s="65"/>
      <c r="VRZ49" s="65"/>
      <c r="VSA49" s="65"/>
      <c r="VSB49" s="65"/>
      <c r="VSC49" s="65"/>
      <c r="VSD49" s="65"/>
      <c r="VSE49" s="65"/>
      <c r="VSF49" s="65"/>
      <c r="VSG49" s="65"/>
      <c r="VSH49" s="65"/>
      <c r="VSI49" s="65"/>
      <c r="VSJ49" s="65"/>
      <c r="VSK49" s="65"/>
      <c r="VSL49" s="65"/>
      <c r="VSM49" s="65"/>
      <c r="VSN49" s="65"/>
      <c r="VSO49" s="65"/>
      <c r="VSP49" s="65"/>
      <c r="VSQ49" s="65"/>
      <c r="VSR49" s="65"/>
      <c r="VSS49" s="65"/>
      <c r="VST49" s="65"/>
      <c r="VSU49" s="65"/>
      <c r="VSV49" s="65"/>
      <c r="VSW49" s="65"/>
      <c r="VSX49" s="65"/>
      <c r="VSY49" s="65"/>
      <c r="VSZ49" s="65"/>
      <c r="VTA49" s="65"/>
      <c r="VTB49" s="65"/>
      <c r="VTC49" s="65"/>
      <c r="VTD49" s="65"/>
      <c r="VTE49" s="65"/>
      <c r="VTF49" s="65"/>
      <c r="VTG49" s="65"/>
      <c r="VTH49" s="65"/>
      <c r="VTI49" s="65"/>
      <c r="VTJ49" s="65"/>
      <c r="VTK49" s="65"/>
      <c r="VTL49" s="65"/>
      <c r="VTM49" s="65"/>
      <c r="VTN49" s="65"/>
      <c r="VTO49" s="65"/>
      <c r="VTP49" s="65"/>
      <c r="VTQ49" s="65"/>
      <c r="VTR49" s="65"/>
      <c r="VTS49" s="65"/>
      <c r="VTT49" s="65"/>
      <c r="VTU49" s="65"/>
      <c r="VTV49" s="65"/>
      <c r="VTW49" s="65"/>
      <c r="VTX49" s="65"/>
      <c r="VTY49" s="65"/>
      <c r="VTZ49" s="65"/>
      <c r="VUA49" s="65"/>
      <c r="VUB49" s="65"/>
      <c r="VUC49" s="65"/>
      <c r="VUD49" s="65"/>
      <c r="VUE49" s="65"/>
      <c r="VUF49" s="65"/>
      <c r="VUG49" s="65"/>
      <c r="VUH49" s="65"/>
      <c r="VUI49" s="65"/>
      <c r="VUJ49" s="65"/>
      <c r="VUK49" s="65"/>
      <c r="VUL49" s="65"/>
      <c r="VUM49" s="65"/>
      <c r="VUN49" s="65"/>
      <c r="VUO49" s="65"/>
      <c r="VUP49" s="65"/>
      <c r="VUQ49" s="65"/>
      <c r="VUR49" s="65"/>
      <c r="VUS49" s="65"/>
      <c r="VUT49" s="65"/>
      <c r="VUU49" s="65"/>
      <c r="VUV49" s="65"/>
      <c r="VUW49" s="65"/>
      <c r="VUX49" s="65"/>
      <c r="VUY49" s="65"/>
      <c r="VUZ49" s="65"/>
      <c r="VVA49" s="65"/>
      <c r="VVB49" s="65"/>
      <c r="VVC49" s="65"/>
      <c r="VVD49" s="65"/>
      <c r="VVE49" s="65"/>
      <c r="VVF49" s="65"/>
      <c r="VVG49" s="65"/>
      <c r="VVH49" s="65"/>
      <c r="VVI49" s="65"/>
      <c r="VVJ49" s="65"/>
      <c r="VVK49" s="65"/>
      <c r="VVL49" s="65"/>
      <c r="VVM49" s="65"/>
      <c r="VVN49" s="65"/>
      <c r="VVO49" s="65"/>
      <c r="VVP49" s="65"/>
      <c r="VVQ49" s="65"/>
      <c r="VVR49" s="65"/>
      <c r="VVS49" s="65"/>
      <c r="VVT49" s="65"/>
      <c r="VVU49" s="65"/>
      <c r="VVV49" s="65"/>
      <c r="VVW49" s="65"/>
      <c r="VVX49" s="65"/>
      <c r="VVY49" s="65"/>
      <c r="VVZ49" s="65"/>
      <c r="VWA49" s="65"/>
      <c r="VWB49" s="65"/>
      <c r="VWC49" s="65"/>
      <c r="VWD49" s="65"/>
      <c r="VWE49" s="65"/>
      <c r="VWF49" s="65"/>
      <c r="VWG49" s="65"/>
      <c r="VWH49" s="65"/>
      <c r="VWI49" s="65"/>
      <c r="VWJ49" s="65"/>
      <c r="VWK49" s="65"/>
      <c r="VWL49" s="65"/>
      <c r="VWM49" s="65"/>
      <c r="VWN49" s="65"/>
      <c r="VWO49" s="65"/>
      <c r="VWP49" s="65"/>
      <c r="VWQ49" s="65"/>
      <c r="VWR49" s="65"/>
      <c r="VWS49" s="65"/>
      <c r="VWT49" s="65"/>
      <c r="VWU49" s="65"/>
      <c r="VWV49" s="65"/>
      <c r="VWW49" s="65"/>
      <c r="VWX49" s="65"/>
      <c r="VWY49" s="65"/>
      <c r="VWZ49" s="65"/>
      <c r="VXA49" s="65"/>
      <c r="VXB49" s="65"/>
      <c r="VXC49" s="65"/>
      <c r="VXD49" s="65"/>
      <c r="VXE49" s="65"/>
      <c r="VXF49" s="65"/>
      <c r="VXG49" s="65"/>
      <c r="VXH49" s="65"/>
      <c r="VXI49" s="65"/>
      <c r="VXJ49" s="65"/>
      <c r="VXK49" s="65"/>
      <c r="VXL49" s="65"/>
      <c r="VXM49" s="65"/>
      <c r="VXN49" s="65"/>
      <c r="VXO49" s="65"/>
      <c r="VXP49" s="65"/>
      <c r="VXQ49" s="65"/>
      <c r="VXR49" s="65"/>
      <c r="VXS49" s="65"/>
      <c r="VXT49" s="65"/>
      <c r="VXU49" s="65"/>
      <c r="VXV49" s="65"/>
      <c r="VXW49" s="65"/>
      <c r="VXX49" s="65"/>
      <c r="VXY49" s="65"/>
      <c r="VXZ49" s="65"/>
      <c r="VYA49" s="65"/>
      <c r="VYB49" s="65"/>
      <c r="VYC49" s="65"/>
      <c r="VYD49" s="65"/>
      <c r="VYE49" s="65"/>
      <c r="VYF49" s="65"/>
      <c r="VYG49" s="65"/>
      <c r="VYH49" s="65"/>
      <c r="VYI49" s="65"/>
      <c r="VYJ49" s="65"/>
      <c r="VYK49" s="65"/>
      <c r="VYL49" s="65"/>
      <c r="VYM49" s="65"/>
      <c r="VYN49" s="65"/>
      <c r="VYO49" s="65"/>
      <c r="VYP49" s="65"/>
      <c r="VYQ49" s="65"/>
      <c r="VYR49" s="65"/>
      <c r="VYS49" s="65"/>
      <c r="VYT49" s="65"/>
      <c r="VYU49" s="65"/>
      <c r="VYV49" s="65"/>
      <c r="VYW49" s="65"/>
      <c r="VYX49" s="65"/>
      <c r="VYY49" s="65"/>
      <c r="VYZ49" s="65"/>
      <c r="VZA49" s="65"/>
      <c r="VZB49" s="65"/>
      <c r="VZC49" s="65"/>
      <c r="VZD49" s="65"/>
      <c r="VZE49" s="65"/>
      <c r="VZF49" s="65"/>
      <c r="VZG49" s="65"/>
      <c r="VZH49" s="65"/>
      <c r="VZI49" s="65"/>
      <c r="VZJ49" s="65"/>
      <c r="VZK49" s="65"/>
      <c r="VZL49" s="65"/>
      <c r="VZM49" s="65"/>
      <c r="VZN49" s="65"/>
      <c r="VZO49" s="65"/>
      <c r="VZP49" s="65"/>
      <c r="VZQ49" s="65"/>
      <c r="VZR49" s="65"/>
      <c r="VZS49" s="65"/>
      <c r="VZT49" s="65"/>
      <c r="VZU49" s="65"/>
      <c r="VZV49" s="65"/>
      <c r="VZW49" s="65"/>
      <c r="VZX49" s="65"/>
      <c r="VZY49" s="65"/>
      <c r="VZZ49" s="65"/>
      <c r="WAA49" s="65"/>
      <c r="WAB49" s="65"/>
      <c r="WAC49" s="65"/>
      <c r="WAD49" s="65"/>
      <c r="WAE49" s="65"/>
      <c r="WAF49" s="65"/>
      <c r="WAG49" s="65"/>
      <c r="WAH49" s="65"/>
      <c r="WAI49" s="65"/>
      <c r="WAJ49" s="65"/>
      <c r="WAK49" s="65"/>
      <c r="WAL49" s="65"/>
      <c r="WAM49" s="65"/>
      <c r="WAN49" s="65"/>
      <c r="WAO49" s="65"/>
      <c r="WAP49" s="65"/>
      <c r="WAQ49" s="65"/>
      <c r="WAR49" s="65"/>
      <c r="WAS49" s="65"/>
      <c r="WAT49" s="65"/>
      <c r="WAU49" s="65"/>
      <c r="WAV49" s="65"/>
      <c r="WAW49" s="65"/>
      <c r="WAX49" s="65"/>
      <c r="WAY49" s="65"/>
      <c r="WAZ49" s="65"/>
      <c r="WBA49" s="65"/>
      <c r="WBB49" s="65"/>
      <c r="WBC49" s="65"/>
      <c r="WBD49" s="65"/>
      <c r="WBE49" s="65"/>
      <c r="WBF49" s="65"/>
      <c r="WBG49" s="65"/>
      <c r="WBH49" s="65"/>
      <c r="WBI49" s="65"/>
      <c r="WBJ49" s="65"/>
      <c r="WBK49" s="65"/>
      <c r="WBL49" s="65"/>
      <c r="WBM49" s="65"/>
      <c r="WBN49" s="65"/>
      <c r="WBO49" s="65"/>
      <c r="WBP49" s="65"/>
      <c r="WBQ49" s="65"/>
      <c r="WBR49" s="65"/>
      <c r="WBS49" s="65"/>
      <c r="WBT49" s="65"/>
      <c r="WBU49" s="65"/>
      <c r="WBV49" s="65"/>
      <c r="WBW49" s="65"/>
      <c r="WBX49" s="65"/>
      <c r="WBY49" s="65"/>
      <c r="WBZ49" s="65"/>
      <c r="WCA49" s="65"/>
      <c r="WCB49" s="65"/>
      <c r="WCC49" s="65"/>
      <c r="WCD49" s="65"/>
      <c r="WCE49" s="65"/>
      <c r="WCF49" s="65"/>
      <c r="WCG49" s="65"/>
      <c r="WCH49" s="65"/>
      <c r="WCI49" s="65"/>
      <c r="WCJ49" s="65"/>
      <c r="WCK49" s="65"/>
      <c r="WCL49" s="65"/>
      <c r="WCM49" s="65"/>
      <c r="WCN49" s="65"/>
      <c r="WCO49" s="65"/>
      <c r="WCP49" s="65"/>
      <c r="WCQ49" s="65"/>
      <c r="WCR49" s="65"/>
      <c r="WCS49" s="65"/>
      <c r="WCT49" s="65"/>
      <c r="WCU49" s="65"/>
      <c r="WCV49" s="65"/>
      <c r="WCW49" s="65"/>
      <c r="WCX49" s="65"/>
      <c r="WCY49" s="65"/>
      <c r="WCZ49" s="65"/>
      <c r="WDA49" s="65"/>
      <c r="WDB49" s="65"/>
      <c r="WDC49" s="65"/>
      <c r="WDD49" s="65"/>
      <c r="WDE49" s="65"/>
      <c r="WDF49" s="65"/>
      <c r="WDG49" s="65"/>
      <c r="WDH49" s="65"/>
      <c r="WDI49" s="65"/>
      <c r="WDJ49" s="65"/>
      <c r="WDK49" s="65"/>
      <c r="WDL49" s="65"/>
      <c r="WDM49" s="65"/>
      <c r="WDN49" s="65"/>
      <c r="WDO49" s="65"/>
      <c r="WDP49" s="65"/>
      <c r="WDQ49" s="65"/>
      <c r="WDR49" s="65"/>
      <c r="WDS49" s="65"/>
      <c r="WDT49" s="65"/>
      <c r="WDU49" s="65"/>
      <c r="WDV49" s="65"/>
      <c r="WDW49" s="65"/>
      <c r="WDX49" s="65"/>
      <c r="WDY49" s="65"/>
      <c r="WDZ49" s="65"/>
      <c r="WEA49" s="65"/>
      <c r="WEB49" s="65"/>
      <c r="WEC49" s="65"/>
      <c r="WED49" s="65"/>
      <c r="WEE49" s="65"/>
      <c r="WEF49" s="65"/>
      <c r="WEG49" s="65"/>
      <c r="WEH49" s="65"/>
      <c r="WEI49" s="65"/>
      <c r="WEJ49" s="65"/>
      <c r="WEK49" s="65"/>
      <c r="WEL49" s="65"/>
      <c r="WEM49" s="65"/>
      <c r="WEN49" s="65"/>
      <c r="WEO49" s="65"/>
      <c r="WEP49" s="65"/>
      <c r="WEQ49" s="65"/>
      <c r="WER49" s="65"/>
      <c r="WES49" s="65"/>
      <c r="WET49" s="65"/>
      <c r="WEU49" s="65"/>
      <c r="WEV49" s="65"/>
      <c r="WEW49" s="65"/>
      <c r="WEX49" s="65"/>
      <c r="WEY49" s="65"/>
      <c r="WEZ49" s="65"/>
      <c r="WFA49" s="65"/>
      <c r="WFB49" s="65"/>
      <c r="WFC49" s="65"/>
      <c r="WFD49" s="65"/>
      <c r="WFE49" s="65"/>
      <c r="WFF49" s="65"/>
      <c r="WFG49" s="65"/>
      <c r="WFH49" s="65"/>
      <c r="WFI49" s="65"/>
      <c r="WFJ49" s="65"/>
      <c r="WFK49" s="65"/>
      <c r="WFL49" s="65"/>
      <c r="WFM49" s="65"/>
      <c r="WFN49" s="65"/>
      <c r="WFO49" s="65"/>
      <c r="WFP49" s="65"/>
      <c r="WFQ49" s="65"/>
      <c r="WFR49" s="65"/>
      <c r="WFS49" s="65"/>
      <c r="WFT49" s="65"/>
      <c r="WFU49" s="65"/>
      <c r="WFV49" s="65"/>
      <c r="WFW49" s="65"/>
      <c r="WFX49" s="65"/>
      <c r="WFY49" s="65"/>
      <c r="WFZ49" s="65"/>
      <c r="WGA49" s="65"/>
      <c r="WGB49" s="65"/>
      <c r="WGC49" s="65"/>
      <c r="WGD49" s="65"/>
      <c r="WGE49" s="65"/>
      <c r="WGF49" s="65"/>
      <c r="WGG49" s="65"/>
      <c r="WGH49" s="65"/>
      <c r="WGI49" s="65"/>
      <c r="WGJ49" s="65"/>
      <c r="WGK49" s="65"/>
      <c r="WGL49" s="65"/>
      <c r="WGM49" s="65"/>
      <c r="WGN49" s="65"/>
      <c r="WGO49" s="65"/>
      <c r="WGP49" s="65"/>
      <c r="WGQ49" s="65"/>
      <c r="WGR49" s="65"/>
      <c r="WGS49" s="65"/>
      <c r="WGT49" s="65"/>
      <c r="WGU49" s="65"/>
      <c r="WGV49" s="65"/>
      <c r="WGW49" s="65"/>
      <c r="WGX49" s="65"/>
      <c r="WGY49" s="65"/>
      <c r="WGZ49" s="65"/>
      <c r="WHA49" s="65"/>
      <c r="WHB49" s="65"/>
      <c r="WHC49" s="65"/>
      <c r="WHD49" s="65"/>
      <c r="WHE49" s="65"/>
      <c r="WHF49" s="65"/>
      <c r="WHG49" s="65"/>
      <c r="WHH49" s="65"/>
      <c r="WHI49" s="65"/>
      <c r="WHJ49" s="65"/>
      <c r="WHK49" s="65"/>
      <c r="WHL49" s="65"/>
      <c r="WHM49" s="65"/>
      <c r="WHN49" s="65"/>
      <c r="WHO49" s="65"/>
      <c r="WHP49" s="65"/>
      <c r="WHQ49" s="65"/>
      <c r="WHR49" s="65"/>
      <c r="WHS49" s="65"/>
      <c r="WHT49" s="65"/>
      <c r="WHU49" s="65"/>
      <c r="WHV49" s="65"/>
      <c r="WHW49" s="65"/>
      <c r="WHX49" s="65"/>
      <c r="WHY49" s="65"/>
      <c r="WHZ49" s="65"/>
      <c r="WIA49" s="65"/>
      <c r="WIB49" s="65"/>
      <c r="WIC49" s="65"/>
      <c r="WID49" s="65"/>
      <c r="WIE49" s="65"/>
      <c r="WIF49" s="65"/>
      <c r="WIG49" s="65"/>
      <c r="WIH49" s="65"/>
      <c r="WII49" s="65"/>
      <c r="WIJ49" s="65"/>
      <c r="WIK49" s="65"/>
      <c r="WIL49" s="65"/>
      <c r="WIM49" s="65"/>
      <c r="WIN49" s="65"/>
      <c r="WIO49" s="65"/>
      <c r="WIP49" s="65"/>
      <c r="WIQ49" s="65"/>
      <c r="WIR49" s="65"/>
      <c r="WIS49" s="65"/>
      <c r="WIT49" s="65"/>
      <c r="WIU49" s="65"/>
      <c r="WIV49" s="65"/>
      <c r="WIW49" s="65"/>
      <c r="WIX49" s="65"/>
      <c r="WIY49" s="65"/>
      <c r="WIZ49" s="65"/>
      <c r="WJA49" s="65"/>
      <c r="WJB49" s="65"/>
      <c r="WJC49" s="65"/>
      <c r="WJD49" s="65"/>
      <c r="WJE49" s="65"/>
      <c r="WJF49" s="65"/>
      <c r="WJG49" s="65"/>
      <c r="WJH49" s="65"/>
      <c r="WJI49" s="65"/>
      <c r="WJJ49" s="65"/>
      <c r="WJK49" s="65"/>
      <c r="WJL49" s="65"/>
      <c r="WJM49" s="65"/>
      <c r="WJN49" s="65"/>
      <c r="WJO49" s="65"/>
      <c r="WJP49" s="65"/>
      <c r="WJQ49" s="65"/>
      <c r="WJR49" s="65"/>
      <c r="WJS49" s="65"/>
      <c r="WJT49" s="65"/>
      <c r="WJU49" s="65"/>
      <c r="WJV49" s="65"/>
      <c r="WJW49" s="65"/>
      <c r="WJX49" s="65"/>
      <c r="WJY49" s="65"/>
      <c r="WJZ49" s="65"/>
      <c r="WKA49" s="65"/>
      <c r="WKB49" s="65"/>
      <c r="WKC49" s="65"/>
      <c r="WKD49" s="65"/>
      <c r="WKE49" s="65"/>
      <c r="WKF49" s="65"/>
      <c r="WKG49" s="65"/>
      <c r="WKH49" s="65"/>
      <c r="WKI49" s="65"/>
      <c r="WKJ49" s="65"/>
      <c r="WKK49" s="65"/>
      <c r="WKL49" s="65"/>
      <c r="WKM49" s="65"/>
      <c r="WKN49" s="65"/>
      <c r="WKO49" s="65"/>
      <c r="WKP49" s="65"/>
      <c r="WKQ49" s="65"/>
      <c r="WKR49" s="65"/>
      <c r="WKS49" s="65"/>
      <c r="WKT49" s="65"/>
      <c r="WKU49" s="65"/>
      <c r="WKV49" s="65"/>
      <c r="WKW49" s="65"/>
      <c r="WKX49" s="65"/>
      <c r="WKY49" s="65"/>
      <c r="WKZ49" s="65"/>
      <c r="WLA49" s="65"/>
      <c r="WLB49" s="65"/>
      <c r="WLC49" s="65"/>
      <c r="WLD49" s="65"/>
      <c r="WLE49" s="65"/>
      <c r="WLF49" s="65"/>
      <c r="WLG49" s="65"/>
      <c r="WLH49" s="65"/>
      <c r="WLI49" s="65"/>
      <c r="WLJ49" s="65"/>
      <c r="WLK49" s="65"/>
      <c r="WLL49" s="65"/>
      <c r="WLM49" s="65"/>
      <c r="WLN49" s="65"/>
      <c r="WLO49" s="65"/>
      <c r="WLP49" s="65"/>
      <c r="WLQ49" s="65"/>
      <c r="WLR49" s="65"/>
      <c r="WLS49" s="65"/>
      <c r="WLT49" s="65"/>
      <c r="WLU49" s="65"/>
      <c r="WLV49" s="65"/>
      <c r="WLW49" s="65"/>
      <c r="WLX49" s="65"/>
      <c r="WLY49" s="65"/>
      <c r="WLZ49" s="65"/>
      <c r="WMA49" s="65"/>
      <c r="WMB49" s="65"/>
      <c r="WMC49" s="65"/>
      <c r="WMD49" s="65"/>
      <c r="WME49" s="65"/>
      <c r="WMF49" s="65"/>
      <c r="WMG49" s="65"/>
      <c r="WMH49" s="65"/>
      <c r="WMI49" s="65"/>
      <c r="WMJ49" s="65"/>
      <c r="WMK49" s="65"/>
      <c r="WML49" s="65"/>
      <c r="WMM49" s="65"/>
      <c r="WMN49" s="65"/>
      <c r="WMO49" s="65"/>
      <c r="WMP49" s="65"/>
      <c r="WMQ49" s="65"/>
      <c r="WMR49" s="65"/>
      <c r="WMS49" s="65"/>
      <c r="WMT49" s="65"/>
      <c r="WMU49" s="65"/>
      <c r="WMV49" s="65"/>
      <c r="WMW49" s="65"/>
      <c r="WMX49" s="65"/>
      <c r="WMY49" s="65"/>
      <c r="WMZ49" s="65"/>
      <c r="WNA49" s="65"/>
      <c r="WNB49" s="65"/>
      <c r="WNC49" s="65"/>
      <c r="WND49" s="65"/>
      <c r="WNE49" s="65"/>
      <c r="WNF49" s="65"/>
      <c r="WNG49" s="65"/>
      <c r="WNH49" s="65"/>
      <c r="WNI49" s="65"/>
      <c r="WNJ49" s="65"/>
      <c r="WNK49" s="65"/>
      <c r="WNL49" s="65"/>
      <c r="WNM49" s="65"/>
      <c r="WNN49" s="65"/>
      <c r="WNO49" s="65"/>
      <c r="WNP49" s="65"/>
      <c r="WNQ49" s="65"/>
      <c r="WNR49" s="65"/>
      <c r="WNS49" s="65"/>
      <c r="WNT49" s="65"/>
      <c r="WNU49" s="65"/>
      <c r="WNV49" s="65"/>
      <c r="WNW49" s="65"/>
      <c r="WNX49" s="65"/>
      <c r="WNY49" s="65"/>
      <c r="WNZ49" s="65"/>
      <c r="WOA49" s="65"/>
      <c r="WOB49" s="65"/>
      <c r="WOC49" s="65"/>
      <c r="WOD49" s="65"/>
      <c r="WOE49" s="65"/>
      <c r="WOF49" s="65"/>
      <c r="WOG49" s="65"/>
      <c r="WOH49" s="65"/>
      <c r="WOI49" s="65"/>
      <c r="WOJ49" s="65"/>
      <c r="WOK49" s="65"/>
      <c r="WOL49" s="65"/>
      <c r="WOM49" s="65"/>
      <c r="WON49" s="65"/>
      <c r="WOO49" s="65"/>
      <c r="WOP49" s="65"/>
      <c r="WOQ49" s="65"/>
      <c r="WOR49" s="65"/>
      <c r="WOS49" s="65"/>
      <c r="WOT49" s="65"/>
      <c r="WOU49" s="65"/>
      <c r="WOV49" s="65"/>
      <c r="WOW49" s="65"/>
      <c r="WOX49" s="65"/>
      <c r="WOY49" s="65"/>
      <c r="WOZ49" s="65"/>
      <c r="WPA49" s="65"/>
      <c r="WPB49" s="65"/>
      <c r="WPC49" s="65"/>
      <c r="WPD49" s="65"/>
      <c r="WPE49" s="65"/>
      <c r="WPF49" s="65"/>
      <c r="WPG49" s="65"/>
      <c r="WPH49" s="65"/>
      <c r="WPI49" s="65"/>
      <c r="WPJ49" s="65"/>
      <c r="WPK49" s="65"/>
      <c r="WPL49" s="65"/>
      <c r="WPM49" s="65"/>
      <c r="WPN49" s="65"/>
      <c r="WPO49" s="65"/>
      <c r="WPP49" s="65"/>
      <c r="WPQ49" s="65"/>
      <c r="WPR49" s="65"/>
      <c r="WPS49" s="65"/>
      <c r="WPT49" s="65"/>
      <c r="WPU49" s="65"/>
      <c r="WPV49" s="65"/>
      <c r="WPW49" s="65"/>
      <c r="WPX49" s="65"/>
      <c r="WPY49" s="65"/>
      <c r="WPZ49" s="65"/>
      <c r="WQA49" s="65"/>
      <c r="WQB49" s="65"/>
      <c r="WQC49" s="65"/>
      <c r="WQD49" s="65"/>
      <c r="WQE49" s="65"/>
      <c r="WQF49" s="65"/>
      <c r="WQG49" s="65"/>
      <c r="WQH49" s="65"/>
      <c r="WQI49" s="65"/>
      <c r="WQJ49" s="65"/>
      <c r="WQK49" s="65"/>
      <c r="WQL49" s="65"/>
      <c r="WQM49" s="65"/>
      <c r="WQN49" s="65"/>
      <c r="WQO49" s="65"/>
      <c r="WQP49" s="65"/>
      <c r="WQQ49" s="65"/>
      <c r="WQR49" s="65"/>
      <c r="WQS49" s="65"/>
      <c r="WQT49" s="65"/>
      <c r="WQU49" s="65"/>
      <c r="WQV49" s="65"/>
      <c r="WQW49" s="65"/>
      <c r="WQX49" s="65"/>
      <c r="WQY49" s="65"/>
      <c r="WQZ49" s="65"/>
      <c r="WRA49" s="65"/>
      <c r="WRB49" s="65"/>
      <c r="WRC49" s="65"/>
      <c r="WRD49" s="65"/>
      <c r="WRE49" s="65"/>
      <c r="WRF49" s="65"/>
      <c r="WRG49" s="65"/>
      <c r="WRH49" s="65"/>
      <c r="WRI49" s="65"/>
      <c r="WRJ49" s="65"/>
      <c r="WRK49" s="65"/>
      <c r="WRL49" s="65"/>
      <c r="WRM49" s="65"/>
      <c r="WRN49" s="65"/>
      <c r="WRO49" s="65"/>
      <c r="WRP49" s="65"/>
      <c r="WRQ49" s="65"/>
      <c r="WRR49" s="65"/>
      <c r="WRS49" s="65"/>
      <c r="WRT49" s="65"/>
      <c r="WRU49" s="65"/>
      <c r="WRV49" s="65"/>
      <c r="WRW49" s="65"/>
      <c r="WRX49" s="65"/>
      <c r="WRY49" s="65"/>
      <c r="WRZ49" s="65"/>
      <c r="WSA49" s="65"/>
      <c r="WSB49" s="65"/>
      <c r="WSC49" s="65"/>
      <c r="WSD49" s="65"/>
      <c r="WSE49" s="65"/>
      <c r="WSF49" s="65"/>
      <c r="WSG49" s="65"/>
      <c r="WSH49" s="65"/>
      <c r="WSI49" s="65"/>
      <c r="WSJ49" s="65"/>
      <c r="WSK49" s="65"/>
      <c r="WSL49" s="65"/>
      <c r="WSM49" s="65"/>
      <c r="WSN49" s="65"/>
      <c r="WSO49" s="65"/>
      <c r="WSP49" s="65"/>
      <c r="WSQ49" s="65"/>
      <c r="WSR49" s="65"/>
      <c r="WSS49" s="65"/>
      <c r="WST49" s="65"/>
      <c r="WSU49" s="65"/>
      <c r="WSV49" s="65"/>
      <c r="WSW49" s="65"/>
      <c r="WSX49" s="65"/>
      <c r="WSY49" s="65"/>
      <c r="WSZ49" s="65"/>
      <c r="WTA49" s="65"/>
      <c r="WTB49" s="65"/>
      <c r="WTC49" s="65"/>
      <c r="WTD49" s="65"/>
      <c r="WTE49" s="65"/>
      <c r="WTF49" s="65"/>
      <c r="WTG49" s="65"/>
      <c r="WTH49" s="65"/>
      <c r="WTI49" s="65"/>
      <c r="WTJ49" s="65"/>
      <c r="WTK49" s="65"/>
      <c r="WTL49" s="65"/>
      <c r="WTM49" s="65"/>
      <c r="WTN49" s="65"/>
      <c r="WTO49" s="65"/>
      <c r="WTP49" s="65"/>
      <c r="WTQ49" s="65"/>
      <c r="WTR49" s="65"/>
      <c r="WTS49" s="65"/>
      <c r="WTT49" s="65"/>
      <c r="WTU49" s="65"/>
      <c r="WTV49" s="65"/>
      <c r="WTW49" s="65"/>
      <c r="WTX49" s="65"/>
      <c r="WTY49" s="65"/>
      <c r="WTZ49" s="65"/>
      <c r="WUA49" s="65"/>
      <c r="WUB49" s="65"/>
      <c r="WUC49" s="65"/>
      <c r="WUD49" s="65"/>
      <c r="WUE49" s="65"/>
      <c r="WUF49" s="65"/>
      <c r="WUG49" s="65"/>
      <c r="WUH49" s="65"/>
      <c r="WUI49" s="65"/>
      <c r="WUJ49" s="65"/>
      <c r="WUK49" s="65"/>
      <c r="WUL49" s="65"/>
      <c r="WUM49" s="65"/>
      <c r="WUN49" s="65"/>
      <c r="WUO49" s="65"/>
      <c r="WUP49" s="65"/>
      <c r="WUQ49" s="65"/>
      <c r="WUR49" s="65"/>
      <c r="WUS49" s="65"/>
      <c r="WUT49" s="65"/>
      <c r="WUU49" s="65"/>
      <c r="WUV49" s="65"/>
      <c r="WUW49" s="65"/>
      <c r="WUX49" s="65"/>
      <c r="WUY49" s="65"/>
      <c r="WUZ49" s="65"/>
      <c r="WVA49" s="65"/>
      <c r="WVB49" s="65"/>
      <c r="WVC49" s="65"/>
      <c r="WVD49" s="65"/>
      <c r="WVE49" s="65"/>
      <c r="WVF49" s="65"/>
      <c r="WVG49" s="65"/>
      <c r="WVH49" s="65"/>
      <c r="WVI49" s="65"/>
      <c r="WVJ49" s="65"/>
      <c r="WVK49" s="65"/>
      <c r="WVL49" s="65"/>
      <c r="WVM49" s="65"/>
      <c r="WVN49" s="65"/>
      <c r="WVO49" s="65"/>
      <c r="WVP49" s="65"/>
      <c r="WVQ49" s="65"/>
      <c r="WVR49" s="65"/>
      <c r="WVS49" s="65"/>
      <c r="WVT49" s="65"/>
      <c r="WVU49" s="65"/>
      <c r="WVV49" s="65"/>
      <c r="WVW49" s="65"/>
      <c r="WVX49" s="65"/>
      <c r="WVY49" s="65"/>
      <c r="WVZ49" s="65"/>
      <c r="WWA49" s="65"/>
      <c r="WWB49" s="65"/>
      <c r="WWC49" s="65"/>
      <c r="WWD49" s="65"/>
      <c r="WWE49" s="65"/>
      <c r="WWF49" s="65"/>
      <c r="WWG49" s="65"/>
      <c r="WWH49" s="65"/>
      <c r="WWI49" s="65"/>
      <c r="WWJ49" s="65"/>
      <c r="WWK49" s="65"/>
      <c r="WWL49" s="65"/>
      <c r="WWM49" s="65"/>
      <c r="WWN49" s="65"/>
      <c r="WWO49" s="65"/>
      <c r="WWP49" s="65"/>
      <c r="WWQ49" s="65"/>
      <c r="WWR49" s="65"/>
      <c r="WWS49" s="65"/>
      <c r="WWT49" s="65"/>
      <c r="WWU49" s="65"/>
      <c r="WWV49" s="65"/>
      <c r="WWW49" s="65"/>
      <c r="WWX49" s="65"/>
      <c r="WWY49" s="65"/>
      <c r="WWZ49" s="65"/>
      <c r="WXA49" s="65"/>
      <c r="WXB49" s="65"/>
      <c r="WXC49" s="65"/>
      <c r="WXD49" s="65"/>
      <c r="WXE49" s="65"/>
      <c r="WXF49" s="65"/>
      <c r="WXG49" s="65"/>
      <c r="WXH49" s="65"/>
      <c r="WXI49" s="65"/>
      <c r="WXJ49" s="65"/>
      <c r="WXK49" s="65"/>
      <c r="WXL49" s="65"/>
      <c r="WXM49" s="65"/>
      <c r="WXN49" s="65"/>
      <c r="WXO49" s="65"/>
      <c r="WXP49" s="65"/>
      <c r="WXQ49" s="65"/>
      <c r="WXR49" s="65"/>
      <c r="WXS49" s="65"/>
      <c r="WXT49" s="65"/>
      <c r="WXU49" s="65"/>
      <c r="WXV49" s="65"/>
      <c r="WXW49" s="65"/>
      <c r="WXX49" s="65"/>
      <c r="WXY49" s="65"/>
      <c r="WXZ49" s="65"/>
      <c r="WYA49" s="65"/>
      <c r="WYB49" s="65"/>
      <c r="WYC49" s="65"/>
      <c r="WYD49" s="65"/>
      <c r="WYE49" s="65"/>
      <c r="WYF49" s="65"/>
      <c r="WYG49" s="65"/>
      <c r="WYH49" s="65"/>
      <c r="WYI49" s="65"/>
      <c r="WYJ49" s="65"/>
      <c r="WYK49" s="65"/>
      <c r="WYL49" s="65"/>
      <c r="WYM49" s="65"/>
      <c r="WYN49" s="65"/>
      <c r="WYO49" s="65"/>
      <c r="WYP49" s="65"/>
      <c r="WYQ49" s="65"/>
      <c r="WYR49" s="65"/>
      <c r="WYS49" s="65"/>
      <c r="WYT49" s="65"/>
      <c r="WYU49" s="65"/>
      <c r="WYV49" s="65"/>
      <c r="WYW49" s="65"/>
      <c r="WYX49" s="65"/>
      <c r="WYY49" s="65"/>
      <c r="WYZ49" s="65"/>
      <c r="WZA49" s="65"/>
      <c r="WZB49" s="65"/>
      <c r="WZC49" s="65"/>
      <c r="WZD49" s="65"/>
      <c r="WZE49" s="65"/>
      <c r="WZF49" s="65"/>
      <c r="WZG49" s="65"/>
      <c r="WZH49" s="65"/>
      <c r="WZI49" s="65"/>
      <c r="WZJ49" s="65"/>
      <c r="WZK49" s="65"/>
      <c r="WZL49" s="65"/>
      <c r="WZM49" s="65"/>
      <c r="WZN49" s="65"/>
      <c r="WZO49" s="65"/>
      <c r="WZP49" s="65"/>
      <c r="WZQ49" s="65"/>
      <c r="WZR49" s="65"/>
      <c r="WZS49" s="65"/>
      <c r="WZT49" s="65"/>
      <c r="WZU49" s="65"/>
      <c r="WZV49" s="65"/>
      <c r="WZW49" s="65"/>
      <c r="WZX49" s="65"/>
      <c r="WZY49" s="65"/>
      <c r="WZZ49" s="65"/>
      <c r="XAA49" s="65"/>
      <c r="XAB49" s="65"/>
      <c r="XAC49" s="65"/>
      <c r="XAD49" s="65"/>
      <c r="XAE49" s="65"/>
      <c r="XAF49" s="65"/>
      <c r="XAG49" s="65"/>
      <c r="XAH49" s="65"/>
      <c r="XAI49" s="65"/>
      <c r="XAJ49" s="65"/>
      <c r="XAK49" s="65"/>
      <c r="XAL49" s="65"/>
      <c r="XAM49" s="65"/>
      <c r="XAN49" s="65"/>
      <c r="XAO49" s="65"/>
      <c r="XAP49" s="65"/>
      <c r="XAQ49" s="65"/>
      <c r="XAR49" s="65"/>
      <c r="XAS49" s="65"/>
      <c r="XAT49" s="65"/>
      <c r="XAU49" s="65"/>
      <c r="XAV49" s="65"/>
      <c r="XAW49" s="65"/>
      <c r="XAX49" s="65"/>
      <c r="XAY49" s="65"/>
      <c r="XAZ49" s="65"/>
      <c r="XBA49" s="65"/>
      <c r="XBB49" s="65"/>
      <c r="XBC49" s="65"/>
      <c r="XBD49" s="65"/>
      <c r="XBE49" s="65"/>
      <c r="XBF49" s="65"/>
      <c r="XBG49" s="65"/>
      <c r="XBH49" s="65"/>
      <c r="XBI49" s="65"/>
      <c r="XBJ49" s="65"/>
      <c r="XBK49" s="65"/>
      <c r="XBL49" s="65"/>
      <c r="XBM49" s="65"/>
      <c r="XBN49" s="65"/>
      <c r="XBO49" s="65"/>
      <c r="XBP49" s="65"/>
      <c r="XBQ49" s="65"/>
      <c r="XBR49" s="65"/>
      <c r="XBS49" s="65"/>
      <c r="XBT49" s="65"/>
      <c r="XBU49" s="65"/>
      <c r="XBV49" s="65"/>
      <c r="XBW49" s="65"/>
      <c r="XBX49" s="65"/>
      <c r="XBY49" s="65"/>
      <c r="XBZ49" s="65"/>
      <c r="XCA49" s="65"/>
      <c r="XCB49" s="65"/>
      <c r="XCC49" s="65"/>
      <c r="XCD49" s="65"/>
      <c r="XCE49" s="65"/>
      <c r="XCF49" s="65"/>
      <c r="XCG49" s="65"/>
      <c r="XCH49" s="65"/>
      <c r="XCI49" s="65"/>
      <c r="XCJ49" s="65"/>
      <c r="XCK49" s="65"/>
      <c r="XCL49" s="65"/>
      <c r="XCM49" s="65"/>
      <c r="XCN49" s="65"/>
      <c r="XCO49" s="65"/>
      <c r="XCP49" s="65"/>
      <c r="XCQ49" s="65"/>
      <c r="XCR49" s="65"/>
      <c r="XCS49" s="65"/>
      <c r="XCT49" s="65"/>
      <c r="XCU49" s="65"/>
      <c r="XCV49" s="65"/>
      <c r="XCW49" s="65"/>
      <c r="XCX49" s="65"/>
      <c r="XCY49" s="65"/>
      <c r="XCZ49" s="65"/>
      <c r="XDA49" s="65"/>
      <c r="XDB49" s="65"/>
      <c r="XDC49" s="65"/>
      <c r="XDD49" s="65"/>
      <c r="XDE49" s="65"/>
      <c r="XDF49" s="65"/>
      <c r="XDG49" s="65"/>
      <c r="XDH49" s="65"/>
      <c r="XDI49" s="65"/>
      <c r="XDJ49" s="65"/>
      <c r="XDK49" s="65"/>
      <c r="XDL49" s="65"/>
      <c r="XDM49" s="65"/>
      <c r="XDN49" s="65"/>
      <c r="XDO49" s="65"/>
      <c r="XDP49" s="65"/>
      <c r="XDQ49" s="65"/>
      <c r="XDR49" s="65"/>
      <c r="XDS49" s="65"/>
      <c r="XDT49" s="65"/>
      <c r="XDU49" s="65"/>
      <c r="XDV49" s="65"/>
      <c r="XDW49" s="65"/>
      <c r="XDX49" s="65"/>
      <c r="XDY49" s="65"/>
      <c r="XDZ49" s="65"/>
      <c r="XEA49" s="65"/>
      <c r="XEB49" s="65"/>
      <c r="XEC49" s="65"/>
      <c r="XED49" s="65"/>
      <c r="XEE49" s="65"/>
      <c r="XEF49" s="65"/>
      <c r="XEG49" s="65"/>
      <c r="XEH49" s="65"/>
      <c r="XEI49" s="65"/>
      <c r="XEJ49" s="65"/>
      <c r="XEK49" s="65"/>
      <c r="XEL49" s="65"/>
      <c r="XEM49" s="65"/>
      <c r="XEN49" s="65"/>
      <c r="XEO49" s="65"/>
      <c r="XEP49" s="65"/>
      <c r="XEQ49" s="65"/>
      <c r="XER49" s="65"/>
      <c r="XES49" s="65"/>
      <c r="XET49" s="65"/>
      <c r="XEU49" s="65"/>
      <c r="XEV49" s="65"/>
      <c r="XEW49" s="68"/>
      <c r="XEX49" s="68"/>
      <c r="XEY49" s="68"/>
      <c r="XEZ49" s="68"/>
      <c r="XFA49" s="68"/>
      <c r="XFB49" s="68"/>
      <c r="XFC49" s="68"/>
      <c r="XFD49" s="68"/>
    </row>
    <row r="50" s="55" customFormat="1" ht="20.1" customHeight="1" spans="1:16384">
      <c r="A50" s="63" t="s">
        <v>720</v>
      </c>
      <c r="B50" s="64"/>
      <c r="C50" s="60">
        <v>10</v>
      </c>
      <c r="D50" s="64"/>
      <c r="E50" s="64" t="str">
        <f t="shared" si="1"/>
        <v/>
      </c>
      <c r="F50" s="64">
        <f t="shared" si="2"/>
        <v>0</v>
      </c>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c r="BG50" s="65"/>
      <c r="BH50" s="65"/>
      <c r="BI50" s="65"/>
      <c r="BJ50" s="65"/>
      <c r="BK50" s="65"/>
      <c r="BL50" s="65"/>
      <c r="BM50" s="65"/>
      <c r="BN50" s="65"/>
      <c r="BO50" s="65"/>
      <c r="BP50" s="65"/>
      <c r="BQ50" s="65"/>
      <c r="BR50" s="65"/>
      <c r="BS50" s="65"/>
      <c r="BT50" s="65"/>
      <c r="BU50" s="65"/>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c r="EN50" s="65"/>
      <c r="EO50" s="65"/>
      <c r="EP50" s="65"/>
      <c r="EQ50" s="65"/>
      <c r="ER50" s="65"/>
      <c r="ES50" s="65"/>
      <c r="ET50" s="65"/>
      <c r="EU50" s="65"/>
      <c r="EV50" s="65"/>
      <c r="EW50" s="65"/>
      <c r="EX50" s="65"/>
      <c r="EY50" s="65"/>
      <c r="EZ50" s="65"/>
      <c r="FA50" s="65"/>
      <c r="FB50" s="65"/>
      <c r="FC50" s="65"/>
      <c r="FD50" s="65"/>
      <c r="FE50" s="65"/>
      <c r="FF50" s="65"/>
      <c r="FG50" s="65"/>
      <c r="FH50" s="65"/>
      <c r="FI50" s="65"/>
      <c r="FJ50" s="65"/>
      <c r="FK50" s="65"/>
      <c r="FL50" s="65"/>
      <c r="FM50" s="65"/>
      <c r="FN50" s="65"/>
      <c r="FO50" s="65"/>
      <c r="FP50" s="65"/>
      <c r="FQ50" s="65"/>
      <c r="FR50" s="65"/>
      <c r="FS50" s="65"/>
      <c r="FT50" s="65"/>
      <c r="FU50" s="65"/>
      <c r="FV50" s="65"/>
      <c r="FW50" s="65"/>
      <c r="FX50" s="65"/>
      <c r="FY50" s="65"/>
      <c r="FZ50" s="65"/>
      <c r="GA50" s="65"/>
      <c r="GB50" s="65"/>
      <c r="GC50" s="65"/>
      <c r="GD50" s="65"/>
      <c r="GE50" s="65"/>
      <c r="GF50" s="65"/>
      <c r="GG50" s="65"/>
      <c r="GH50" s="65"/>
      <c r="GI50" s="65"/>
      <c r="GJ50" s="65"/>
      <c r="GK50" s="65"/>
      <c r="GL50" s="65"/>
      <c r="GM50" s="65"/>
      <c r="GN50" s="65"/>
      <c r="GO50" s="65"/>
      <c r="GP50" s="65"/>
      <c r="GQ50" s="65"/>
      <c r="GR50" s="65"/>
      <c r="GS50" s="65"/>
      <c r="GT50" s="65"/>
      <c r="GU50" s="65"/>
      <c r="GV50" s="65"/>
      <c r="GW50" s="65"/>
      <c r="GX50" s="65"/>
      <c r="GY50" s="65"/>
      <c r="GZ50" s="65"/>
      <c r="HA50" s="65"/>
      <c r="HB50" s="65"/>
      <c r="HC50" s="65"/>
      <c r="HD50" s="65"/>
      <c r="HE50" s="65"/>
      <c r="HF50" s="65"/>
      <c r="HG50" s="65"/>
      <c r="HH50" s="65"/>
      <c r="HI50" s="65"/>
      <c r="HJ50" s="65"/>
      <c r="HK50" s="65"/>
      <c r="HL50" s="65"/>
      <c r="HM50" s="65"/>
      <c r="HN50" s="65"/>
      <c r="HO50" s="65"/>
      <c r="HP50" s="65"/>
      <c r="HQ50" s="65"/>
      <c r="HR50" s="65"/>
      <c r="HS50" s="65"/>
      <c r="HT50" s="65"/>
      <c r="HU50" s="65"/>
      <c r="HV50" s="65"/>
      <c r="HW50" s="65"/>
      <c r="HX50" s="65"/>
      <c r="HY50" s="65"/>
      <c r="HZ50" s="65"/>
      <c r="IA50" s="65"/>
      <c r="IB50" s="65"/>
      <c r="IC50" s="65"/>
      <c r="ID50" s="65"/>
      <c r="IE50" s="65"/>
      <c r="IF50" s="65"/>
      <c r="IG50" s="65"/>
      <c r="IH50" s="65"/>
      <c r="II50" s="65"/>
      <c r="IJ50" s="65"/>
      <c r="IK50" s="65"/>
      <c r="IL50" s="65"/>
      <c r="IM50" s="65"/>
      <c r="IN50" s="65"/>
      <c r="IO50" s="65"/>
      <c r="IP50" s="65"/>
      <c r="IQ50" s="65"/>
      <c r="IR50" s="65"/>
      <c r="IS50" s="65"/>
      <c r="IT50" s="65"/>
      <c r="IU50" s="65"/>
      <c r="IV50" s="65"/>
      <c r="IW50" s="65"/>
      <c r="IX50" s="65"/>
      <c r="IY50" s="65"/>
      <c r="IZ50" s="65"/>
      <c r="JA50" s="65"/>
      <c r="JB50" s="65"/>
      <c r="JC50" s="65"/>
      <c r="JD50" s="65"/>
      <c r="JE50" s="65"/>
      <c r="JF50" s="65"/>
      <c r="JG50" s="65"/>
      <c r="JH50" s="65"/>
      <c r="JI50" s="65"/>
      <c r="JJ50" s="65"/>
      <c r="JK50" s="65"/>
      <c r="JL50" s="65"/>
      <c r="JM50" s="65"/>
      <c r="JN50" s="65"/>
      <c r="JO50" s="65"/>
      <c r="JP50" s="65"/>
      <c r="JQ50" s="65"/>
      <c r="JR50" s="65"/>
      <c r="JS50" s="65"/>
      <c r="JT50" s="65"/>
      <c r="JU50" s="65"/>
      <c r="JV50" s="65"/>
      <c r="JW50" s="65"/>
      <c r="JX50" s="65"/>
      <c r="JY50" s="65"/>
      <c r="JZ50" s="65"/>
      <c r="KA50" s="65"/>
      <c r="KB50" s="65"/>
      <c r="KC50" s="65"/>
      <c r="KD50" s="65"/>
      <c r="KE50" s="65"/>
      <c r="KF50" s="65"/>
      <c r="KG50" s="65"/>
      <c r="KH50" s="65"/>
      <c r="KI50" s="65"/>
      <c r="KJ50" s="65"/>
      <c r="KK50" s="65"/>
      <c r="KL50" s="65"/>
      <c r="KM50" s="65"/>
      <c r="KN50" s="65"/>
      <c r="KO50" s="65"/>
      <c r="KP50" s="65"/>
      <c r="KQ50" s="65"/>
      <c r="KR50" s="65"/>
      <c r="KS50" s="65"/>
      <c r="KT50" s="65"/>
      <c r="KU50" s="65"/>
      <c r="KV50" s="65"/>
      <c r="KW50" s="65"/>
      <c r="KX50" s="65"/>
      <c r="KY50" s="65"/>
      <c r="KZ50" s="65"/>
      <c r="LA50" s="65"/>
      <c r="LB50" s="65"/>
      <c r="LC50" s="65"/>
      <c r="LD50" s="65"/>
      <c r="LE50" s="65"/>
      <c r="LF50" s="65"/>
      <c r="LG50" s="65"/>
      <c r="LH50" s="65"/>
      <c r="LI50" s="65"/>
      <c r="LJ50" s="65"/>
      <c r="LK50" s="65"/>
      <c r="LL50" s="65"/>
      <c r="LM50" s="65"/>
      <c r="LN50" s="65"/>
      <c r="LO50" s="65"/>
      <c r="LP50" s="65"/>
      <c r="LQ50" s="65"/>
      <c r="LR50" s="65"/>
      <c r="LS50" s="65"/>
      <c r="LT50" s="65"/>
      <c r="LU50" s="65"/>
      <c r="LV50" s="65"/>
      <c r="LW50" s="65"/>
      <c r="LX50" s="65"/>
      <c r="LY50" s="65"/>
      <c r="LZ50" s="65"/>
      <c r="MA50" s="65"/>
      <c r="MB50" s="65"/>
      <c r="MC50" s="65"/>
      <c r="MD50" s="65"/>
      <c r="ME50" s="65"/>
      <c r="MF50" s="65"/>
      <c r="MG50" s="65"/>
      <c r="MH50" s="65"/>
      <c r="MI50" s="65"/>
      <c r="MJ50" s="65"/>
      <c r="MK50" s="65"/>
      <c r="ML50" s="65"/>
      <c r="MM50" s="65"/>
      <c r="MN50" s="65"/>
      <c r="MO50" s="65"/>
      <c r="MP50" s="65"/>
      <c r="MQ50" s="65"/>
      <c r="MR50" s="65"/>
      <c r="MS50" s="65"/>
      <c r="MT50" s="65"/>
      <c r="MU50" s="65"/>
      <c r="MV50" s="65"/>
      <c r="MW50" s="65"/>
      <c r="MX50" s="65"/>
      <c r="MY50" s="65"/>
      <c r="MZ50" s="65"/>
      <c r="NA50" s="65"/>
      <c r="NB50" s="65"/>
      <c r="NC50" s="65"/>
      <c r="ND50" s="65"/>
      <c r="NE50" s="65"/>
      <c r="NF50" s="65"/>
      <c r="NG50" s="65"/>
      <c r="NH50" s="65"/>
      <c r="NI50" s="65"/>
      <c r="NJ50" s="65"/>
      <c r="NK50" s="65"/>
      <c r="NL50" s="65"/>
      <c r="NM50" s="65"/>
      <c r="NN50" s="65"/>
      <c r="NO50" s="65"/>
      <c r="NP50" s="65"/>
      <c r="NQ50" s="65"/>
      <c r="NR50" s="65"/>
      <c r="NS50" s="65"/>
      <c r="NT50" s="65"/>
      <c r="NU50" s="65"/>
      <c r="NV50" s="65"/>
      <c r="NW50" s="65"/>
      <c r="NX50" s="65"/>
      <c r="NY50" s="65"/>
      <c r="NZ50" s="65"/>
      <c r="OA50" s="65"/>
      <c r="OB50" s="65"/>
      <c r="OC50" s="65"/>
      <c r="OD50" s="65"/>
      <c r="OE50" s="65"/>
      <c r="OF50" s="65"/>
      <c r="OG50" s="65"/>
      <c r="OH50" s="65"/>
      <c r="OI50" s="65"/>
      <c r="OJ50" s="65"/>
      <c r="OK50" s="65"/>
      <c r="OL50" s="65"/>
      <c r="OM50" s="65"/>
      <c r="ON50" s="65"/>
      <c r="OO50" s="65"/>
      <c r="OP50" s="65"/>
      <c r="OQ50" s="65"/>
      <c r="OR50" s="65"/>
      <c r="OS50" s="65"/>
      <c r="OT50" s="65"/>
      <c r="OU50" s="65"/>
      <c r="OV50" s="65"/>
      <c r="OW50" s="65"/>
      <c r="OX50" s="65"/>
      <c r="OY50" s="65"/>
      <c r="OZ50" s="65"/>
      <c r="PA50" s="65"/>
      <c r="PB50" s="65"/>
      <c r="PC50" s="65"/>
      <c r="PD50" s="65"/>
      <c r="PE50" s="65"/>
      <c r="PF50" s="65"/>
      <c r="PG50" s="65"/>
      <c r="PH50" s="65"/>
      <c r="PI50" s="65"/>
      <c r="PJ50" s="65"/>
      <c r="PK50" s="65"/>
      <c r="PL50" s="65"/>
      <c r="PM50" s="65"/>
      <c r="PN50" s="65"/>
      <c r="PO50" s="65"/>
      <c r="PP50" s="65"/>
      <c r="PQ50" s="65"/>
      <c r="PR50" s="65"/>
      <c r="PS50" s="65"/>
      <c r="PT50" s="65"/>
      <c r="PU50" s="65"/>
      <c r="PV50" s="65"/>
      <c r="PW50" s="65"/>
      <c r="PX50" s="65"/>
      <c r="PY50" s="65"/>
      <c r="PZ50" s="65"/>
      <c r="QA50" s="65"/>
      <c r="QB50" s="65"/>
      <c r="QC50" s="65"/>
      <c r="QD50" s="65"/>
      <c r="QE50" s="65"/>
      <c r="QF50" s="65"/>
      <c r="QG50" s="65"/>
      <c r="QH50" s="65"/>
      <c r="QI50" s="65"/>
      <c r="QJ50" s="65"/>
      <c r="QK50" s="65"/>
      <c r="QL50" s="65"/>
      <c r="QM50" s="65"/>
      <c r="QN50" s="65"/>
      <c r="QO50" s="65"/>
      <c r="QP50" s="65"/>
      <c r="QQ50" s="65"/>
      <c r="QR50" s="65"/>
      <c r="QS50" s="65"/>
      <c r="QT50" s="65"/>
      <c r="QU50" s="65"/>
      <c r="QV50" s="65"/>
      <c r="QW50" s="65"/>
      <c r="QX50" s="65"/>
      <c r="QY50" s="65"/>
      <c r="QZ50" s="65"/>
      <c r="RA50" s="65"/>
      <c r="RB50" s="65"/>
      <c r="RC50" s="65"/>
      <c r="RD50" s="65"/>
      <c r="RE50" s="65"/>
      <c r="RF50" s="65"/>
      <c r="RG50" s="65"/>
      <c r="RH50" s="65"/>
      <c r="RI50" s="65"/>
      <c r="RJ50" s="65"/>
      <c r="RK50" s="65"/>
      <c r="RL50" s="65"/>
      <c r="RM50" s="65"/>
      <c r="RN50" s="65"/>
      <c r="RO50" s="65"/>
      <c r="RP50" s="65"/>
      <c r="RQ50" s="65"/>
      <c r="RR50" s="65"/>
      <c r="RS50" s="65"/>
      <c r="RT50" s="65"/>
      <c r="RU50" s="65"/>
      <c r="RV50" s="65"/>
      <c r="RW50" s="65"/>
      <c r="RX50" s="65"/>
      <c r="RY50" s="65"/>
      <c r="RZ50" s="65"/>
      <c r="SA50" s="65"/>
      <c r="SB50" s="65"/>
      <c r="SC50" s="65"/>
      <c r="SD50" s="65"/>
      <c r="SE50" s="65"/>
      <c r="SF50" s="65"/>
      <c r="SG50" s="65"/>
      <c r="SH50" s="65"/>
      <c r="SI50" s="65"/>
      <c r="SJ50" s="65"/>
      <c r="SK50" s="65"/>
      <c r="SL50" s="65"/>
      <c r="SM50" s="65"/>
      <c r="SN50" s="65"/>
      <c r="SO50" s="65"/>
      <c r="SP50" s="65"/>
      <c r="SQ50" s="65"/>
      <c r="SR50" s="65"/>
      <c r="SS50" s="65"/>
      <c r="ST50" s="65"/>
      <c r="SU50" s="65"/>
      <c r="SV50" s="65"/>
      <c r="SW50" s="65"/>
      <c r="SX50" s="65"/>
      <c r="SY50" s="65"/>
      <c r="SZ50" s="65"/>
      <c r="TA50" s="65"/>
      <c r="TB50" s="65"/>
      <c r="TC50" s="65"/>
      <c r="TD50" s="65"/>
      <c r="TE50" s="65"/>
      <c r="TF50" s="65"/>
      <c r="TG50" s="65"/>
      <c r="TH50" s="65"/>
      <c r="TI50" s="65"/>
      <c r="TJ50" s="65"/>
      <c r="TK50" s="65"/>
      <c r="TL50" s="65"/>
      <c r="TM50" s="65"/>
      <c r="TN50" s="65"/>
      <c r="TO50" s="65"/>
      <c r="TP50" s="65"/>
      <c r="TQ50" s="65"/>
      <c r="TR50" s="65"/>
      <c r="TS50" s="65"/>
      <c r="TT50" s="65"/>
      <c r="TU50" s="65"/>
      <c r="TV50" s="65"/>
      <c r="TW50" s="65"/>
      <c r="TX50" s="65"/>
      <c r="TY50" s="65"/>
      <c r="TZ50" s="65"/>
      <c r="UA50" s="65"/>
      <c r="UB50" s="65"/>
      <c r="UC50" s="65"/>
      <c r="UD50" s="65"/>
      <c r="UE50" s="65"/>
      <c r="UF50" s="65"/>
      <c r="UG50" s="65"/>
      <c r="UH50" s="65"/>
      <c r="UI50" s="65"/>
      <c r="UJ50" s="65"/>
      <c r="UK50" s="65"/>
      <c r="UL50" s="65"/>
      <c r="UM50" s="65"/>
      <c r="UN50" s="65"/>
      <c r="UO50" s="65"/>
      <c r="UP50" s="65"/>
      <c r="UQ50" s="65"/>
      <c r="UR50" s="65"/>
      <c r="US50" s="65"/>
      <c r="UT50" s="65"/>
      <c r="UU50" s="65"/>
      <c r="UV50" s="65"/>
      <c r="UW50" s="65"/>
      <c r="UX50" s="65"/>
      <c r="UY50" s="65"/>
      <c r="UZ50" s="65"/>
      <c r="VA50" s="65"/>
      <c r="VB50" s="65"/>
      <c r="VC50" s="65"/>
      <c r="VD50" s="65"/>
      <c r="VE50" s="65"/>
      <c r="VF50" s="65"/>
      <c r="VG50" s="65"/>
      <c r="VH50" s="65"/>
      <c r="VI50" s="65"/>
      <c r="VJ50" s="65"/>
      <c r="VK50" s="65"/>
      <c r="VL50" s="65"/>
      <c r="VM50" s="65"/>
      <c r="VN50" s="65"/>
      <c r="VO50" s="65"/>
      <c r="VP50" s="65"/>
      <c r="VQ50" s="65"/>
      <c r="VR50" s="65"/>
      <c r="VS50" s="65"/>
      <c r="VT50" s="65"/>
      <c r="VU50" s="65"/>
      <c r="VV50" s="65"/>
      <c r="VW50" s="65"/>
      <c r="VX50" s="65"/>
      <c r="VY50" s="65"/>
      <c r="VZ50" s="65"/>
      <c r="WA50" s="65"/>
      <c r="WB50" s="65"/>
      <c r="WC50" s="65"/>
      <c r="WD50" s="65"/>
      <c r="WE50" s="65"/>
      <c r="WF50" s="65"/>
      <c r="WG50" s="65"/>
      <c r="WH50" s="65"/>
      <c r="WI50" s="65"/>
      <c r="WJ50" s="65"/>
      <c r="WK50" s="65"/>
      <c r="WL50" s="65"/>
      <c r="WM50" s="65"/>
      <c r="WN50" s="65"/>
      <c r="WO50" s="65"/>
      <c r="WP50" s="65"/>
      <c r="WQ50" s="65"/>
      <c r="WR50" s="65"/>
      <c r="WS50" s="65"/>
      <c r="WT50" s="65"/>
      <c r="WU50" s="65"/>
      <c r="WV50" s="65"/>
      <c r="WW50" s="65"/>
      <c r="WX50" s="65"/>
      <c r="WY50" s="65"/>
      <c r="WZ50" s="65"/>
      <c r="XA50" s="65"/>
      <c r="XB50" s="65"/>
      <c r="XC50" s="65"/>
      <c r="XD50" s="65"/>
      <c r="XE50" s="65"/>
      <c r="XF50" s="65"/>
      <c r="XG50" s="65"/>
      <c r="XH50" s="65"/>
      <c r="XI50" s="65"/>
      <c r="XJ50" s="65"/>
      <c r="XK50" s="65"/>
      <c r="XL50" s="65"/>
      <c r="XM50" s="65"/>
      <c r="XN50" s="65"/>
      <c r="XO50" s="65"/>
      <c r="XP50" s="65"/>
      <c r="XQ50" s="65"/>
      <c r="XR50" s="65"/>
      <c r="XS50" s="65"/>
      <c r="XT50" s="65"/>
      <c r="XU50" s="65"/>
      <c r="XV50" s="65"/>
      <c r="XW50" s="65"/>
      <c r="XX50" s="65"/>
      <c r="XY50" s="65"/>
      <c r="XZ50" s="65"/>
      <c r="YA50" s="65"/>
      <c r="YB50" s="65"/>
      <c r="YC50" s="65"/>
      <c r="YD50" s="65"/>
      <c r="YE50" s="65"/>
      <c r="YF50" s="65"/>
      <c r="YG50" s="65"/>
      <c r="YH50" s="65"/>
      <c r="YI50" s="65"/>
      <c r="YJ50" s="65"/>
      <c r="YK50" s="65"/>
      <c r="YL50" s="65"/>
      <c r="YM50" s="65"/>
      <c r="YN50" s="65"/>
      <c r="YO50" s="65"/>
      <c r="YP50" s="65"/>
      <c r="YQ50" s="65"/>
      <c r="YR50" s="65"/>
      <c r="YS50" s="65"/>
      <c r="YT50" s="65"/>
      <c r="YU50" s="65"/>
      <c r="YV50" s="65"/>
      <c r="YW50" s="65"/>
      <c r="YX50" s="65"/>
      <c r="YY50" s="65"/>
      <c r="YZ50" s="65"/>
      <c r="ZA50" s="65"/>
      <c r="ZB50" s="65"/>
      <c r="ZC50" s="65"/>
      <c r="ZD50" s="65"/>
      <c r="ZE50" s="65"/>
      <c r="ZF50" s="65"/>
      <c r="ZG50" s="65"/>
      <c r="ZH50" s="65"/>
      <c r="ZI50" s="65"/>
      <c r="ZJ50" s="65"/>
      <c r="ZK50" s="65"/>
      <c r="ZL50" s="65"/>
      <c r="ZM50" s="65"/>
      <c r="ZN50" s="65"/>
      <c r="ZO50" s="65"/>
      <c r="ZP50" s="65"/>
      <c r="ZQ50" s="65"/>
      <c r="ZR50" s="65"/>
      <c r="ZS50" s="65"/>
      <c r="ZT50" s="65"/>
      <c r="ZU50" s="65"/>
      <c r="ZV50" s="65"/>
      <c r="ZW50" s="65"/>
      <c r="ZX50" s="65"/>
      <c r="ZY50" s="65"/>
      <c r="ZZ50" s="65"/>
      <c r="AAA50" s="65"/>
      <c r="AAB50" s="65"/>
      <c r="AAC50" s="65"/>
      <c r="AAD50" s="65"/>
      <c r="AAE50" s="65"/>
      <c r="AAF50" s="65"/>
      <c r="AAG50" s="65"/>
      <c r="AAH50" s="65"/>
      <c r="AAI50" s="65"/>
      <c r="AAJ50" s="65"/>
      <c r="AAK50" s="65"/>
      <c r="AAL50" s="65"/>
      <c r="AAM50" s="65"/>
      <c r="AAN50" s="65"/>
      <c r="AAO50" s="65"/>
      <c r="AAP50" s="65"/>
      <c r="AAQ50" s="65"/>
      <c r="AAR50" s="65"/>
      <c r="AAS50" s="65"/>
      <c r="AAT50" s="65"/>
      <c r="AAU50" s="65"/>
      <c r="AAV50" s="65"/>
      <c r="AAW50" s="65"/>
      <c r="AAX50" s="65"/>
      <c r="AAY50" s="65"/>
      <c r="AAZ50" s="65"/>
      <c r="ABA50" s="65"/>
      <c r="ABB50" s="65"/>
      <c r="ABC50" s="65"/>
      <c r="ABD50" s="65"/>
      <c r="ABE50" s="65"/>
      <c r="ABF50" s="65"/>
      <c r="ABG50" s="65"/>
      <c r="ABH50" s="65"/>
      <c r="ABI50" s="65"/>
      <c r="ABJ50" s="65"/>
      <c r="ABK50" s="65"/>
      <c r="ABL50" s="65"/>
      <c r="ABM50" s="65"/>
      <c r="ABN50" s="65"/>
      <c r="ABO50" s="65"/>
      <c r="ABP50" s="65"/>
      <c r="ABQ50" s="65"/>
      <c r="ABR50" s="65"/>
      <c r="ABS50" s="65"/>
      <c r="ABT50" s="65"/>
      <c r="ABU50" s="65"/>
      <c r="ABV50" s="65"/>
      <c r="ABW50" s="65"/>
      <c r="ABX50" s="65"/>
      <c r="ABY50" s="65"/>
      <c r="ABZ50" s="65"/>
      <c r="ACA50" s="65"/>
      <c r="ACB50" s="65"/>
      <c r="ACC50" s="65"/>
      <c r="ACD50" s="65"/>
      <c r="ACE50" s="65"/>
      <c r="ACF50" s="65"/>
      <c r="ACG50" s="65"/>
      <c r="ACH50" s="65"/>
      <c r="ACI50" s="65"/>
      <c r="ACJ50" s="65"/>
      <c r="ACK50" s="65"/>
      <c r="ACL50" s="65"/>
      <c r="ACM50" s="65"/>
      <c r="ACN50" s="65"/>
      <c r="ACO50" s="65"/>
      <c r="ACP50" s="65"/>
      <c r="ACQ50" s="65"/>
      <c r="ACR50" s="65"/>
      <c r="ACS50" s="65"/>
      <c r="ACT50" s="65"/>
      <c r="ACU50" s="65"/>
      <c r="ACV50" s="65"/>
      <c r="ACW50" s="65"/>
      <c r="ACX50" s="65"/>
      <c r="ACY50" s="65"/>
      <c r="ACZ50" s="65"/>
      <c r="ADA50" s="65"/>
      <c r="ADB50" s="65"/>
      <c r="ADC50" s="65"/>
      <c r="ADD50" s="65"/>
      <c r="ADE50" s="65"/>
      <c r="ADF50" s="65"/>
      <c r="ADG50" s="65"/>
      <c r="ADH50" s="65"/>
      <c r="ADI50" s="65"/>
      <c r="ADJ50" s="65"/>
      <c r="ADK50" s="65"/>
      <c r="ADL50" s="65"/>
      <c r="ADM50" s="65"/>
      <c r="ADN50" s="65"/>
      <c r="ADO50" s="65"/>
      <c r="ADP50" s="65"/>
      <c r="ADQ50" s="65"/>
      <c r="ADR50" s="65"/>
      <c r="ADS50" s="65"/>
      <c r="ADT50" s="65"/>
      <c r="ADU50" s="65"/>
      <c r="ADV50" s="65"/>
      <c r="ADW50" s="65"/>
      <c r="ADX50" s="65"/>
      <c r="ADY50" s="65"/>
      <c r="ADZ50" s="65"/>
      <c r="AEA50" s="65"/>
      <c r="AEB50" s="65"/>
      <c r="AEC50" s="65"/>
      <c r="AED50" s="65"/>
      <c r="AEE50" s="65"/>
      <c r="AEF50" s="65"/>
      <c r="AEG50" s="65"/>
      <c r="AEH50" s="65"/>
      <c r="AEI50" s="65"/>
      <c r="AEJ50" s="65"/>
      <c r="AEK50" s="65"/>
      <c r="AEL50" s="65"/>
      <c r="AEM50" s="65"/>
      <c r="AEN50" s="65"/>
      <c r="AEO50" s="65"/>
      <c r="AEP50" s="65"/>
      <c r="AEQ50" s="65"/>
      <c r="AER50" s="65"/>
      <c r="AES50" s="65"/>
      <c r="AET50" s="65"/>
      <c r="AEU50" s="65"/>
      <c r="AEV50" s="65"/>
      <c r="AEW50" s="65"/>
      <c r="AEX50" s="65"/>
      <c r="AEY50" s="65"/>
      <c r="AEZ50" s="65"/>
      <c r="AFA50" s="65"/>
      <c r="AFB50" s="65"/>
      <c r="AFC50" s="65"/>
      <c r="AFD50" s="65"/>
      <c r="AFE50" s="65"/>
      <c r="AFF50" s="65"/>
      <c r="AFG50" s="65"/>
      <c r="AFH50" s="65"/>
      <c r="AFI50" s="65"/>
      <c r="AFJ50" s="65"/>
      <c r="AFK50" s="65"/>
      <c r="AFL50" s="65"/>
      <c r="AFM50" s="65"/>
      <c r="AFN50" s="65"/>
      <c r="AFO50" s="65"/>
      <c r="AFP50" s="65"/>
      <c r="AFQ50" s="65"/>
      <c r="AFR50" s="65"/>
      <c r="AFS50" s="65"/>
      <c r="AFT50" s="65"/>
      <c r="AFU50" s="65"/>
      <c r="AFV50" s="65"/>
      <c r="AFW50" s="65"/>
      <c r="AFX50" s="65"/>
      <c r="AFY50" s="65"/>
      <c r="AFZ50" s="65"/>
      <c r="AGA50" s="65"/>
      <c r="AGB50" s="65"/>
      <c r="AGC50" s="65"/>
      <c r="AGD50" s="65"/>
      <c r="AGE50" s="65"/>
      <c r="AGF50" s="65"/>
      <c r="AGG50" s="65"/>
      <c r="AGH50" s="65"/>
      <c r="AGI50" s="65"/>
      <c r="AGJ50" s="65"/>
      <c r="AGK50" s="65"/>
      <c r="AGL50" s="65"/>
      <c r="AGM50" s="65"/>
      <c r="AGN50" s="65"/>
      <c r="AGO50" s="65"/>
      <c r="AGP50" s="65"/>
      <c r="AGQ50" s="65"/>
      <c r="AGR50" s="65"/>
      <c r="AGS50" s="65"/>
      <c r="AGT50" s="65"/>
      <c r="AGU50" s="65"/>
      <c r="AGV50" s="65"/>
      <c r="AGW50" s="65"/>
      <c r="AGX50" s="65"/>
      <c r="AGY50" s="65"/>
      <c r="AGZ50" s="65"/>
      <c r="AHA50" s="65"/>
      <c r="AHB50" s="65"/>
      <c r="AHC50" s="65"/>
      <c r="AHD50" s="65"/>
      <c r="AHE50" s="65"/>
      <c r="AHF50" s="65"/>
      <c r="AHG50" s="65"/>
      <c r="AHH50" s="65"/>
      <c r="AHI50" s="65"/>
      <c r="AHJ50" s="65"/>
      <c r="AHK50" s="65"/>
      <c r="AHL50" s="65"/>
      <c r="AHM50" s="65"/>
      <c r="AHN50" s="65"/>
      <c r="AHO50" s="65"/>
      <c r="AHP50" s="65"/>
      <c r="AHQ50" s="65"/>
      <c r="AHR50" s="65"/>
      <c r="AHS50" s="65"/>
      <c r="AHT50" s="65"/>
      <c r="AHU50" s="65"/>
      <c r="AHV50" s="65"/>
      <c r="AHW50" s="65"/>
      <c r="AHX50" s="65"/>
      <c r="AHY50" s="65"/>
      <c r="AHZ50" s="65"/>
      <c r="AIA50" s="65"/>
      <c r="AIB50" s="65"/>
      <c r="AIC50" s="65"/>
      <c r="AID50" s="65"/>
      <c r="AIE50" s="65"/>
      <c r="AIF50" s="65"/>
      <c r="AIG50" s="65"/>
      <c r="AIH50" s="65"/>
      <c r="AII50" s="65"/>
      <c r="AIJ50" s="65"/>
      <c r="AIK50" s="65"/>
      <c r="AIL50" s="65"/>
      <c r="AIM50" s="65"/>
      <c r="AIN50" s="65"/>
      <c r="AIO50" s="65"/>
      <c r="AIP50" s="65"/>
      <c r="AIQ50" s="65"/>
      <c r="AIR50" s="65"/>
      <c r="AIS50" s="65"/>
      <c r="AIT50" s="65"/>
      <c r="AIU50" s="65"/>
      <c r="AIV50" s="65"/>
      <c r="AIW50" s="65"/>
      <c r="AIX50" s="65"/>
      <c r="AIY50" s="65"/>
      <c r="AIZ50" s="65"/>
      <c r="AJA50" s="65"/>
      <c r="AJB50" s="65"/>
      <c r="AJC50" s="65"/>
      <c r="AJD50" s="65"/>
      <c r="AJE50" s="65"/>
      <c r="AJF50" s="65"/>
      <c r="AJG50" s="65"/>
      <c r="AJH50" s="65"/>
      <c r="AJI50" s="65"/>
      <c r="AJJ50" s="65"/>
      <c r="AJK50" s="65"/>
      <c r="AJL50" s="65"/>
      <c r="AJM50" s="65"/>
      <c r="AJN50" s="65"/>
      <c r="AJO50" s="65"/>
      <c r="AJP50" s="65"/>
      <c r="AJQ50" s="65"/>
      <c r="AJR50" s="65"/>
      <c r="AJS50" s="65"/>
      <c r="AJT50" s="65"/>
      <c r="AJU50" s="65"/>
      <c r="AJV50" s="65"/>
      <c r="AJW50" s="65"/>
      <c r="AJX50" s="65"/>
      <c r="AJY50" s="65"/>
      <c r="AJZ50" s="65"/>
      <c r="AKA50" s="65"/>
      <c r="AKB50" s="65"/>
      <c r="AKC50" s="65"/>
      <c r="AKD50" s="65"/>
      <c r="AKE50" s="65"/>
      <c r="AKF50" s="65"/>
      <c r="AKG50" s="65"/>
      <c r="AKH50" s="65"/>
      <c r="AKI50" s="65"/>
      <c r="AKJ50" s="65"/>
      <c r="AKK50" s="65"/>
      <c r="AKL50" s="65"/>
      <c r="AKM50" s="65"/>
      <c r="AKN50" s="65"/>
      <c r="AKO50" s="65"/>
      <c r="AKP50" s="65"/>
      <c r="AKQ50" s="65"/>
      <c r="AKR50" s="65"/>
      <c r="AKS50" s="65"/>
      <c r="AKT50" s="65"/>
      <c r="AKU50" s="65"/>
      <c r="AKV50" s="65"/>
      <c r="AKW50" s="65"/>
      <c r="AKX50" s="65"/>
      <c r="AKY50" s="65"/>
      <c r="AKZ50" s="65"/>
      <c r="ALA50" s="65"/>
      <c r="ALB50" s="65"/>
      <c r="ALC50" s="65"/>
      <c r="ALD50" s="65"/>
      <c r="ALE50" s="65"/>
      <c r="ALF50" s="65"/>
      <c r="ALG50" s="65"/>
      <c r="ALH50" s="65"/>
      <c r="ALI50" s="65"/>
      <c r="ALJ50" s="65"/>
      <c r="ALK50" s="65"/>
      <c r="ALL50" s="65"/>
      <c r="ALM50" s="65"/>
      <c r="ALN50" s="65"/>
      <c r="ALO50" s="65"/>
      <c r="ALP50" s="65"/>
      <c r="ALQ50" s="65"/>
      <c r="ALR50" s="65"/>
      <c r="ALS50" s="65"/>
      <c r="ALT50" s="65"/>
      <c r="ALU50" s="65"/>
      <c r="ALV50" s="65"/>
      <c r="ALW50" s="65"/>
      <c r="ALX50" s="65"/>
      <c r="ALY50" s="65"/>
      <c r="ALZ50" s="65"/>
      <c r="AMA50" s="65"/>
      <c r="AMB50" s="65"/>
      <c r="AMC50" s="65"/>
      <c r="AMD50" s="65"/>
      <c r="AME50" s="65"/>
      <c r="AMF50" s="65"/>
      <c r="AMG50" s="65"/>
      <c r="AMH50" s="65"/>
      <c r="AMI50" s="65"/>
      <c r="AMJ50" s="65"/>
      <c r="AMK50" s="65"/>
      <c r="AML50" s="65"/>
      <c r="AMM50" s="65"/>
      <c r="AMN50" s="65"/>
      <c r="AMO50" s="65"/>
      <c r="AMP50" s="65"/>
      <c r="AMQ50" s="65"/>
      <c r="AMR50" s="65"/>
      <c r="AMS50" s="65"/>
      <c r="AMT50" s="65"/>
      <c r="AMU50" s="65"/>
      <c r="AMV50" s="65"/>
      <c r="AMW50" s="65"/>
      <c r="AMX50" s="65"/>
      <c r="AMY50" s="65"/>
      <c r="AMZ50" s="65"/>
      <c r="ANA50" s="65"/>
      <c r="ANB50" s="65"/>
      <c r="ANC50" s="65"/>
      <c r="AND50" s="65"/>
      <c r="ANE50" s="65"/>
      <c r="ANF50" s="65"/>
      <c r="ANG50" s="65"/>
      <c r="ANH50" s="65"/>
      <c r="ANI50" s="65"/>
      <c r="ANJ50" s="65"/>
      <c r="ANK50" s="65"/>
      <c r="ANL50" s="65"/>
      <c r="ANM50" s="65"/>
      <c r="ANN50" s="65"/>
      <c r="ANO50" s="65"/>
      <c r="ANP50" s="65"/>
      <c r="ANQ50" s="65"/>
      <c r="ANR50" s="65"/>
      <c r="ANS50" s="65"/>
      <c r="ANT50" s="65"/>
      <c r="ANU50" s="65"/>
      <c r="ANV50" s="65"/>
      <c r="ANW50" s="65"/>
      <c r="ANX50" s="65"/>
      <c r="ANY50" s="65"/>
      <c r="ANZ50" s="65"/>
      <c r="AOA50" s="65"/>
      <c r="AOB50" s="65"/>
      <c r="AOC50" s="65"/>
      <c r="AOD50" s="65"/>
      <c r="AOE50" s="65"/>
      <c r="AOF50" s="65"/>
      <c r="AOG50" s="65"/>
      <c r="AOH50" s="65"/>
      <c r="AOI50" s="65"/>
      <c r="AOJ50" s="65"/>
      <c r="AOK50" s="65"/>
      <c r="AOL50" s="65"/>
      <c r="AOM50" s="65"/>
      <c r="AON50" s="65"/>
      <c r="AOO50" s="65"/>
      <c r="AOP50" s="65"/>
      <c r="AOQ50" s="65"/>
      <c r="AOR50" s="65"/>
      <c r="AOS50" s="65"/>
      <c r="AOT50" s="65"/>
      <c r="AOU50" s="65"/>
      <c r="AOV50" s="65"/>
      <c r="AOW50" s="65"/>
      <c r="AOX50" s="65"/>
      <c r="AOY50" s="65"/>
      <c r="AOZ50" s="65"/>
      <c r="APA50" s="65"/>
      <c r="APB50" s="65"/>
      <c r="APC50" s="65"/>
      <c r="APD50" s="65"/>
      <c r="APE50" s="65"/>
      <c r="APF50" s="65"/>
      <c r="APG50" s="65"/>
      <c r="APH50" s="65"/>
      <c r="API50" s="65"/>
      <c r="APJ50" s="65"/>
      <c r="APK50" s="65"/>
      <c r="APL50" s="65"/>
      <c r="APM50" s="65"/>
      <c r="APN50" s="65"/>
      <c r="APO50" s="65"/>
      <c r="APP50" s="65"/>
      <c r="APQ50" s="65"/>
      <c r="APR50" s="65"/>
      <c r="APS50" s="65"/>
      <c r="APT50" s="65"/>
      <c r="APU50" s="65"/>
      <c r="APV50" s="65"/>
      <c r="APW50" s="65"/>
      <c r="APX50" s="65"/>
      <c r="APY50" s="65"/>
      <c r="APZ50" s="65"/>
      <c r="AQA50" s="65"/>
      <c r="AQB50" s="65"/>
      <c r="AQC50" s="65"/>
      <c r="AQD50" s="65"/>
      <c r="AQE50" s="65"/>
      <c r="AQF50" s="65"/>
      <c r="AQG50" s="65"/>
      <c r="AQH50" s="65"/>
      <c r="AQI50" s="65"/>
      <c r="AQJ50" s="65"/>
      <c r="AQK50" s="65"/>
      <c r="AQL50" s="65"/>
      <c r="AQM50" s="65"/>
      <c r="AQN50" s="65"/>
      <c r="AQO50" s="65"/>
      <c r="AQP50" s="65"/>
      <c r="AQQ50" s="65"/>
      <c r="AQR50" s="65"/>
      <c r="AQS50" s="65"/>
      <c r="AQT50" s="65"/>
      <c r="AQU50" s="65"/>
      <c r="AQV50" s="65"/>
      <c r="AQW50" s="65"/>
      <c r="AQX50" s="65"/>
      <c r="AQY50" s="65"/>
      <c r="AQZ50" s="65"/>
      <c r="ARA50" s="65"/>
      <c r="ARB50" s="65"/>
      <c r="ARC50" s="65"/>
      <c r="ARD50" s="65"/>
      <c r="ARE50" s="65"/>
      <c r="ARF50" s="65"/>
      <c r="ARG50" s="65"/>
      <c r="ARH50" s="65"/>
      <c r="ARI50" s="65"/>
      <c r="ARJ50" s="65"/>
      <c r="ARK50" s="65"/>
      <c r="ARL50" s="65"/>
      <c r="ARM50" s="65"/>
      <c r="ARN50" s="65"/>
      <c r="ARO50" s="65"/>
      <c r="ARP50" s="65"/>
      <c r="ARQ50" s="65"/>
      <c r="ARR50" s="65"/>
      <c r="ARS50" s="65"/>
      <c r="ART50" s="65"/>
      <c r="ARU50" s="65"/>
      <c r="ARV50" s="65"/>
      <c r="ARW50" s="65"/>
      <c r="ARX50" s="65"/>
      <c r="ARY50" s="65"/>
      <c r="ARZ50" s="65"/>
      <c r="ASA50" s="65"/>
      <c r="ASB50" s="65"/>
      <c r="ASC50" s="65"/>
      <c r="ASD50" s="65"/>
      <c r="ASE50" s="65"/>
      <c r="ASF50" s="65"/>
      <c r="ASG50" s="65"/>
      <c r="ASH50" s="65"/>
      <c r="ASI50" s="65"/>
      <c r="ASJ50" s="65"/>
      <c r="ASK50" s="65"/>
      <c r="ASL50" s="65"/>
      <c r="ASM50" s="65"/>
      <c r="ASN50" s="65"/>
      <c r="ASO50" s="65"/>
      <c r="ASP50" s="65"/>
      <c r="ASQ50" s="65"/>
      <c r="ASR50" s="65"/>
      <c r="ASS50" s="65"/>
      <c r="AST50" s="65"/>
      <c r="ASU50" s="65"/>
      <c r="ASV50" s="65"/>
      <c r="ASW50" s="65"/>
      <c r="ASX50" s="65"/>
      <c r="ASY50" s="65"/>
      <c r="ASZ50" s="65"/>
      <c r="ATA50" s="65"/>
      <c r="ATB50" s="65"/>
      <c r="ATC50" s="65"/>
      <c r="ATD50" s="65"/>
      <c r="ATE50" s="65"/>
      <c r="ATF50" s="65"/>
      <c r="ATG50" s="65"/>
      <c r="ATH50" s="65"/>
      <c r="ATI50" s="65"/>
      <c r="ATJ50" s="65"/>
      <c r="ATK50" s="65"/>
      <c r="ATL50" s="65"/>
      <c r="ATM50" s="65"/>
      <c r="ATN50" s="65"/>
      <c r="ATO50" s="65"/>
      <c r="ATP50" s="65"/>
      <c r="ATQ50" s="65"/>
      <c r="ATR50" s="65"/>
      <c r="ATS50" s="65"/>
      <c r="ATT50" s="65"/>
      <c r="ATU50" s="65"/>
      <c r="ATV50" s="65"/>
      <c r="ATW50" s="65"/>
      <c r="ATX50" s="65"/>
      <c r="ATY50" s="65"/>
      <c r="ATZ50" s="65"/>
      <c r="AUA50" s="65"/>
      <c r="AUB50" s="65"/>
      <c r="AUC50" s="65"/>
      <c r="AUD50" s="65"/>
      <c r="AUE50" s="65"/>
      <c r="AUF50" s="65"/>
      <c r="AUG50" s="65"/>
      <c r="AUH50" s="65"/>
      <c r="AUI50" s="65"/>
      <c r="AUJ50" s="65"/>
      <c r="AUK50" s="65"/>
      <c r="AUL50" s="65"/>
      <c r="AUM50" s="65"/>
      <c r="AUN50" s="65"/>
      <c r="AUO50" s="65"/>
      <c r="AUP50" s="65"/>
      <c r="AUQ50" s="65"/>
      <c r="AUR50" s="65"/>
      <c r="AUS50" s="65"/>
      <c r="AUT50" s="65"/>
      <c r="AUU50" s="65"/>
      <c r="AUV50" s="65"/>
      <c r="AUW50" s="65"/>
      <c r="AUX50" s="65"/>
      <c r="AUY50" s="65"/>
      <c r="AUZ50" s="65"/>
      <c r="AVA50" s="65"/>
      <c r="AVB50" s="65"/>
      <c r="AVC50" s="65"/>
      <c r="AVD50" s="65"/>
      <c r="AVE50" s="65"/>
      <c r="AVF50" s="65"/>
      <c r="AVG50" s="65"/>
      <c r="AVH50" s="65"/>
      <c r="AVI50" s="65"/>
      <c r="AVJ50" s="65"/>
      <c r="AVK50" s="65"/>
      <c r="AVL50" s="65"/>
      <c r="AVM50" s="65"/>
      <c r="AVN50" s="65"/>
      <c r="AVO50" s="65"/>
      <c r="AVP50" s="65"/>
      <c r="AVQ50" s="65"/>
      <c r="AVR50" s="65"/>
      <c r="AVS50" s="65"/>
      <c r="AVT50" s="65"/>
      <c r="AVU50" s="65"/>
      <c r="AVV50" s="65"/>
      <c r="AVW50" s="65"/>
      <c r="AVX50" s="65"/>
      <c r="AVY50" s="65"/>
      <c r="AVZ50" s="65"/>
      <c r="AWA50" s="65"/>
      <c r="AWB50" s="65"/>
      <c r="AWC50" s="65"/>
      <c r="AWD50" s="65"/>
      <c r="AWE50" s="65"/>
      <c r="AWF50" s="65"/>
      <c r="AWG50" s="65"/>
      <c r="AWH50" s="65"/>
      <c r="AWI50" s="65"/>
      <c r="AWJ50" s="65"/>
      <c r="AWK50" s="65"/>
      <c r="AWL50" s="65"/>
      <c r="AWM50" s="65"/>
      <c r="AWN50" s="65"/>
      <c r="AWO50" s="65"/>
      <c r="AWP50" s="65"/>
      <c r="AWQ50" s="65"/>
      <c r="AWR50" s="65"/>
      <c r="AWS50" s="65"/>
      <c r="AWT50" s="65"/>
      <c r="AWU50" s="65"/>
      <c r="AWV50" s="65"/>
      <c r="AWW50" s="65"/>
      <c r="AWX50" s="65"/>
      <c r="AWY50" s="65"/>
      <c r="AWZ50" s="65"/>
      <c r="AXA50" s="65"/>
      <c r="AXB50" s="65"/>
      <c r="AXC50" s="65"/>
      <c r="AXD50" s="65"/>
      <c r="AXE50" s="65"/>
      <c r="AXF50" s="65"/>
      <c r="AXG50" s="65"/>
      <c r="AXH50" s="65"/>
      <c r="AXI50" s="65"/>
      <c r="AXJ50" s="65"/>
      <c r="AXK50" s="65"/>
      <c r="AXL50" s="65"/>
      <c r="AXM50" s="65"/>
      <c r="AXN50" s="65"/>
      <c r="AXO50" s="65"/>
      <c r="AXP50" s="65"/>
      <c r="AXQ50" s="65"/>
      <c r="AXR50" s="65"/>
      <c r="AXS50" s="65"/>
      <c r="AXT50" s="65"/>
      <c r="AXU50" s="65"/>
      <c r="AXV50" s="65"/>
      <c r="AXW50" s="65"/>
      <c r="AXX50" s="65"/>
      <c r="AXY50" s="65"/>
      <c r="AXZ50" s="65"/>
      <c r="AYA50" s="65"/>
      <c r="AYB50" s="65"/>
      <c r="AYC50" s="65"/>
      <c r="AYD50" s="65"/>
      <c r="AYE50" s="65"/>
      <c r="AYF50" s="65"/>
      <c r="AYG50" s="65"/>
      <c r="AYH50" s="65"/>
      <c r="AYI50" s="65"/>
      <c r="AYJ50" s="65"/>
      <c r="AYK50" s="65"/>
      <c r="AYL50" s="65"/>
      <c r="AYM50" s="65"/>
      <c r="AYN50" s="65"/>
      <c r="AYO50" s="65"/>
      <c r="AYP50" s="65"/>
      <c r="AYQ50" s="65"/>
      <c r="AYR50" s="65"/>
      <c r="AYS50" s="65"/>
      <c r="AYT50" s="65"/>
      <c r="AYU50" s="65"/>
      <c r="AYV50" s="65"/>
      <c r="AYW50" s="65"/>
      <c r="AYX50" s="65"/>
      <c r="AYY50" s="65"/>
      <c r="AYZ50" s="65"/>
      <c r="AZA50" s="65"/>
      <c r="AZB50" s="65"/>
      <c r="AZC50" s="65"/>
      <c r="AZD50" s="65"/>
      <c r="AZE50" s="65"/>
      <c r="AZF50" s="65"/>
      <c r="AZG50" s="65"/>
      <c r="AZH50" s="65"/>
      <c r="AZI50" s="65"/>
      <c r="AZJ50" s="65"/>
      <c r="AZK50" s="65"/>
      <c r="AZL50" s="65"/>
      <c r="AZM50" s="65"/>
      <c r="AZN50" s="65"/>
      <c r="AZO50" s="65"/>
      <c r="AZP50" s="65"/>
      <c r="AZQ50" s="65"/>
      <c r="AZR50" s="65"/>
      <c r="AZS50" s="65"/>
      <c r="AZT50" s="65"/>
      <c r="AZU50" s="65"/>
      <c r="AZV50" s="65"/>
      <c r="AZW50" s="65"/>
      <c r="AZX50" s="65"/>
      <c r="AZY50" s="65"/>
      <c r="AZZ50" s="65"/>
      <c r="BAA50" s="65"/>
      <c r="BAB50" s="65"/>
      <c r="BAC50" s="65"/>
      <c r="BAD50" s="65"/>
      <c r="BAE50" s="65"/>
      <c r="BAF50" s="65"/>
      <c r="BAG50" s="65"/>
      <c r="BAH50" s="65"/>
      <c r="BAI50" s="65"/>
      <c r="BAJ50" s="65"/>
      <c r="BAK50" s="65"/>
      <c r="BAL50" s="65"/>
      <c r="BAM50" s="65"/>
      <c r="BAN50" s="65"/>
      <c r="BAO50" s="65"/>
      <c r="BAP50" s="65"/>
      <c r="BAQ50" s="65"/>
      <c r="BAR50" s="65"/>
      <c r="BAS50" s="65"/>
      <c r="BAT50" s="65"/>
      <c r="BAU50" s="65"/>
      <c r="BAV50" s="65"/>
      <c r="BAW50" s="65"/>
      <c r="BAX50" s="65"/>
      <c r="BAY50" s="65"/>
      <c r="BAZ50" s="65"/>
      <c r="BBA50" s="65"/>
      <c r="BBB50" s="65"/>
      <c r="BBC50" s="65"/>
      <c r="BBD50" s="65"/>
      <c r="BBE50" s="65"/>
      <c r="BBF50" s="65"/>
      <c r="BBG50" s="65"/>
      <c r="BBH50" s="65"/>
      <c r="BBI50" s="65"/>
      <c r="BBJ50" s="65"/>
      <c r="BBK50" s="65"/>
      <c r="BBL50" s="65"/>
      <c r="BBM50" s="65"/>
      <c r="BBN50" s="65"/>
      <c r="BBO50" s="65"/>
      <c r="BBP50" s="65"/>
      <c r="BBQ50" s="65"/>
      <c r="BBR50" s="65"/>
      <c r="BBS50" s="65"/>
      <c r="BBT50" s="65"/>
      <c r="BBU50" s="65"/>
      <c r="BBV50" s="65"/>
      <c r="BBW50" s="65"/>
      <c r="BBX50" s="65"/>
      <c r="BBY50" s="65"/>
      <c r="BBZ50" s="65"/>
      <c r="BCA50" s="65"/>
      <c r="BCB50" s="65"/>
      <c r="BCC50" s="65"/>
      <c r="BCD50" s="65"/>
      <c r="BCE50" s="65"/>
      <c r="BCF50" s="65"/>
      <c r="BCG50" s="65"/>
      <c r="BCH50" s="65"/>
      <c r="BCI50" s="65"/>
      <c r="BCJ50" s="65"/>
      <c r="BCK50" s="65"/>
      <c r="BCL50" s="65"/>
      <c r="BCM50" s="65"/>
      <c r="BCN50" s="65"/>
      <c r="BCO50" s="65"/>
      <c r="BCP50" s="65"/>
      <c r="BCQ50" s="65"/>
      <c r="BCR50" s="65"/>
      <c r="BCS50" s="65"/>
      <c r="BCT50" s="65"/>
      <c r="BCU50" s="65"/>
      <c r="BCV50" s="65"/>
      <c r="BCW50" s="65"/>
      <c r="BCX50" s="65"/>
      <c r="BCY50" s="65"/>
      <c r="BCZ50" s="65"/>
      <c r="BDA50" s="65"/>
      <c r="BDB50" s="65"/>
      <c r="BDC50" s="65"/>
      <c r="BDD50" s="65"/>
      <c r="BDE50" s="65"/>
      <c r="BDF50" s="65"/>
      <c r="BDG50" s="65"/>
      <c r="BDH50" s="65"/>
      <c r="BDI50" s="65"/>
      <c r="BDJ50" s="65"/>
      <c r="BDK50" s="65"/>
      <c r="BDL50" s="65"/>
      <c r="BDM50" s="65"/>
      <c r="BDN50" s="65"/>
      <c r="BDO50" s="65"/>
      <c r="BDP50" s="65"/>
      <c r="BDQ50" s="65"/>
      <c r="BDR50" s="65"/>
      <c r="BDS50" s="65"/>
      <c r="BDT50" s="65"/>
      <c r="BDU50" s="65"/>
      <c r="BDV50" s="65"/>
      <c r="BDW50" s="65"/>
      <c r="BDX50" s="65"/>
      <c r="BDY50" s="65"/>
      <c r="BDZ50" s="65"/>
      <c r="BEA50" s="65"/>
      <c r="BEB50" s="65"/>
      <c r="BEC50" s="65"/>
      <c r="BED50" s="65"/>
      <c r="BEE50" s="65"/>
      <c r="BEF50" s="65"/>
      <c r="BEG50" s="65"/>
      <c r="BEH50" s="65"/>
      <c r="BEI50" s="65"/>
      <c r="BEJ50" s="65"/>
      <c r="BEK50" s="65"/>
      <c r="BEL50" s="65"/>
      <c r="BEM50" s="65"/>
      <c r="BEN50" s="65"/>
      <c r="BEO50" s="65"/>
      <c r="BEP50" s="65"/>
      <c r="BEQ50" s="65"/>
      <c r="BER50" s="65"/>
      <c r="BES50" s="65"/>
      <c r="BET50" s="65"/>
      <c r="BEU50" s="65"/>
      <c r="BEV50" s="65"/>
      <c r="BEW50" s="65"/>
      <c r="BEX50" s="65"/>
      <c r="BEY50" s="65"/>
      <c r="BEZ50" s="65"/>
      <c r="BFA50" s="65"/>
      <c r="BFB50" s="65"/>
      <c r="BFC50" s="65"/>
      <c r="BFD50" s="65"/>
      <c r="BFE50" s="65"/>
      <c r="BFF50" s="65"/>
      <c r="BFG50" s="65"/>
      <c r="BFH50" s="65"/>
      <c r="BFI50" s="65"/>
      <c r="BFJ50" s="65"/>
      <c r="BFK50" s="65"/>
      <c r="BFL50" s="65"/>
      <c r="BFM50" s="65"/>
      <c r="BFN50" s="65"/>
      <c r="BFO50" s="65"/>
      <c r="BFP50" s="65"/>
      <c r="BFQ50" s="65"/>
      <c r="BFR50" s="65"/>
      <c r="BFS50" s="65"/>
      <c r="BFT50" s="65"/>
      <c r="BFU50" s="65"/>
      <c r="BFV50" s="65"/>
      <c r="BFW50" s="65"/>
      <c r="BFX50" s="65"/>
      <c r="BFY50" s="65"/>
      <c r="BFZ50" s="65"/>
      <c r="BGA50" s="65"/>
      <c r="BGB50" s="65"/>
      <c r="BGC50" s="65"/>
      <c r="BGD50" s="65"/>
      <c r="BGE50" s="65"/>
      <c r="BGF50" s="65"/>
      <c r="BGG50" s="65"/>
      <c r="BGH50" s="65"/>
      <c r="BGI50" s="65"/>
      <c r="BGJ50" s="65"/>
      <c r="BGK50" s="65"/>
      <c r="BGL50" s="65"/>
      <c r="BGM50" s="65"/>
      <c r="BGN50" s="65"/>
      <c r="BGO50" s="65"/>
      <c r="BGP50" s="65"/>
      <c r="BGQ50" s="65"/>
      <c r="BGR50" s="65"/>
      <c r="BGS50" s="65"/>
      <c r="BGT50" s="65"/>
      <c r="BGU50" s="65"/>
      <c r="BGV50" s="65"/>
      <c r="BGW50" s="65"/>
      <c r="BGX50" s="65"/>
      <c r="BGY50" s="65"/>
      <c r="BGZ50" s="65"/>
      <c r="BHA50" s="65"/>
      <c r="BHB50" s="65"/>
      <c r="BHC50" s="65"/>
      <c r="BHD50" s="65"/>
      <c r="BHE50" s="65"/>
      <c r="BHF50" s="65"/>
      <c r="BHG50" s="65"/>
      <c r="BHH50" s="65"/>
      <c r="BHI50" s="65"/>
      <c r="BHJ50" s="65"/>
      <c r="BHK50" s="65"/>
      <c r="BHL50" s="65"/>
      <c r="BHM50" s="65"/>
      <c r="BHN50" s="65"/>
      <c r="BHO50" s="65"/>
      <c r="BHP50" s="65"/>
      <c r="BHQ50" s="65"/>
      <c r="BHR50" s="65"/>
      <c r="BHS50" s="65"/>
      <c r="BHT50" s="65"/>
      <c r="BHU50" s="65"/>
      <c r="BHV50" s="65"/>
      <c r="BHW50" s="65"/>
      <c r="BHX50" s="65"/>
      <c r="BHY50" s="65"/>
      <c r="BHZ50" s="65"/>
      <c r="BIA50" s="65"/>
      <c r="BIB50" s="65"/>
      <c r="BIC50" s="65"/>
      <c r="BID50" s="65"/>
      <c r="BIE50" s="65"/>
      <c r="BIF50" s="65"/>
      <c r="BIG50" s="65"/>
      <c r="BIH50" s="65"/>
      <c r="BII50" s="65"/>
      <c r="BIJ50" s="65"/>
      <c r="BIK50" s="65"/>
      <c r="BIL50" s="65"/>
      <c r="BIM50" s="65"/>
      <c r="BIN50" s="65"/>
      <c r="BIO50" s="65"/>
      <c r="BIP50" s="65"/>
      <c r="BIQ50" s="65"/>
      <c r="BIR50" s="65"/>
      <c r="BIS50" s="65"/>
      <c r="BIT50" s="65"/>
      <c r="BIU50" s="65"/>
      <c r="BIV50" s="65"/>
      <c r="BIW50" s="65"/>
      <c r="BIX50" s="65"/>
      <c r="BIY50" s="65"/>
      <c r="BIZ50" s="65"/>
      <c r="BJA50" s="65"/>
      <c r="BJB50" s="65"/>
      <c r="BJC50" s="65"/>
      <c r="BJD50" s="65"/>
      <c r="BJE50" s="65"/>
      <c r="BJF50" s="65"/>
      <c r="BJG50" s="65"/>
      <c r="BJH50" s="65"/>
      <c r="BJI50" s="65"/>
      <c r="BJJ50" s="65"/>
      <c r="BJK50" s="65"/>
      <c r="BJL50" s="65"/>
      <c r="BJM50" s="65"/>
      <c r="BJN50" s="65"/>
      <c r="BJO50" s="65"/>
      <c r="BJP50" s="65"/>
      <c r="BJQ50" s="65"/>
      <c r="BJR50" s="65"/>
      <c r="BJS50" s="65"/>
      <c r="BJT50" s="65"/>
      <c r="BJU50" s="65"/>
      <c r="BJV50" s="65"/>
      <c r="BJW50" s="65"/>
      <c r="BJX50" s="65"/>
      <c r="BJY50" s="65"/>
      <c r="BJZ50" s="65"/>
      <c r="BKA50" s="65"/>
      <c r="BKB50" s="65"/>
      <c r="BKC50" s="65"/>
      <c r="BKD50" s="65"/>
      <c r="BKE50" s="65"/>
      <c r="BKF50" s="65"/>
      <c r="BKG50" s="65"/>
      <c r="BKH50" s="65"/>
      <c r="BKI50" s="65"/>
      <c r="BKJ50" s="65"/>
      <c r="BKK50" s="65"/>
      <c r="BKL50" s="65"/>
      <c r="BKM50" s="65"/>
      <c r="BKN50" s="65"/>
      <c r="BKO50" s="65"/>
      <c r="BKP50" s="65"/>
      <c r="BKQ50" s="65"/>
      <c r="BKR50" s="65"/>
      <c r="BKS50" s="65"/>
      <c r="BKT50" s="65"/>
      <c r="BKU50" s="65"/>
      <c r="BKV50" s="65"/>
      <c r="BKW50" s="65"/>
      <c r="BKX50" s="65"/>
      <c r="BKY50" s="65"/>
      <c r="BKZ50" s="65"/>
      <c r="BLA50" s="65"/>
      <c r="BLB50" s="65"/>
      <c r="BLC50" s="65"/>
      <c r="BLD50" s="65"/>
      <c r="BLE50" s="65"/>
      <c r="BLF50" s="65"/>
      <c r="BLG50" s="65"/>
      <c r="BLH50" s="65"/>
      <c r="BLI50" s="65"/>
      <c r="BLJ50" s="65"/>
      <c r="BLK50" s="65"/>
      <c r="BLL50" s="65"/>
      <c r="BLM50" s="65"/>
      <c r="BLN50" s="65"/>
      <c r="BLO50" s="65"/>
      <c r="BLP50" s="65"/>
      <c r="BLQ50" s="65"/>
      <c r="BLR50" s="65"/>
      <c r="BLS50" s="65"/>
      <c r="BLT50" s="65"/>
      <c r="BLU50" s="65"/>
      <c r="BLV50" s="65"/>
      <c r="BLW50" s="65"/>
      <c r="BLX50" s="65"/>
      <c r="BLY50" s="65"/>
      <c r="BLZ50" s="65"/>
      <c r="BMA50" s="65"/>
      <c r="BMB50" s="65"/>
      <c r="BMC50" s="65"/>
      <c r="BMD50" s="65"/>
      <c r="BME50" s="65"/>
      <c r="BMF50" s="65"/>
      <c r="BMG50" s="65"/>
      <c r="BMH50" s="65"/>
      <c r="BMI50" s="65"/>
      <c r="BMJ50" s="65"/>
      <c r="BMK50" s="65"/>
      <c r="BML50" s="65"/>
      <c r="BMM50" s="65"/>
      <c r="BMN50" s="65"/>
      <c r="BMO50" s="65"/>
      <c r="BMP50" s="65"/>
      <c r="BMQ50" s="65"/>
      <c r="BMR50" s="65"/>
      <c r="BMS50" s="65"/>
      <c r="BMT50" s="65"/>
      <c r="BMU50" s="65"/>
      <c r="BMV50" s="65"/>
      <c r="BMW50" s="65"/>
      <c r="BMX50" s="65"/>
      <c r="BMY50" s="65"/>
      <c r="BMZ50" s="65"/>
      <c r="BNA50" s="65"/>
      <c r="BNB50" s="65"/>
      <c r="BNC50" s="65"/>
      <c r="BND50" s="65"/>
      <c r="BNE50" s="65"/>
      <c r="BNF50" s="65"/>
      <c r="BNG50" s="65"/>
      <c r="BNH50" s="65"/>
      <c r="BNI50" s="65"/>
      <c r="BNJ50" s="65"/>
      <c r="BNK50" s="65"/>
      <c r="BNL50" s="65"/>
      <c r="BNM50" s="65"/>
      <c r="BNN50" s="65"/>
      <c r="BNO50" s="65"/>
      <c r="BNP50" s="65"/>
      <c r="BNQ50" s="65"/>
      <c r="BNR50" s="65"/>
      <c r="BNS50" s="65"/>
      <c r="BNT50" s="65"/>
      <c r="BNU50" s="65"/>
      <c r="BNV50" s="65"/>
      <c r="BNW50" s="65"/>
      <c r="BNX50" s="65"/>
      <c r="BNY50" s="65"/>
      <c r="BNZ50" s="65"/>
      <c r="BOA50" s="65"/>
      <c r="BOB50" s="65"/>
      <c r="BOC50" s="65"/>
      <c r="BOD50" s="65"/>
      <c r="BOE50" s="65"/>
      <c r="BOF50" s="65"/>
      <c r="BOG50" s="65"/>
      <c r="BOH50" s="65"/>
      <c r="BOI50" s="65"/>
      <c r="BOJ50" s="65"/>
      <c r="BOK50" s="65"/>
      <c r="BOL50" s="65"/>
      <c r="BOM50" s="65"/>
      <c r="BON50" s="65"/>
      <c r="BOO50" s="65"/>
      <c r="BOP50" s="65"/>
      <c r="BOQ50" s="65"/>
      <c r="BOR50" s="65"/>
      <c r="BOS50" s="65"/>
      <c r="BOT50" s="65"/>
      <c r="BOU50" s="65"/>
      <c r="BOV50" s="65"/>
      <c r="BOW50" s="65"/>
      <c r="BOX50" s="65"/>
      <c r="BOY50" s="65"/>
      <c r="BOZ50" s="65"/>
      <c r="BPA50" s="65"/>
      <c r="BPB50" s="65"/>
      <c r="BPC50" s="65"/>
      <c r="BPD50" s="65"/>
      <c r="BPE50" s="65"/>
      <c r="BPF50" s="65"/>
      <c r="BPG50" s="65"/>
      <c r="BPH50" s="65"/>
      <c r="BPI50" s="65"/>
      <c r="BPJ50" s="65"/>
      <c r="BPK50" s="65"/>
      <c r="BPL50" s="65"/>
      <c r="BPM50" s="65"/>
      <c r="BPN50" s="65"/>
      <c r="BPO50" s="65"/>
      <c r="BPP50" s="65"/>
      <c r="BPQ50" s="65"/>
      <c r="BPR50" s="65"/>
      <c r="BPS50" s="65"/>
      <c r="BPT50" s="65"/>
      <c r="BPU50" s="65"/>
      <c r="BPV50" s="65"/>
      <c r="BPW50" s="65"/>
      <c r="BPX50" s="65"/>
      <c r="BPY50" s="65"/>
      <c r="BPZ50" s="65"/>
      <c r="BQA50" s="65"/>
      <c r="BQB50" s="65"/>
      <c r="BQC50" s="65"/>
      <c r="BQD50" s="65"/>
      <c r="BQE50" s="65"/>
      <c r="BQF50" s="65"/>
      <c r="BQG50" s="65"/>
      <c r="BQH50" s="65"/>
      <c r="BQI50" s="65"/>
      <c r="BQJ50" s="65"/>
      <c r="BQK50" s="65"/>
      <c r="BQL50" s="65"/>
      <c r="BQM50" s="65"/>
      <c r="BQN50" s="65"/>
      <c r="BQO50" s="65"/>
      <c r="BQP50" s="65"/>
      <c r="BQQ50" s="65"/>
      <c r="BQR50" s="65"/>
      <c r="BQS50" s="65"/>
      <c r="BQT50" s="65"/>
      <c r="BQU50" s="65"/>
      <c r="BQV50" s="65"/>
      <c r="BQW50" s="65"/>
      <c r="BQX50" s="65"/>
      <c r="BQY50" s="65"/>
      <c r="BQZ50" s="65"/>
      <c r="BRA50" s="65"/>
      <c r="BRB50" s="65"/>
      <c r="BRC50" s="65"/>
      <c r="BRD50" s="65"/>
      <c r="BRE50" s="65"/>
      <c r="BRF50" s="65"/>
      <c r="BRG50" s="65"/>
      <c r="BRH50" s="65"/>
      <c r="BRI50" s="65"/>
      <c r="BRJ50" s="65"/>
      <c r="BRK50" s="65"/>
      <c r="BRL50" s="65"/>
      <c r="BRM50" s="65"/>
      <c r="BRN50" s="65"/>
      <c r="BRO50" s="65"/>
      <c r="BRP50" s="65"/>
      <c r="BRQ50" s="65"/>
      <c r="BRR50" s="65"/>
      <c r="BRS50" s="65"/>
      <c r="BRT50" s="65"/>
      <c r="BRU50" s="65"/>
      <c r="BRV50" s="65"/>
      <c r="BRW50" s="65"/>
      <c r="BRX50" s="65"/>
      <c r="BRY50" s="65"/>
      <c r="BRZ50" s="65"/>
      <c r="BSA50" s="65"/>
      <c r="BSB50" s="65"/>
      <c r="BSC50" s="65"/>
      <c r="BSD50" s="65"/>
      <c r="BSE50" s="65"/>
      <c r="BSF50" s="65"/>
      <c r="BSG50" s="65"/>
      <c r="BSH50" s="65"/>
      <c r="BSI50" s="65"/>
      <c r="BSJ50" s="65"/>
      <c r="BSK50" s="65"/>
      <c r="BSL50" s="65"/>
      <c r="BSM50" s="65"/>
      <c r="BSN50" s="65"/>
      <c r="BSO50" s="65"/>
      <c r="BSP50" s="65"/>
      <c r="BSQ50" s="65"/>
      <c r="BSR50" s="65"/>
      <c r="BSS50" s="65"/>
      <c r="BST50" s="65"/>
      <c r="BSU50" s="65"/>
      <c r="BSV50" s="65"/>
      <c r="BSW50" s="65"/>
      <c r="BSX50" s="65"/>
      <c r="BSY50" s="65"/>
      <c r="BSZ50" s="65"/>
      <c r="BTA50" s="65"/>
      <c r="BTB50" s="65"/>
      <c r="BTC50" s="65"/>
      <c r="BTD50" s="65"/>
      <c r="BTE50" s="65"/>
      <c r="BTF50" s="65"/>
      <c r="BTG50" s="65"/>
      <c r="BTH50" s="65"/>
      <c r="BTI50" s="65"/>
      <c r="BTJ50" s="65"/>
      <c r="BTK50" s="65"/>
      <c r="BTL50" s="65"/>
      <c r="BTM50" s="65"/>
      <c r="BTN50" s="65"/>
      <c r="BTO50" s="65"/>
      <c r="BTP50" s="65"/>
      <c r="BTQ50" s="65"/>
      <c r="BTR50" s="65"/>
      <c r="BTS50" s="65"/>
      <c r="BTT50" s="65"/>
      <c r="BTU50" s="65"/>
      <c r="BTV50" s="65"/>
      <c r="BTW50" s="65"/>
      <c r="BTX50" s="65"/>
      <c r="BTY50" s="65"/>
      <c r="BTZ50" s="65"/>
      <c r="BUA50" s="65"/>
      <c r="BUB50" s="65"/>
      <c r="BUC50" s="65"/>
      <c r="BUD50" s="65"/>
      <c r="BUE50" s="65"/>
      <c r="BUF50" s="65"/>
      <c r="BUG50" s="65"/>
      <c r="BUH50" s="65"/>
      <c r="BUI50" s="65"/>
      <c r="BUJ50" s="65"/>
      <c r="BUK50" s="65"/>
      <c r="BUL50" s="65"/>
      <c r="BUM50" s="65"/>
      <c r="BUN50" s="65"/>
      <c r="BUO50" s="65"/>
      <c r="BUP50" s="65"/>
      <c r="BUQ50" s="65"/>
      <c r="BUR50" s="65"/>
      <c r="BUS50" s="65"/>
      <c r="BUT50" s="65"/>
      <c r="BUU50" s="65"/>
      <c r="BUV50" s="65"/>
      <c r="BUW50" s="65"/>
      <c r="BUX50" s="65"/>
      <c r="BUY50" s="65"/>
      <c r="BUZ50" s="65"/>
      <c r="BVA50" s="65"/>
      <c r="BVB50" s="65"/>
      <c r="BVC50" s="65"/>
      <c r="BVD50" s="65"/>
      <c r="BVE50" s="65"/>
      <c r="BVF50" s="65"/>
      <c r="BVG50" s="65"/>
      <c r="BVH50" s="65"/>
      <c r="BVI50" s="65"/>
      <c r="BVJ50" s="65"/>
      <c r="BVK50" s="65"/>
      <c r="BVL50" s="65"/>
      <c r="BVM50" s="65"/>
      <c r="BVN50" s="65"/>
      <c r="BVO50" s="65"/>
      <c r="BVP50" s="65"/>
      <c r="BVQ50" s="65"/>
      <c r="BVR50" s="65"/>
      <c r="BVS50" s="65"/>
      <c r="BVT50" s="65"/>
      <c r="BVU50" s="65"/>
      <c r="BVV50" s="65"/>
      <c r="BVW50" s="65"/>
      <c r="BVX50" s="65"/>
      <c r="BVY50" s="65"/>
      <c r="BVZ50" s="65"/>
      <c r="BWA50" s="65"/>
      <c r="BWB50" s="65"/>
      <c r="BWC50" s="65"/>
      <c r="BWD50" s="65"/>
      <c r="BWE50" s="65"/>
      <c r="BWF50" s="65"/>
      <c r="BWG50" s="65"/>
      <c r="BWH50" s="65"/>
      <c r="BWI50" s="65"/>
      <c r="BWJ50" s="65"/>
      <c r="BWK50" s="65"/>
      <c r="BWL50" s="65"/>
      <c r="BWM50" s="65"/>
      <c r="BWN50" s="65"/>
      <c r="BWO50" s="65"/>
      <c r="BWP50" s="65"/>
      <c r="BWQ50" s="65"/>
      <c r="BWR50" s="65"/>
      <c r="BWS50" s="65"/>
      <c r="BWT50" s="65"/>
      <c r="BWU50" s="65"/>
      <c r="BWV50" s="65"/>
      <c r="BWW50" s="65"/>
      <c r="BWX50" s="65"/>
      <c r="BWY50" s="65"/>
      <c r="BWZ50" s="65"/>
      <c r="BXA50" s="65"/>
      <c r="BXB50" s="65"/>
      <c r="BXC50" s="65"/>
      <c r="BXD50" s="65"/>
      <c r="BXE50" s="65"/>
      <c r="BXF50" s="65"/>
      <c r="BXG50" s="65"/>
      <c r="BXH50" s="65"/>
      <c r="BXI50" s="65"/>
      <c r="BXJ50" s="65"/>
      <c r="BXK50" s="65"/>
      <c r="BXL50" s="65"/>
      <c r="BXM50" s="65"/>
      <c r="BXN50" s="65"/>
      <c r="BXO50" s="65"/>
      <c r="BXP50" s="65"/>
      <c r="BXQ50" s="65"/>
      <c r="BXR50" s="65"/>
      <c r="BXS50" s="65"/>
      <c r="BXT50" s="65"/>
      <c r="BXU50" s="65"/>
      <c r="BXV50" s="65"/>
      <c r="BXW50" s="65"/>
      <c r="BXX50" s="65"/>
      <c r="BXY50" s="65"/>
      <c r="BXZ50" s="65"/>
      <c r="BYA50" s="65"/>
      <c r="BYB50" s="65"/>
      <c r="BYC50" s="65"/>
      <c r="BYD50" s="65"/>
      <c r="BYE50" s="65"/>
      <c r="BYF50" s="65"/>
      <c r="BYG50" s="65"/>
      <c r="BYH50" s="65"/>
      <c r="BYI50" s="65"/>
      <c r="BYJ50" s="65"/>
      <c r="BYK50" s="65"/>
      <c r="BYL50" s="65"/>
      <c r="BYM50" s="65"/>
      <c r="BYN50" s="65"/>
      <c r="BYO50" s="65"/>
      <c r="BYP50" s="65"/>
      <c r="BYQ50" s="65"/>
      <c r="BYR50" s="65"/>
      <c r="BYS50" s="65"/>
      <c r="BYT50" s="65"/>
      <c r="BYU50" s="65"/>
      <c r="BYV50" s="65"/>
      <c r="BYW50" s="65"/>
      <c r="BYX50" s="65"/>
      <c r="BYY50" s="65"/>
      <c r="BYZ50" s="65"/>
      <c r="BZA50" s="65"/>
      <c r="BZB50" s="65"/>
      <c r="BZC50" s="65"/>
      <c r="BZD50" s="65"/>
      <c r="BZE50" s="65"/>
      <c r="BZF50" s="65"/>
      <c r="BZG50" s="65"/>
      <c r="BZH50" s="65"/>
      <c r="BZI50" s="65"/>
      <c r="BZJ50" s="65"/>
      <c r="BZK50" s="65"/>
      <c r="BZL50" s="65"/>
      <c r="BZM50" s="65"/>
      <c r="BZN50" s="65"/>
      <c r="BZO50" s="65"/>
      <c r="BZP50" s="65"/>
      <c r="BZQ50" s="65"/>
      <c r="BZR50" s="65"/>
      <c r="BZS50" s="65"/>
      <c r="BZT50" s="65"/>
      <c r="BZU50" s="65"/>
      <c r="BZV50" s="65"/>
      <c r="BZW50" s="65"/>
      <c r="BZX50" s="65"/>
      <c r="BZY50" s="65"/>
      <c r="BZZ50" s="65"/>
      <c r="CAA50" s="65"/>
      <c r="CAB50" s="65"/>
      <c r="CAC50" s="65"/>
      <c r="CAD50" s="65"/>
      <c r="CAE50" s="65"/>
      <c r="CAF50" s="65"/>
      <c r="CAG50" s="65"/>
      <c r="CAH50" s="65"/>
      <c r="CAI50" s="65"/>
      <c r="CAJ50" s="65"/>
      <c r="CAK50" s="65"/>
      <c r="CAL50" s="65"/>
      <c r="CAM50" s="65"/>
      <c r="CAN50" s="65"/>
      <c r="CAO50" s="65"/>
      <c r="CAP50" s="65"/>
      <c r="CAQ50" s="65"/>
      <c r="CAR50" s="65"/>
      <c r="CAS50" s="65"/>
      <c r="CAT50" s="65"/>
      <c r="CAU50" s="65"/>
      <c r="CAV50" s="65"/>
      <c r="CAW50" s="65"/>
      <c r="CAX50" s="65"/>
      <c r="CAY50" s="65"/>
      <c r="CAZ50" s="65"/>
      <c r="CBA50" s="65"/>
      <c r="CBB50" s="65"/>
      <c r="CBC50" s="65"/>
      <c r="CBD50" s="65"/>
      <c r="CBE50" s="65"/>
      <c r="CBF50" s="65"/>
      <c r="CBG50" s="65"/>
      <c r="CBH50" s="65"/>
      <c r="CBI50" s="65"/>
      <c r="CBJ50" s="65"/>
      <c r="CBK50" s="65"/>
      <c r="CBL50" s="65"/>
      <c r="CBM50" s="65"/>
      <c r="CBN50" s="65"/>
      <c r="CBO50" s="65"/>
      <c r="CBP50" s="65"/>
      <c r="CBQ50" s="65"/>
      <c r="CBR50" s="65"/>
      <c r="CBS50" s="65"/>
      <c r="CBT50" s="65"/>
      <c r="CBU50" s="65"/>
      <c r="CBV50" s="65"/>
      <c r="CBW50" s="65"/>
      <c r="CBX50" s="65"/>
      <c r="CBY50" s="65"/>
      <c r="CBZ50" s="65"/>
      <c r="CCA50" s="65"/>
      <c r="CCB50" s="65"/>
      <c r="CCC50" s="65"/>
      <c r="CCD50" s="65"/>
      <c r="CCE50" s="65"/>
      <c r="CCF50" s="65"/>
      <c r="CCG50" s="65"/>
      <c r="CCH50" s="65"/>
      <c r="CCI50" s="65"/>
      <c r="CCJ50" s="65"/>
      <c r="CCK50" s="65"/>
      <c r="CCL50" s="65"/>
      <c r="CCM50" s="65"/>
      <c r="CCN50" s="65"/>
      <c r="CCO50" s="65"/>
      <c r="CCP50" s="65"/>
      <c r="CCQ50" s="65"/>
      <c r="CCR50" s="65"/>
      <c r="CCS50" s="65"/>
      <c r="CCT50" s="65"/>
      <c r="CCU50" s="65"/>
      <c r="CCV50" s="65"/>
      <c r="CCW50" s="65"/>
      <c r="CCX50" s="65"/>
      <c r="CCY50" s="65"/>
      <c r="CCZ50" s="65"/>
      <c r="CDA50" s="65"/>
      <c r="CDB50" s="65"/>
      <c r="CDC50" s="65"/>
      <c r="CDD50" s="65"/>
      <c r="CDE50" s="65"/>
      <c r="CDF50" s="65"/>
      <c r="CDG50" s="65"/>
      <c r="CDH50" s="65"/>
      <c r="CDI50" s="65"/>
      <c r="CDJ50" s="65"/>
      <c r="CDK50" s="65"/>
      <c r="CDL50" s="65"/>
      <c r="CDM50" s="65"/>
      <c r="CDN50" s="65"/>
      <c r="CDO50" s="65"/>
      <c r="CDP50" s="65"/>
      <c r="CDQ50" s="65"/>
      <c r="CDR50" s="65"/>
      <c r="CDS50" s="65"/>
      <c r="CDT50" s="65"/>
      <c r="CDU50" s="65"/>
      <c r="CDV50" s="65"/>
      <c r="CDW50" s="65"/>
      <c r="CDX50" s="65"/>
      <c r="CDY50" s="65"/>
      <c r="CDZ50" s="65"/>
      <c r="CEA50" s="65"/>
      <c r="CEB50" s="65"/>
      <c r="CEC50" s="65"/>
      <c r="CED50" s="65"/>
      <c r="CEE50" s="65"/>
      <c r="CEF50" s="65"/>
      <c r="CEG50" s="65"/>
      <c r="CEH50" s="65"/>
      <c r="CEI50" s="65"/>
      <c r="CEJ50" s="65"/>
      <c r="CEK50" s="65"/>
      <c r="CEL50" s="65"/>
      <c r="CEM50" s="65"/>
      <c r="CEN50" s="65"/>
      <c r="CEO50" s="65"/>
      <c r="CEP50" s="65"/>
      <c r="CEQ50" s="65"/>
      <c r="CER50" s="65"/>
      <c r="CES50" s="65"/>
      <c r="CET50" s="65"/>
      <c r="CEU50" s="65"/>
      <c r="CEV50" s="65"/>
      <c r="CEW50" s="65"/>
      <c r="CEX50" s="65"/>
      <c r="CEY50" s="65"/>
      <c r="CEZ50" s="65"/>
      <c r="CFA50" s="65"/>
      <c r="CFB50" s="65"/>
      <c r="CFC50" s="65"/>
      <c r="CFD50" s="65"/>
      <c r="CFE50" s="65"/>
      <c r="CFF50" s="65"/>
      <c r="CFG50" s="65"/>
      <c r="CFH50" s="65"/>
      <c r="CFI50" s="65"/>
      <c r="CFJ50" s="65"/>
      <c r="CFK50" s="65"/>
      <c r="CFL50" s="65"/>
      <c r="CFM50" s="65"/>
      <c r="CFN50" s="65"/>
      <c r="CFO50" s="65"/>
      <c r="CFP50" s="65"/>
      <c r="CFQ50" s="65"/>
      <c r="CFR50" s="65"/>
      <c r="CFS50" s="65"/>
      <c r="CFT50" s="65"/>
      <c r="CFU50" s="65"/>
      <c r="CFV50" s="65"/>
      <c r="CFW50" s="65"/>
      <c r="CFX50" s="65"/>
      <c r="CFY50" s="65"/>
      <c r="CFZ50" s="65"/>
      <c r="CGA50" s="65"/>
      <c r="CGB50" s="65"/>
      <c r="CGC50" s="65"/>
      <c r="CGD50" s="65"/>
      <c r="CGE50" s="65"/>
      <c r="CGF50" s="65"/>
      <c r="CGG50" s="65"/>
      <c r="CGH50" s="65"/>
      <c r="CGI50" s="65"/>
      <c r="CGJ50" s="65"/>
      <c r="CGK50" s="65"/>
      <c r="CGL50" s="65"/>
      <c r="CGM50" s="65"/>
      <c r="CGN50" s="65"/>
      <c r="CGO50" s="65"/>
      <c r="CGP50" s="65"/>
      <c r="CGQ50" s="65"/>
      <c r="CGR50" s="65"/>
      <c r="CGS50" s="65"/>
      <c r="CGT50" s="65"/>
      <c r="CGU50" s="65"/>
      <c r="CGV50" s="65"/>
      <c r="CGW50" s="65"/>
      <c r="CGX50" s="65"/>
      <c r="CGY50" s="65"/>
      <c r="CGZ50" s="65"/>
      <c r="CHA50" s="65"/>
      <c r="CHB50" s="65"/>
      <c r="CHC50" s="65"/>
      <c r="CHD50" s="65"/>
      <c r="CHE50" s="65"/>
      <c r="CHF50" s="65"/>
      <c r="CHG50" s="65"/>
      <c r="CHH50" s="65"/>
      <c r="CHI50" s="65"/>
      <c r="CHJ50" s="65"/>
      <c r="CHK50" s="65"/>
      <c r="CHL50" s="65"/>
      <c r="CHM50" s="65"/>
      <c r="CHN50" s="65"/>
      <c r="CHO50" s="65"/>
      <c r="CHP50" s="65"/>
      <c r="CHQ50" s="65"/>
      <c r="CHR50" s="65"/>
      <c r="CHS50" s="65"/>
      <c r="CHT50" s="65"/>
      <c r="CHU50" s="65"/>
      <c r="CHV50" s="65"/>
      <c r="CHW50" s="65"/>
      <c r="CHX50" s="65"/>
      <c r="CHY50" s="65"/>
      <c r="CHZ50" s="65"/>
      <c r="CIA50" s="65"/>
      <c r="CIB50" s="65"/>
      <c r="CIC50" s="65"/>
      <c r="CID50" s="65"/>
      <c r="CIE50" s="65"/>
      <c r="CIF50" s="65"/>
      <c r="CIG50" s="65"/>
      <c r="CIH50" s="65"/>
      <c r="CII50" s="65"/>
      <c r="CIJ50" s="65"/>
      <c r="CIK50" s="65"/>
      <c r="CIL50" s="65"/>
      <c r="CIM50" s="65"/>
      <c r="CIN50" s="65"/>
      <c r="CIO50" s="65"/>
      <c r="CIP50" s="65"/>
      <c r="CIQ50" s="65"/>
      <c r="CIR50" s="65"/>
      <c r="CIS50" s="65"/>
      <c r="CIT50" s="65"/>
      <c r="CIU50" s="65"/>
      <c r="CIV50" s="65"/>
      <c r="CIW50" s="65"/>
      <c r="CIX50" s="65"/>
      <c r="CIY50" s="65"/>
      <c r="CIZ50" s="65"/>
      <c r="CJA50" s="65"/>
      <c r="CJB50" s="65"/>
      <c r="CJC50" s="65"/>
      <c r="CJD50" s="65"/>
      <c r="CJE50" s="65"/>
      <c r="CJF50" s="65"/>
      <c r="CJG50" s="65"/>
      <c r="CJH50" s="65"/>
      <c r="CJI50" s="65"/>
      <c r="CJJ50" s="65"/>
      <c r="CJK50" s="65"/>
      <c r="CJL50" s="65"/>
      <c r="CJM50" s="65"/>
      <c r="CJN50" s="65"/>
      <c r="CJO50" s="65"/>
      <c r="CJP50" s="65"/>
      <c r="CJQ50" s="65"/>
      <c r="CJR50" s="65"/>
      <c r="CJS50" s="65"/>
      <c r="CJT50" s="65"/>
      <c r="CJU50" s="65"/>
      <c r="CJV50" s="65"/>
      <c r="CJW50" s="65"/>
      <c r="CJX50" s="65"/>
      <c r="CJY50" s="65"/>
      <c r="CJZ50" s="65"/>
      <c r="CKA50" s="65"/>
      <c r="CKB50" s="65"/>
      <c r="CKC50" s="65"/>
      <c r="CKD50" s="65"/>
      <c r="CKE50" s="65"/>
      <c r="CKF50" s="65"/>
      <c r="CKG50" s="65"/>
      <c r="CKH50" s="65"/>
      <c r="CKI50" s="65"/>
      <c r="CKJ50" s="65"/>
      <c r="CKK50" s="65"/>
      <c r="CKL50" s="65"/>
      <c r="CKM50" s="65"/>
      <c r="CKN50" s="65"/>
      <c r="CKO50" s="65"/>
      <c r="CKP50" s="65"/>
      <c r="CKQ50" s="65"/>
      <c r="CKR50" s="65"/>
      <c r="CKS50" s="65"/>
      <c r="CKT50" s="65"/>
      <c r="CKU50" s="65"/>
      <c r="CKV50" s="65"/>
      <c r="CKW50" s="65"/>
      <c r="CKX50" s="65"/>
      <c r="CKY50" s="65"/>
      <c r="CKZ50" s="65"/>
      <c r="CLA50" s="65"/>
      <c r="CLB50" s="65"/>
      <c r="CLC50" s="65"/>
      <c r="CLD50" s="65"/>
      <c r="CLE50" s="65"/>
      <c r="CLF50" s="65"/>
      <c r="CLG50" s="65"/>
      <c r="CLH50" s="65"/>
      <c r="CLI50" s="65"/>
      <c r="CLJ50" s="65"/>
      <c r="CLK50" s="65"/>
      <c r="CLL50" s="65"/>
      <c r="CLM50" s="65"/>
      <c r="CLN50" s="65"/>
      <c r="CLO50" s="65"/>
      <c r="CLP50" s="65"/>
      <c r="CLQ50" s="65"/>
      <c r="CLR50" s="65"/>
      <c r="CLS50" s="65"/>
      <c r="CLT50" s="65"/>
      <c r="CLU50" s="65"/>
      <c r="CLV50" s="65"/>
      <c r="CLW50" s="65"/>
      <c r="CLX50" s="65"/>
      <c r="CLY50" s="65"/>
      <c r="CLZ50" s="65"/>
      <c r="CMA50" s="65"/>
      <c r="CMB50" s="65"/>
      <c r="CMC50" s="65"/>
      <c r="CMD50" s="65"/>
      <c r="CME50" s="65"/>
      <c r="CMF50" s="65"/>
      <c r="CMG50" s="65"/>
      <c r="CMH50" s="65"/>
      <c r="CMI50" s="65"/>
      <c r="CMJ50" s="65"/>
      <c r="CMK50" s="65"/>
      <c r="CML50" s="65"/>
      <c r="CMM50" s="65"/>
      <c r="CMN50" s="65"/>
      <c r="CMO50" s="65"/>
      <c r="CMP50" s="65"/>
      <c r="CMQ50" s="65"/>
      <c r="CMR50" s="65"/>
      <c r="CMS50" s="65"/>
      <c r="CMT50" s="65"/>
      <c r="CMU50" s="65"/>
      <c r="CMV50" s="65"/>
      <c r="CMW50" s="65"/>
      <c r="CMX50" s="65"/>
      <c r="CMY50" s="65"/>
      <c r="CMZ50" s="65"/>
      <c r="CNA50" s="65"/>
      <c r="CNB50" s="65"/>
      <c r="CNC50" s="65"/>
      <c r="CND50" s="65"/>
      <c r="CNE50" s="65"/>
      <c r="CNF50" s="65"/>
      <c r="CNG50" s="65"/>
      <c r="CNH50" s="65"/>
      <c r="CNI50" s="65"/>
      <c r="CNJ50" s="65"/>
      <c r="CNK50" s="65"/>
      <c r="CNL50" s="65"/>
      <c r="CNM50" s="65"/>
      <c r="CNN50" s="65"/>
      <c r="CNO50" s="65"/>
      <c r="CNP50" s="65"/>
      <c r="CNQ50" s="65"/>
      <c r="CNR50" s="65"/>
      <c r="CNS50" s="65"/>
      <c r="CNT50" s="65"/>
      <c r="CNU50" s="65"/>
      <c r="CNV50" s="65"/>
      <c r="CNW50" s="65"/>
      <c r="CNX50" s="65"/>
      <c r="CNY50" s="65"/>
      <c r="CNZ50" s="65"/>
      <c r="COA50" s="65"/>
      <c r="COB50" s="65"/>
      <c r="COC50" s="65"/>
      <c r="COD50" s="65"/>
      <c r="COE50" s="65"/>
      <c r="COF50" s="65"/>
      <c r="COG50" s="65"/>
      <c r="COH50" s="65"/>
      <c r="COI50" s="65"/>
      <c r="COJ50" s="65"/>
      <c r="COK50" s="65"/>
      <c r="COL50" s="65"/>
      <c r="COM50" s="65"/>
      <c r="CON50" s="65"/>
      <c r="COO50" s="65"/>
      <c r="COP50" s="65"/>
      <c r="COQ50" s="65"/>
      <c r="COR50" s="65"/>
      <c r="COS50" s="65"/>
      <c r="COT50" s="65"/>
      <c r="COU50" s="65"/>
      <c r="COV50" s="65"/>
      <c r="COW50" s="65"/>
      <c r="COX50" s="65"/>
      <c r="COY50" s="65"/>
      <c r="COZ50" s="65"/>
      <c r="CPA50" s="65"/>
      <c r="CPB50" s="65"/>
      <c r="CPC50" s="65"/>
      <c r="CPD50" s="65"/>
      <c r="CPE50" s="65"/>
      <c r="CPF50" s="65"/>
      <c r="CPG50" s="65"/>
      <c r="CPH50" s="65"/>
      <c r="CPI50" s="65"/>
      <c r="CPJ50" s="65"/>
      <c r="CPK50" s="65"/>
      <c r="CPL50" s="65"/>
      <c r="CPM50" s="65"/>
      <c r="CPN50" s="65"/>
      <c r="CPO50" s="65"/>
      <c r="CPP50" s="65"/>
      <c r="CPQ50" s="65"/>
      <c r="CPR50" s="65"/>
      <c r="CPS50" s="65"/>
      <c r="CPT50" s="65"/>
      <c r="CPU50" s="65"/>
      <c r="CPV50" s="65"/>
      <c r="CPW50" s="65"/>
      <c r="CPX50" s="65"/>
      <c r="CPY50" s="65"/>
      <c r="CPZ50" s="65"/>
      <c r="CQA50" s="65"/>
      <c r="CQB50" s="65"/>
      <c r="CQC50" s="65"/>
      <c r="CQD50" s="65"/>
      <c r="CQE50" s="65"/>
      <c r="CQF50" s="65"/>
      <c r="CQG50" s="65"/>
      <c r="CQH50" s="65"/>
      <c r="CQI50" s="65"/>
      <c r="CQJ50" s="65"/>
      <c r="CQK50" s="65"/>
      <c r="CQL50" s="65"/>
      <c r="CQM50" s="65"/>
      <c r="CQN50" s="65"/>
      <c r="CQO50" s="65"/>
      <c r="CQP50" s="65"/>
      <c r="CQQ50" s="65"/>
      <c r="CQR50" s="65"/>
      <c r="CQS50" s="65"/>
      <c r="CQT50" s="65"/>
      <c r="CQU50" s="65"/>
      <c r="CQV50" s="65"/>
      <c r="CQW50" s="65"/>
      <c r="CQX50" s="65"/>
      <c r="CQY50" s="65"/>
      <c r="CQZ50" s="65"/>
      <c r="CRA50" s="65"/>
      <c r="CRB50" s="65"/>
      <c r="CRC50" s="65"/>
      <c r="CRD50" s="65"/>
      <c r="CRE50" s="65"/>
      <c r="CRF50" s="65"/>
      <c r="CRG50" s="65"/>
      <c r="CRH50" s="65"/>
      <c r="CRI50" s="65"/>
      <c r="CRJ50" s="65"/>
      <c r="CRK50" s="65"/>
      <c r="CRL50" s="65"/>
      <c r="CRM50" s="65"/>
      <c r="CRN50" s="65"/>
      <c r="CRO50" s="65"/>
      <c r="CRP50" s="65"/>
      <c r="CRQ50" s="65"/>
      <c r="CRR50" s="65"/>
      <c r="CRS50" s="65"/>
      <c r="CRT50" s="65"/>
      <c r="CRU50" s="65"/>
      <c r="CRV50" s="65"/>
      <c r="CRW50" s="65"/>
      <c r="CRX50" s="65"/>
      <c r="CRY50" s="65"/>
      <c r="CRZ50" s="65"/>
      <c r="CSA50" s="65"/>
      <c r="CSB50" s="65"/>
      <c r="CSC50" s="65"/>
      <c r="CSD50" s="65"/>
      <c r="CSE50" s="65"/>
      <c r="CSF50" s="65"/>
      <c r="CSG50" s="65"/>
      <c r="CSH50" s="65"/>
      <c r="CSI50" s="65"/>
      <c r="CSJ50" s="65"/>
      <c r="CSK50" s="65"/>
      <c r="CSL50" s="65"/>
      <c r="CSM50" s="65"/>
      <c r="CSN50" s="65"/>
      <c r="CSO50" s="65"/>
      <c r="CSP50" s="65"/>
      <c r="CSQ50" s="65"/>
      <c r="CSR50" s="65"/>
      <c r="CSS50" s="65"/>
      <c r="CST50" s="65"/>
      <c r="CSU50" s="65"/>
      <c r="CSV50" s="65"/>
      <c r="CSW50" s="65"/>
      <c r="CSX50" s="65"/>
      <c r="CSY50" s="65"/>
      <c r="CSZ50" s="65"/>
      <c r="CTA50" s="65"/>
      <c r="CTB50" s="65"/>
      <c r="CTC50" s="65"/>
      <c r="CTD50" s="65"/>
      <c r="CTE50" s="65"/>
      <c r="CTF50" s="65"/>
      <c r="CTG50" s="65"/>
      <c r="CTH50" s="65"/>
      <c r="CTI50" s="65"/>
      <c r="CTJ50" s="65"/>
      <c r="CTK50" s="65"/>
      <c r="CTL50" s="65"/>
      <c r="CTM50" s="65"/>
      <c r="CTN50" s="65"/>
      <c r="CTO50" s="65"/>
      <c r="CTP50" s="65"/>
      <c r="CTQ50" s="65"/>
      <c r="CTR50" s="65"/>
      <c r="CTS50" s="65"/>
      <c r="CTT50" s="65"/>
      <c r="CTU50" s="65"/>
      <c r="CTV50" s="65"/>
      <c r="CTW50" s="65"/>
      <c r="CTX50" s="65"/>
      <c r="CTY50" s="65"/>
      <c r="CTZ50" s="65"/>
      <c r="CUA50" s="65"/>
      <c r="CUB50" s="65"/>
      <c r="CUC50" s="65"/>
      <c r="CUD50" s="65"/>
      <c r="CUE50" s="65"/>
      <c r="CUF50" s="65"/>
      <c r="CUG50" s="65"/>
      <c r="CUH50" s="65"/>
      <c r="CUI50" s="65"/>
      <c r="CUJ50" s="65"/>
      <c r="CUK50" s="65"/>
      <c r="CUL50" s="65"/>
      <c r="CUM50" s="65"/>
      <c r="CUN50" s="65"/>
      <c r="CUO50" s="65"/>
      <c r="CUP50" s="65"/>
      <c r="CUQ50" s="65"/>
      <c r="CUR50" s="65"/>
      <c r="CUS50" s="65"/>
      <c r="CUT50" s="65"/>
      <c r="CUU50" s="65"/>
      <c r="CUV50" s="65"/>
      <c r="CUW50" s="65"/>
      <c r="CUX50" s="65"/>
      <c r="CUY50" s="65"/>
      <c r="CUZ50" s="65"/>
      <c r="CVA50" s="65"/>
      <c r="CVB50" s="65"/>
      <c r="CVC50" s="65"/>
      <c r="CVD50" s="65"/>
      <c r="CVE50" s="65"/>
      <c r="CVF50" s="65"/>
      <c r="CVG50" s="65"/>
      <c r="CVH50" s="65"/>
      <c r="CVI50" s="65"/>
      <c r="CVJ50" s="65"/>
      <c r="CVK50" s="65"/>
      <c r="CVL50" s="65"/>
      <c r="CVM50" s="65"/>
      <c r="CVN50" s="65"/>
      <c r="CVO50" s="65"/>
      <c r="CVP50" s="65"/>
      <c r="CVQ50" s="65"/>
      <c r="CVR50" s="65"/>
      <c r="CVS50" s="65"/>
      <c r="CVT50" s="65"/>
      <c r="CVU50" s="65"/>
      <c r="CVV50" s="65"/>
      <c r="CVW50" s="65"/>
      <c r="CVX50" s="65"/>
      <c r="CVY50" s="65"/>
      <c r="CVZ50" s="65"/>
      <c r="CWA50" s="65"/>
      <c r="CWB50" s="65"/>
      <c r="CWC50" s="65"/>
      <c r="CWD50" s="65"/>
      <c r="CWE50" s="65"/>
      <c r="CWF50" s="65"/>
      <c r="CWG50" s="65"/>
      <c r="CWH50" s="65"/>
      <c r="CWI50" s="65"/>
      <c r="CWJ50" s="65"/>
      <c r="CWK50" s="65"/>
      <c r="CWL50" s="65"/>
      <c r="CWM50" s="65"/>
      <c r="CWN50" s="65"/>
      <c r="CWO50" s="65"/>
      <c r="CWP50" s="65"/>
      <c r="CWQ50" s="65"/>
      <c r="CWR50" s="65"/>
      <c r="CWS50" s="65"/>
      <c r="CWT50" s="65"/>
      <c r="CWU50" s="65"/>
      <c r="CWV50" s="65"/>
      <c r="CWW50" s="65"/>
      <c r="CWX50" s="65"/>
      <c r="CWY50" s="65"/>
      <c r="CWZ50" s="65"/>
      <c r="CXA50" s="65"/>
      <c r="CXB50" s="65"/>
      <c r="CXC50" s="65"/>
      <c r="CXD50" s="65"/>
      <c r="CXE50" s="65"/>
      <c r="CXF50" s="65"/>
      <c r="CXG50" s="65"/>
      <c r="CXH50" s="65"/>
      <c r="CXI50" s="65"/>
      <c r="CXJ50" s="65"/>
      <c r="CXK50" s="65"/>
      <c r="CXL50" s="65"/>
      <c r="CXM50" s="65"/>
      <c r="CXN50" s="65"/>
      <c r="CXO50" s="65"/>
      <c r="CXP50" s="65"/>
      <c r="CXQ50" s="65"/>
      <c r="CXR50" s="65"/>
      <c r="CXS50" s="65"/>
      <c r="CXT50" s="65"/>
      <c r="CXU50" s="65"/>
      <c r="CXV50" s="65"/>
      <c r="CXW50" s="65"/>
      <c r="CXX50" s="65"/>
      <c r="CXY50" s="65"/>
      <c r="CXZ50" s="65"/>
      <c r="CYA50" s="65"/>
      <c r="CYB50" s="65"/>
      <c r="CYC50" s="65"/>
      <c r="CYD50" s="65"/>
      <c r="CYE50" s="65"/>
      <c r="CYF50" s="65"/>
      <c r="CYG50" s="65"/>
      <c r="CYH50" s="65"/>
      <c r="CYI50" s="65"/>
      <c r="CYJ50" s="65"/>
      <c r="CYK50" s="65"/>
      <c r="CYL50" s="65"/>
      <c r="CYM50" s="65"/>
      <c r="CYN50" s="65"/>
      <c r="CYO50" s="65"/>
      <c r="CYP50" s="65"/>
      <c r="CYQ50" s="65"/>
      <c r="CYR50" s="65"/>
      <c r="CYS50" s="65"/>
      <c r="CYT50" s="65"/>
      <c r="CYU50" s="65"/>
      <c r="CYV50" s="65"/>
      <c r="CYW50" s="65"/>
      <c r="CYX50" s="65"/>
      <c r="CYY50" s="65"/>
      <c r="CYZ50" s="65"/>
      <c r="CZA50" s="65"/>
      <c r="CZB50" s="65"/>
      <c r="CZC50" s="65"/>
      <c r="CZD50" s="65"/>
      <c r="CZE50" s="65"/>
      <c r="CZF50" s="65"/>
      <c r="CZG50" s="65"/>
      <c r="CZH50" s="65"/>
      <c r="CZI50" s="65"/>
      <c r="CZJ50" s="65"/>
      <c r="CZK50" s="65"/>
      <c r="CZL50" s="65"/>
      <c r="CZM50" s="65"/>
      <c r="CZN50" s="65"/>
      <c r="CZO50" s="65"/>
      <c r="CZP50" s="65"/>
      <c r="CZQ50" s="65"/>
      <c r="CZR50" s="65"/>
      <c r="CZS50" s="65"/>
      <c r="CZT50" s="65"/>
      <c r="CZU50" s="65"/>
      <c r="CZV50" s="65"/>
      <c r="CZW50" s="65"/>
      <c r="CZX50" s="65"/>
      <c r="CZY50" s="65"/>
      <c r="CZZ50" s="65"/>
      <c r="DAA50" s="65"/>
      <c r="DAB50" s="65"/>
      <c r="DAC50" s="65"/>
      <c r="DAD50" s="65"/>
      <c r="DAE50" s="65"/>
      <c r="DAF50" s="65"/>
      <c r="DAG50" s="65"/>
      <c r="DAH50" s="65"/>
      <c r="DAI50" s="65"/>
      <c r="DAJ50" s="65"/>
      <c r="DAK50" s="65"/>
      <c r="DAL50" s="65"/>
      <c r="DAM50" s="65"/>
      <c r="DAN50" s="65"/>
      <c r="DAO50" s="65"/>
      <c r="DAP50" s="65"/>
      <c r="DAQ50" s="65"/>
      <c r="DAR50" s="65"/>
      <c r="DAS50" s="65"/>
      <c r="DAT50" s="65"/>
      <c r="DAU50" s="65"/>
      <c r="DAV50" s="65"/>
      <c r="DAW50" s="65"/>
      <c r="DAX50" s="65"/>
      <c r="DAY50" s="65"/>
      <c r="DAZ50" s="65"/>
      <c r="DBA50" s="65"/>
      <c r="DBB50" s="65"/>
      <c r="DBC50" s="65"/>
      <c r="DBD50" s="65"/>
      <c r="DBE50" s="65"/>
      <c r="DBF50" s="65"/>
      <c r="DBG50" s="65"/>
      <c r="DBH50" s="65"/>
      <c r="DBI50" s="65"/>
      <c r="DBJ50" s="65"/>
      <c r="DBK50" s="65"/>
      <c r="DBL50" s="65"/>
      <c r="DBM50" s="65"/>
      <c r="DBN50" s="65"/>
      <c r="DBO50" s="65"/>
      <c r="DBP50" s="65"/>
      <c r="DBQ50" s="65"/>
      <c r="DBR50" s="65"/>
      <c r="DBS50" s="65"/>
      <c r="DBT50" s="65"/>
      <c r="DBU50" s="65"/>
      <c r="DBV50" s="65"/>
      <c r="DBW50" s="65"/>
      <c r="DBX50" s="65"/>
      <c r="DBY50" s="65"/>
      <c r="DBZ50" s="65"/>
      <c r="DCA50" s="65"/>
      <c r="DCB50" s="65"/>
      <c r="DCC50" s="65"/>
      <c r="DCD50" s="65"/>
      <c r="DCE50" s="65"/>
      <c r="DCF50" s="65"/>
      <c r="DCG50" s="65"/>
      <c r="DCH50" s="65"/>
      <c r="DCI50" s="65"/>
      <c r="DCJ50" s="65"/>
      <c r="DCK50" s="65"/>
      <c r="DCL50" s="65"/>
      <c r="DCM50" s="65"/>
      <c r="DCN50" s="65"/>
      <c r="DCO50" s="65"/>
      <c r="DCP50" s="65"/>
      <c r="DCQ50" s="65"/>
      <c r="DCR50" s="65"/>
      <c r="DCS50" s="65"/>
      <c r="DCT50" s="65"/>
      <c r="DCU50" s="65"/>
      <c r="DCV50" s="65"/>
      <c r="DCW50" s="65"/>
      <c r="DCX50" s="65"/>
      <c r="DCY50" s="65"/>
      <c r="DCZ50" s="65"/>
      <c r="DDA50" s="65"/>
      <c r="DDB50" s="65"/>
      <c r="DDC50" s="65"/>
      <c r="DDD50" s="65"/>
      <c r="DDE50" s="65"/>
      <c r="DDF50" s="65"/>
      <c r="DDG50" s="65"/>
      <c r="DDH50" s="65"/>
      <c r="DDI50" s="65"/>
      <c r="DDJ50" s="65"/>
      <c r="DDK50" s="65"/>
      <c r="DDL50" s="65"/>
      <c r="DDM50" s="65"/>
      <c r="DDN50" s="65"/>
      <c r="DDO50" s="65"/>
      <c r="DDP50" s="65"/>
      <c r="DDQ50" s="65"/>
      <c r="DDR50" s="65"/>
      <c r="DDS50" s="65"/>
      <c r="DDT50" s="65"/>
      <c r="DDU50" s="65"/>
      <c r="DDV50" s="65"/>
      <c r="DDW50" s="65"/>
      <c r="DDX50" s="65"/>
      <c r="DDY50" s="65"/>
      <c r="DDZ50" s="65"/>
      <c r="DEA50" s="65"/>
      <c r="DEB50" s="65"/>
      <c r="DEC50" s="65"/>
      <c r="DED50" s="65"/>
      <c r="DEE50" s="65"/>
      <c r="DEF50" s="65"/>
      <c r="DEG50" s="65"/>
      <c r="DEH50" s="65"/>
      <c r="DEI50" s="65"/>
      <c r="DEJ50" s="65"/>
      <c r="DEK50" s="65"/>
      <c r="DEL50" s="65"/>
      <c r="DEM50" s="65"/>
      <c r="DEN50" s="65"/>
      <c r="DEO50" s="65"/>
      <c r="DEP50" s="65"/>
      <c r="DEQ50" s="65"/>
      <c r="DER50" s="65"/>
      <c r="DES50" s="65"/>
      <c r="DET50" s="65"/>
      <c r="DEU50" s="65"/>
      <c r="DEV50" s="65"/>
      <c r="DEW50" s="65"/>
      <c r="DEX50" s="65"/>
      <c r="DEY50" s="65"/>
      <c r="DEZ50" s="65"/>
      <c r="DFA50" s="65"/>
      <c r="DFB50" s="65"/>
      <c r="DFC50" s="65"/>
      <c r="DFD50" s="65"/>
      <c r="DFE50" s="65"/>
      <c r="DFF50" s="65"/>
      <c r="DFG50" s="65"/>
      <c r="DFH50" s="65"/>
      <c r="DFI50" s="65"/>
      <c r="DFJ50" s="65"/>
      <c r="DFK50" s="65"/>
      <c r="DFL50" s="65"/>
      <c r="DFM50" s="65"/>
      <c r="DFN50" s="65"/>
      <c r="DFO50" s="65"/>
      <c r="DFP50" s="65"/>
      <c r="DFQ50" s="65"/>
      <c r="DFR50" s="65"/>
      <c r="DFS50" s="65"/>
      <c r="DFT50" s="65"/>
      <c r="DFU50" s="65"/>
      <c r="DFV50" s="65"/>
      <c r="DFW50" s="65"/>
      <c r="DFX50" s="65"/>
      <c r="DFY50" s="65"/>
      <c r="DFZ50" s="65"/>
      <c r="DGA50" s="65"/>
      <c r="DGB50" s="65"/>
      <c r="DGC50" s="65"/>
      <c r="DGD50" s="65"/>
      <c r="DGE50" s="65"/>
      <c r="DGF50" s="65"/>
      <c r="DGG50" s="65"/>
      <c r="DGH50" s="65"/>
      <c r="DGI50" s="65"/>
      <c r="DGJ50" s="65"/>
      <c r="DGK50" s="65"/>
      <c r="DGL50" s="65"/>
      <c r="DGM50" s="65"/>
      <c r="DGN50" s="65"/>
      <c r="DGO50" s="65"/>
      <c r="DGP50" s="65"/>
      <c r="DGQ50" s="65"/>
      <c r="DGR50" s="65"/>
      <c r="DGS50" s="65"/>
      <c r="DGT50" s="65"/>
      <c r="DGU50" s="65"/>
      <c r="DGV50" s="65"/>
      <c r="DGW50" s="65"/>
      <c r="DGX50" s="65"/>
      <c r="DGY50" s="65"/>
      <c r="DGZ50" s="65"/>
      <c r="DHA50" s="65"/>
      <c r="DHB50" s="65"/>
      <c r="DHC50" s="65"/>
      <c r="DHD50" s="65"/>
      <c r="DHE50" s="65"/>
      <c r="DHF50" s="65"/>
      <c r="DHG50" s="65"/>
      <c r="DHH50" s="65"/>
      <c r="DHI50" s="65"/>
      <c r="DHJ50" s="65"/>
      <c r="DHK50" s="65"/>
      <c r="DHL50" s="65"/>
      <c r="DHM50" s="65"/>
      <c r="DHN50" s="65"/>
      <c r="DHO50" s="65"/>
      <c r="DHP50" s="65"/>
      <c r="DHQ50" s="65"/>
      <c r="DHR50" s="65"/>
      <c r="DHS50" s="65"/>
      <c r="DHT50" s="65"/>
      <c r="DHU50" s="65"/>
      <c r="DHV50" s="65"/>
      <c r="DHW50" s="65"/>
      <c r="DHX50" s="65"/>
      <c r="DHY50" s="65"/>
      <c r="DHZ50" s="65"/>
      <c r="DIA50" s="65"/>
      <c r="DIB50" s="65"/>
      <c r="DIC50" s="65"/>
      <c r="DID50" s="65"/>
      <c r="DIE50" s="65"/>
      <c r="DIF50" s="65"/>
      <c r="DIG50" s="65"/>
      <c r="DIH50" s="65"/>
      <c r="DII50" s="65"/>
      <c r="DIJ50" s="65"/>
      <c r="DIK50" s="65"/>
      <c r="DIL50" s="65"/>
      <c r="DIM50" s="65"/>
      <c r="DIN50" s="65"/>
      <c r="DIO50" s="65"/>
      <c r="DIP50" s="65"/>
      <c r="DIQ50" s="65"/>
      <c r="DIR50" s="65"/>
      <c r="DIS50" s="65"/>
      <c r="DIT50" s="65"/>
      <c r="DIU50" s="65"/>
      <c r="DIV50" s="65"/>
      <c r="DIW50" s="65"/>
      <c r="DIX50" s="65"/>
      <c r="DIY50" s="65"/>
      <c r="DIZ50" s="65"/>
      <c r="DJA50" s="65"/>
      <c r="DJB50" s="65"/>
      <c r="DJC50" s="65"/>
      <c r="DJD50" s="65"/>
      <c r="DJE50" s="65"/>
      <c r="DJF50" s="65"/>
      <c r="DJG50" s="65"/>
      <c r="DJH50" s="65"/>
      <c r="DJI50" s="65"/>
      <c r="DJJ50" s="65"/>
      <c r="DJK50" s="65"/>
      <c r="DJL50" s="65"/>
      <c r="DJM50" s="65"/>
      <c r="DJN50" s="65"/>
      <c r="DJO50" s="65"/>
      <c r="DJP50" s="65"/>
      <c r="DJQ50" s="65"/>
      <c r="DJR50" s="65"/>
      <c r="DJS50" s="65"/>
      <c r="DJT50" s="65"/>
      <c r="DJU50" s="65"/>
      <c r="DJV50" s="65"/>
      <c r="DJW50" s="65"/>
      <c r="DJX50" s="65"/>
      <c r="DJY50" s="65"/>
      <c r="DJZ50" s="65"/>
      <c r="DKA50" s="65"/>
      <c r="DKB50" s="65"/>
      <c r="DKC50" s="65"/>
      <c r="DKD50" s="65"/>
      <c r="DKE50" s="65"/>
      <c r="DKF50" s="65"/>
      <c r="DKG50" s="65"/>
      <c r="DKH50" s="65"/>
      <c r="DKI50" s="65"/>
      <c r="DKJ50" s="65"/>
      <c r="DKK50" s="65"/>
      <c r="DKL50" s="65"/>
      <c r="DKM50" s="65"/>
      <c r="DKN50" s="65"/>
      <c r="DKO50" s="65"/>
      <c r="DKP50" s="65"/>
      <c r="DKQ50" s="65"/>
      <c r="DKR50" s="65"/>
      <c r="DKS50" s="65"/>
      <c r="DKT50" s="65"/>
      <c r="DKU50" s="65"/>
      <c r="DKV50" s="65"/>
      <c r="DKW50" s="65"/>
      <c r="DKX50" s="65"/>
      <c r="DKY50" s="65"/>
      <c r="DKZ50" s="65"/>
      <c r="DLA50" s="65"/>
      <c r="DLB50" s="65"/>
      <c r="DLC50" s="65"/>
      <c r="DLD50" s="65"/>
      <c r="DLE50" s="65"/>
      <c r="DLF50" s="65"/>
      <c r="DLG50" s="65"/>
      <c r="DLH50" s="65"/>
      <c r="DLI50" s="65"/>
      <c r="DLJ50" s="65"/>
      <c r="DLK50" s="65"/>
      <c r="DLL50" s="65"/>
      <c r="DLM50" s="65"/>
      <c r="DLN50" s="65"/>
      <c r="DLO50" s="65"/>
      <c r="DLP50" s="65"/>
      <c r="DLQ50" s="65"/>
      <c r="DLR50" s="65"/>
      <c r="DLS50" s="65"/>
      <c r="DLT50" s="65"/>
      <c r="DLU50" s="65"/>
      <c r="DLV50" s="65"/>
      <c r="DLW50" s="65"/>
      <c r="DLX50" s="65"/>
      <c r="DLY50" s="65"/>
      <c r="DLZ50" s="65"/>
      <c r="DMA50" s="65"/>
      <c r="DMB50" s="65"/>
      <c r="DMC50" s="65"/>
      <c r="DMD50" s="65"/>
      <c r="DME50" s="65"/>
      <c r="DMF50" s="65"/>
      <c r="DMG50" s="65"/>
      <c r="DMH50" s="65"/>
      <c r="DMI50" s="65"/>
      <c r="DMJ50" s="65"/>
      <c r="DMK50" s="65"/>
      <c r="DML50" s="65"/>
      <c r="DMM50" s="65"/>
      <c r="DMN50" s="65"/>
      <c r="DMO50" s="65"/>
      <c r="DMP50" s="65"/>
      <c r="DMQ50" s="65"/>
      <c r="DMR50" s="65"/>
      <c r="DMS50" s="65"/>
      <c r="DMT50" s="65"/>
      <c r="DMU50" s="65"/>
      <c r="DMV50" s="65"/>
      <c r="DMW50" s="65"/>
      <c r="DMX50" s="65"/>
      <c r="DMY50" s="65"/>
      <c r="DMZ50" s="65"/>
      <c r="DNA50" s="65"/>
      <c r="DNB50" s="65"/>
      <c r="DNC50" s="65"/>
      <c r="DND50" s="65"/>
      <c r="DNE50" s="65"/>
      <c r="DNF50" s="65"/>
      <c r="DNG50" s="65"/>
      <c r="DNH50" s="65"/>
      <c r="DNI50" s="65"/>
      <c r="DNJ50" s="65"/>
      <c r="DNK50" s="65"/>
      <c r="DNL50" s="65"/>
      <c r="DNM50" s="65"/>
      <c r="DNN50" s="65"/>
      <c r="DNO50" s="65"/>
      <c r="DNP50" s="65"/>
      <c r="DNQ50" s="65"/>
      <c r="DNR50" s="65"/>
      <c r="DNS50" s="65"/>
      <c r="DNT50" s="65"/>
      <c r="DNU50" s="65"/>
      <c r="DNV50" s="65"/>
      <c r="DNW50" s="65"/>
      <c r="DNX50" s="65"/>
      <c r="DNY50" s="65"/>
      <c r="DNZ50" s="65"/>
      <c r="DOA50" s="65"/>
      <c r="DOB50" s="65"/>
      <c r="DOC50" s="65"/>
      <c r="DOD50" s="65"/>
      <c r="DOE50" s="65"/>
      <c r="DOF50" s="65"/>
      <c r="DOG50" s="65"/>
      <c r="DOH50" s="65"/>
      <c r="DOI50" s="65"/>
      <c r="DOJ50" s="65"/>
      <c r="DOK50" s="65"/>
      <c r="DOL50" s="65"/>
      <c r="DOM50" s="65"/>
      <c r="DON50" s="65"/>
      <c r="DOO50" s="65"/>
      <c r="DOP50" s="65"/>
      <c r="DOQ50" s="65"/>
      <c r="DOR50" s="65"/>
      <c r="DOS50" s="65"/>
      <c r="DOT50" s="65"/>
      <c r="DOU50" s="65"/>
      <c r="DOV50" s="65"/>
      <c r="DOW50" s="65"/>
      <c r="DOX50" s="65"/>
      <c r="DOY50" s="65"/>
      <c r="DOZ50" s="65"/>
      <c r="DPA50" s="65"/>
      <c r="DPB50" s="65"/>
      <c r="DPC50" s="65"/>
      <c r="DPD50" s="65"/>
      <c r="DPE50" s="65"/>
      <c r="DPF50" s="65"/>
      <c r="DPG50" s="65"/>
      <c r="DPH50" s="65"/>
      <c r="DPI50" s="65"/>
      <c r="DPJ50" s="65"/>
      <c r="DPK50" s="65"/>
      <c r="DPL50" s="65"/>
      <c r="DPM50" s="65"/>
      <c r="DPN50" s="65"/>
      <c r="DPO50" s="65"/>
      <c r="DPP50" s="65"/>
      <c r="DPQ50" s="65"/>
      <c r="DPR50" s="65"/>
      <c r="DPS50" s="65"/>
      <c r="DPT50" s="65"/>
      <c r="DPU50" s="65"/>
      <c r="DPV50" s="65"/>
      <c r="DPW50" s="65"/>
      <c r="DPX50" s="65"/>
      <c r="DPY50" s="65"/>
      <c r="DPZ50" s="65"/>
      <c r="DQA50" s="65"/>
      <c r="DQB50" s="65"/>
      <c r="DQC50" s="65"/>
      <c r="DQD50" s="65"/>
      <c r="DQE50" s="65"/>
      <c r="DQF50" s="65"/>
      <c r="DQG50" s="65"/>
      <c r="DQH50" s="65"/>
      <c r="DQI50" s="65"/>
      <c r="DQJ50" s="65"/>
      <c r="DQK50" s="65"/>
      <c r="DQL50" s="65"/>
      <c r="DQM50" s="65"/>
      <c r="DQN50" s="65"/>
      <c r="DQO50" s="65"/>
      <c r="DQP50" s="65"/>
      <c r="DQQ50" s="65"/>
      <c r="DQR50" s="65"/>
      <c r="DQS50" s="65"/>
      <c r="DQT50" s="65"/>
      <c r="DQU50" s="65"/>
      <c r="DQV50" s="65"/>
      <c r="DQW50" s="65"/>
      <c r="DQX50" s="65"/>
      <c r="DQY50" s="65"/>
      <c r="DQZ50" s="65"/>
      <c r="DRA50" s="65"/>
      <c r="DRB50" s="65"/>
      <c r="DRC50" s="65"/>
      <c r="DRD50" s="65"/>
      <c r="DRE50" s="65"/>
      <c r="DRF50" s="65"/>
      <c r="DRG50" s="65"/>
      <c r="DRH50" s="65"/>
      <c r="DRI50" s="65"/>
      <c r="DRJ50" s="65"/>
      <c r="DRK50" s="65"/>
      <c r="DRL50" s="65"/>
      <c r="DRM50" s="65"/>
      <c r="DRN50" s="65"/>
      <c r="DRO50" s="65"/>
      <c r="DRP50" s="65"/>
      <c r="DRQ50" s="65"/>
      <c r="DRR50" s="65"/>
      <c r="DRS50" s="65"/>
      <c r="DRT50" s="65"/>
      <c r="DRU50" s="65"/>
      <c r="DRV50" s="65"/>
      <c r="DRW50" s="65"/>
      <c r="DRX50" s="65"/>
      <c r="DRY50" s="65"/>
      <c r="DRZ50" s="65"/>
      <c r="DSA50" s="65"/>
      <c r="DSB50" s="65"/>
      <c r="DSC50" s="65"/>
      <c r="DSD50" s="65"/>
      <c r="DSE50" s="65"/>
      <c r="DSF50" s="65"/>
      <c r="DSG50" s="65"/>
      <c r="DSH50" s="65"/>
      <c r="DSI50" s="65"/>
      <c r="DSJ50" s="65"/>
      <c r="DSK50" s="65"/>
      <c r="DSL50" s="65"/>
      <c r="DSM50" s="65"/>
      <c r="DSN50" s="65"/>
      <c r="DSO50" s="65"/>
      <c r="DSP50" s="65"/>
      <c r="DSQ50" s="65"/>
      <c r="DSR50" s="65"/>
      <c r="DSS50" s="65"/>
      <c r="DST50" s="65"/>
      <c r="DSU50" s="65"/>
      <c r="DSV50" s="65"/>
      <c r="DSW50" s="65"/>
      <c r="DSX50" s="65"/>
      <c r="DSY50" s="65"/>
      <c r="DSZ50" s="65"/>
      <c r="DTA50" s="65"/>
      <c r="DTB50" s="65"/>
      <c r="DTC50" s="65"/>
      <c r="DTD50" s="65"/>
      <c r="DTE50" s="65"/>
      <c r="DTF50" s="65"/>
      <c r="DTG50" s="65"/>
      <c r="DTH50" s="65"/>
      <c r="DTI50" s="65"/>
      <c r="DTJ50" s="65"/>
      <c r="DTK50" s="65"/>
      <c r="DTL50" s="65"/>
      <c r="DTM50" s="65"/>
      <c r="DTN50" s="65"/>
      <c r="DTO50" s="65"/>
      <c r="DTP50" s="65"/>
      <c r="DTQ50" s="65"/>
      <c r="DTR50" s="65"/>
      <c r="DTS50" s="65"/>
      <c r="DTT50" s="65"/>
      <c r="DTU50" s="65"/>
      <c r="DTV50" s="65"/>
      <c r="DTW50" s="65"/>
      <c r="DTX50" s="65"/>
      <c r="DTY50" s="65"/>
      <c r="DTZ50" s="65"/>
      <c r="DUA50" s="65"/>
      <c r="DUB50" s="65"/>
      <c r="DUC50" s="65"/>
      <c r="DUD50" s="65"/>
      <c r="DUE50" s="65"/>
      <c r="DUF50" s="65"/>
      <c r="DUG50" s="65"/>
      <c r="DUH50" s="65"/>
      <c r="DUI50" s="65"/>
      <c r="DUJ50" s="65"/>
      <c r="DUK50" s="65"/>
      <c r="DUL50" s="65"/>
      <c r="DUM50" s="65"/>
      <c r="DUN50" s="65"/>
      <c r="DUO50" s="65"/>
      <c r="DUP50" s="65"/>
      <c r="DUQ50" s="65"/>
      <c r="DUR50" s="65"/>
      <c r="DUS50" s="65"/>
      <c r="DUT50" s="65"/>
      <c r="DUU50" s="65"/>
      <c r="DUV50" s="65"/>
      <c r="DUW50" s="65"/>
      <c r="DUX50" s="65"/>
      <c r="DUY50" s="65"/>
      <c r="DUZ50" s="65"/>
      <c r="DVA50" s="65"/>
      <c r="DVB50" s="65"/>
      <c r="DVC50" s="65"/>
      <c r="DVD50" s="65"/>
      <c r="DVE50" s="65"/>
      <c r="DVF50" s="65"/>
      <c r="DVG50" s="65"/>
      <c r="DVH50" s="65"/>
      <c r="DVI50" s="65"/>
      <c r="DVJ50" s="65"/>
      <c r="DVK50" s="65"/>
      <c r="DVL50" s="65"/>
      <c r="DVM50" s="65"/>
      <c r="DVN50" s="65"/>
      <c r="DVO50" s="65"/>
      <c r="DVP50" s="65"/>
      <c r="DVQ50" s="65"/>
      <c r="DVR50" s="65"/>
      <c r="DVS50" s="65"/>
      <c r="DVT50" s="65"/>
      <c r="DVU50" s="65"/>
      <c r="DVV50" s="65"/>
      <c r="DVW50" s="65"/>
      <c r="DVX50" s="65"/>
      <c r="DVY50" s="65"/>
      <c r="DVZ50" s="65"/>
      <c r="DWA50" s="65"/>
      <c r="DWB50" s="65"/>
      <c r="DWC50" s="65"/>
      <c r="DWD50" s="65"/>
      <c r="DWE50" s="65"/>
      <c r="DWF50" s="65"/>
      <c r="DWG50" s="65"/>
      <c r="DWH50" s="65"/>
      <c r="DWI50" s="65"/>
      <c r="DWJ50" s="65"/>
      <c r="DWK50" s="65"/>
      <c r="DWL50" s="65"/>
      <c r="DWM50" s="65"/>
      <c r="DWN50" s="65"/>
      <c r="DWO50" s="65"/>
      <c r="DWP50" s="65"/>
      <c r="DWQ50" s="65"/>
      <c r="DWR50" s="65"/>
      <c r="DWS50" s="65"/>
      <c r="DWT50" s="65"/>
      <c r="DWU50" s="65"/>
      <c r="DWV50" s="65"/>
      <c r="DWW50" s="65"/>
      <c r="DWX50" s="65"/>
      <c r="DWY50" s="65"/>
      <c r="DWZ50" s="65"/>
      <c r="DXA50" s="65"/>
      <c r="DXB50" s="65"/>
      <c r="DXC50" s="65"/>
      <c r="DXD50" s="65"/>
      <c r="DXE50" s="65"/>
      <c r="DXF50" s="65"/>
      <c r="DXG50" s="65"/>
      <c r="DXH50" s="65"/>
      <c r="DXI50" s="65"/>
      <c r="DXJ50" s="65"/>
      <c r="DXK50" s="65"/>
      <c r="DXL50" s="65"/>
      <c r="DXM50" s="65"/>
      <c r="DXN50" s="65"/>
      <c r="DXO50" s="65"/>
      <c r="DXP50" s="65"/>
      <c r="DXQ50" s="65"/>
      <c r="DXR50" s="65"/>
      <c r="DXS50" s="65"/>
      <c r="DXT50" s="65"/>
      <c r="DXU50" s="65"/>
      <c r="DXV50" s="65"/>
      <c r="DXW50" s="65"/>
      <c r="DXX50" s="65"/>
      <c r="DXY50" s="65"/>
      <c r="DXZ50" s="65"/>
      <c r="DYA50" s="65"/>
      <c r="DYB50" s="65"/>
      <c r="DYC50" s="65"/>
      <c r="DYD50" s="65"/>
      <c r="DYE50" s="65"/>
      <c r="DYF50" s="65"/>
      <c r="DYG50" s="65"/>
      <c r="DYH50" s="65"/>
      <c r="DYI50" s="65"/>
      <c r="DYJ50" s="65"/>
      <c r="DYK50" s="65"/>
      <c r="DYL50" s="65"/>
      <c r="DYM50" s="65"/>
      <c r="DYN50" s="65"/>
      <c r="DYO50" s="65"/>
      <c r="DYP50" s="65"/>
      <c r="DYQ50" s="65"/>
      <c r="DYR50" s="65"/>
      <c r="DYS50" s="65"/>
      <c r="DYT50" s="65"/>
      <c r="DYU50" s="65"/>
      <c r="DYV50" s="65"/>
      <c r="DYW50" s="65"/>
      <c r="DYX50" s="65"/>
      <c r="DYY50" s="65"/>
      <c r="DYZ50" s="65"/>
      <c r="DZA50" s="65"/>
      <c r="DZB50" s="65"/>
      <c r="DZC50" s="65"/>
      <c r="DZD50" s="65"/>
      <c r="DZE50" s="65"/>
      <c r="DZF50" s="65"/>
      <c r="DZG50" s="65"/>
      <c r="DZH50" s="65"/>
      <c r="DZI50" s="65"/>
      <c r="DZJ50" s="65"/>
      <c r="DZK50" s="65"/>
      <c r="DZL50" s="65"/>
      <c r="DZM50" s="65"/>
      <c r="DZN50" s="65"/>
      <c r="DZO50" s="65"/>
      <c r="DZP50" s="65"/>
      <c r="DZQ50" s="65"/>
      <c r="DZR50" s="65"/>
      <c r="DZS50" s="65"/>
      <c r="DZT50" s="65"/>
      <c r="DZU50" s="65"/>
      <c r="DZV50" s="65"/>
      <c r="DZW50" s="65"/>
      <c r="DZX50" s="65"/>
      <c r="DZY50" s="65"/>
      <c r="DZZ50" s="65"/>
      <c r="EAA50" s="65"/>
      <c r="EAB50" s="65"/>
      <c r="EAC50" s="65"/>
      <c r="EAD50" s="65"/>
      <c r="EAE50" s="65"/>
      <c r="EAF50" s="65"/>
      <c r="EAG50" s="65"/>
      <c r="EAH50" s="65"/>
      <c r="EAI50" s="65"/>
      <c r="EAJ50" s="65"/>
      <c r="EAK50" s="65"/>
      <c r="EAL50" s="65"/>
      <c r="EAM50" s="65"/>
      <c r="EAN50" s="65"/>
      <c r="EAO50" s="65"/>
      <c r="EAP50" s="65"/>
      <c r="EAQ50" s="65"/>
      <c r="EAR50" s="65"/>
      <c r="EAS50" s="65"/>
      <c r="EAT50" s="65"/>
      <c r="EAU50" s="65"/>
      <c r="EAV50" s="65"/>
      <c r="EAW50" s="65"/>
      <c r="EAX50" s="65"/>
      <c r="EAY50" s="65"/>
      <c r="EAZ50" s="65"/>
      <c r="EBA50" s="65"/>
      <c r="EBB50" s="65"/>
      <c r="EBC50" s="65"/>
      <c r="EBD50" s="65"/>
      <c r="EBE50" s="65"/>
      <c r="EBF50" s="65"/>
      <c r="EBG50" s="65"/>
      <c r="EBH50" s="65"/>
      <c r="EBI50" s="65"/>
      <c r="EBJ50" s="65"/>
      <c r="EBK50" s="65"/>
      <c r="EBL50" s="65"/>
      <c r="EBM50" s="65"/>
      <c r="EBN50" s="65"/>
      <c r="EBO50" s="65"/>
      <c r="EBP50" s="65"/>
      <c r="EBQ50" s="65"/>
      <c r="EBR50" s="65"/>
      <c r="EBS50" s="65"/>
      <c r="EBT50" s="65"/>
      <c r="EBU50" s="65"/>
      <c r="EBV50" s="65"/>
      <c r="EBW50" s="65"/>
      <c r="EBX50" s="65"/>
      <c r="EBY50" s="65"/>
      <c r="EBZ50" s="65"/>
      <c r="ECA50" s="65"/>
      <c r="ECB50" s="65"/>
      <c r="ECC50" s="65"/>
      <c r="ECD50" s="65"/>
      <c r="ECE50" s="65"/>
      <c r="ECF50" s="65"/>
      <c r="ECG50" s="65"/>
      <c r="ECH50" s="65"/>
      <c r="ECI50" s="65"/>
      <c r="ECJ50" s="65"/>
      <c r="ECK50" s="65"/>
      <c r="ECL50" s="65"/>
      <c r="ECM50" s="65"/>
      <c r="ECN50" s="65"/>
      <c r="ECO50" s="65"/>
      <c r="ECP50" s="65"/>
      <c r="ECQ50" s="65"/>
      <c r="ECR50" s="65"/>
      <c r="ECS50" s="65"/>
      <c r="ECT50" s="65"/>
      <c r="ECU50" s="65"/>
      <c r="ECV50" s="65"/>
      <c r="ECW50" s="65"/>
      <c r="ECX50" s="65"/>
      <c r="ECY50" s="65"/>
      <c r="ECZ50" s="65"/>
      <c r="EDA50" s="65"/>
      <c r="EDB50" s="65"/>
      <c r="EDC50" s="65"/>
      <c r="EDD50" s="65"/>
      <c r="EDE50" s="65"/>
      <c r="EDF50" s="65"/>
      <c r="EDG50" s="65"/>
      <c r="EDH50" s="65"/>
      <c r="EDI50" s="65"/>
      <c r="EDJ50" s="65"/>
      <c r="EDK50" s="65"/>
      <c r="EDL50" s="65"/>
      <c r="EDM50" s="65"/>
      <c r="EDN50" s="65"/>
      <c r="EDO50" s="65"/>
      <c r="EDP50" s="65"/>
      <c r="EDQ50" s="65"/>
      <c r="EDR50" s="65"/>
      <c r="EDS50" s="65"/>
      <c r="EDT50" s="65"/>
      <c r="EDU50" s="65"/>
      <c r="EDV50" s="65"/>
      <c r="EDW50" s="65"/>
      <c r="EDX50" s="65"/>
      <c r="EDY50" s="65"/>
      <c r="EDZ50" s="65"/>
      <c r="EEA50" s="65"/>
      <c r="EEB50" s="65"/>
      <c r="EEC50" s="65"/>
      <c r="EED50" s="65"/>
      <c r="EEE50" s="65"/>
      <c r="EEF50" s="65"/>
      <c r="EEG50" s="65"/>
      <c r="EEH50" s="65"/>
      <c r="EEI50" s="65"/>
      <c r="EEJ50" s="65"/>
      <c r="EEK50" s="65"/>
      <c r="EEL50" s="65"/>
      <c r="EEM50" s="65"/>
      <c r="EEN50" s="65"/>
      <c r="EEO50" s="65"/>
      <c r="EEP50" s="65"/>
      <c r="EEQ50" s="65"/>
      <c r="EER50" s="65"/>
      <c r="EES50" s="65"/>
      <c r="EET50" s="65"/>
      <c r="EEU50" s="65"/>
      <c r="EEV50" s="65"/>
      <c r="EEW50" s="65"/>
      <c r="EEX50" s="65"/>
      <c r="EEY50" s="65"/>
      <c r="EEZ50" s="65"/>
      <c r="EFA50" s="65"/>
      <c r="EFB50" s="65"/>
      <c r="EFC50" s="65"/>
      <c r="EFD50" s="65"/>
      <c r="EFE50" s="65"/>
      <c r="EFF50" s="65"/>
      <c r="EFG50" s="65"/>
      <c r="EFH50" s="65"/>
      <c r="EFI50" s="65"/>
      <c r="EFJ50" s="65"/>
      <c r="EFK50" s="65"/>
      <c r="EFL50" s="65"/>
      <c r="EFM50" s="65"/>
      <c r="EFN50" s="65"/>
      <c r="EFO50" s="65"/>
      <c r="EFP50" s="65"/>
      <c r="EFQ50" s="65"/>
      <c r="EFR50" s="65"/>
      <c r="EFS50" s="65"/>
      <c r="EFT50" s="65"/>
      <c r="EFU50" s="65"/>
      <c r="EFV50" s="65"/>
      <c r="EFW50" s="65"/>
      <c r="EFX50" s="65"/>
      <c r="EFY50" s="65"/>
      <c r="EFZ50" s="65"/>
      <c r="EGA50" s="65"/>
      <c r="EGB50" s="65"/>
      <c r="EGC50" s="65"/>
      <c r="EGD50" s="65"/>
      <c r="EGE50" s="65"/>
      <c r="EGF50" s="65"/>
      <c r="EGG50" s="65"/>
      <c r="EGH50" s="65"/>
      <c r="EGI50" s="65"/>
      <c r="EGJ50" s="65"/>
      <c r="EGK50" s="65"/>
      <c r="EGL50" s="65"/>
      <c r="EGM50" s="65"/>
      <c r="EGN50" s="65"/>
      <c r="EGO50" s="65"/>
      <c r="EGP50" s="65"/>
      <c r="EGQ50" s="65"/>
      <c r="EGR50" s="65"/>
      <c r="EGS50" s="65"/>
      <c r="EGT50" s="65"/>
      <c r="EGU50" s="65"/>
      <c r="EGV50" s="65"/>
      <c r="EGW50" s="65"/>
      <c r="EGX50" s="65"/>
      <c r="EGY50" s="65"/>
      <c r="EGZ50" s="65"/>
      <c r="EHA50" s="65"/>
      <c r="EHB50" s="65"/>
      <c r="EHC50" s="65"/>
      <c r="EHD50" s="65"/>
      <c r="EHE50" s="65"/>
      <c r="EHF50" s="65"/>
      <c r="EHG50" s="65"/>
      <c r="EHH50" s="65"/>
      <c r="EHI50" s="65"/>
      <c r="EHJ50" s="65"/>
      <c r="EHK50" s="65"/>
      <c r="EHL50" s="65"/>
      <c r="EHM50" s="65"/>
      <c r="EHN50" s="65"/>
      <c r="EHO50" s="65"/>
      <c r="EHP50" s="65"/>
      <c r="EHQ50" s="65"/>
      <c r="EHR50" s="65"/>
      <c r="EHS50" s="65"/>
      <c r="EHT50" s="65"/>
      <c r="EHU50" s="65"/>
      <c r="EHV50" s="65"/>
      <c r="EHW50" s="65"/>
      <c r="EHX50" s="65"/>
      <c r="EHY50" s="65"/>
      <c r="EHZ50" s="65"/>
      <c r="EIA50" s="65"/>
      <c r="EIB50" s="65"/>
      <c r="EIC50" s="65"/>
      <c r="EID50" s="65"/>
      <c r="EIE50" s="65"/>
      <c r="EIF50" s="65"/>
      <c r="EIG50" s="65"/>
      <c r="EIH50" s="65"/>
      <c r="EII50" s="65"/>
      <c r="EIJ50" s="65"/>
      <c r="EIK50" s="65"/>
      <c r="EIL50" s="65"/>
      <c r="EIM50" s="65"/>
      <c r="EIN50" s="65"/>
      <c r="EIO50" s="65"/>
      <c r="EIP50" s="65"/>
      <c r="EIQ50" s="65"/>
      <c r="EIR50" s="65"/>
      <c r="EIS50" s="65"/>
      <c r="EIT50" s="65"/>
      <c r="EIU50" s="65"/>
      <c r="EIV50" s="65"/>
      <c r="EIW50" s="65"/>
      <c r="EIX50" s="65"/>
      <c r="EIY50" s="65"/>
      <c r="EIZ50" s="65"/>
      <c r="EJA50" s="65"/>
      <c r="EJB50" s="65"/>
      <c r="EJC50" s="65"/>
      <c r="EJD50" s="65"/>
      <c r="EJE50" s="65"/>
      <c r="EJF50" s="65"/>
      <c r="EJG50" s="65"/>
      <c r="EJH50" s="65"/>
      <c r="EJI50" s="65"/>
      <c r="EJJ50" s="65"/>
      <c r="EJK50" s="65"/>
      <c r="EJL50" s="65"/>
      <c r="EJM50" s="65"/>
      <c r="EJN50" s="65"/>
      <c r="EJO50" s="65"/>
      <c r="EJP50" s="65"/>
      <c r="EJQ50" s="65"/>
      <c r="EJR50" s="65"/>
      <c r="EJS50" s="65"/>
      <c r="EJT50" s="65"/>
      <c r="EJU50" s="65"/>
      <c r="EJV50" s="65"/>
      <c r="EJW50" s="65"/>
      <c r="EJX50" s="65"/>
      <c r="EJY50" s="65"/>
      <c r="EJZ50" s="65"/>
      <c r="EKA50" s="65"/>
      <c r="EKB50" s="65"/>
      <c r="EKC50" s="65"/>
      <c r="EKD50" s="65"/>
      <c r="EKE50" s="65"/>
      <c r="EKF50" s="65"/>
      <c r="EKG50" s="65"/>
      <c r="EKH50" s="65"/>
      <c r="EKI50" s="65"/>
      <c r="EKJ50" s="65"/>
      <c r="EKK50" s="65"/>
      <c r="EKL50" s="65"/>
      <c r="EKM50" s="65"/>
      <c r="EKN50" s="65"/>
      <c r="EKO50" s="65"/>
      <c r="EKP50" s="65"/>
      <c r="EKQ50" s="65"/>
      <c r="EKR50" s="65"/>
      <c r="EKS50" s="65"/>
      <c r="EKT50" s="65"/>
      <c r="EKU50" s="65"/>
      <c r="EKV50" s="65"/>
      <c r="EKW50" s="65"/>
      <c r="EKX50" s="65"/>
      <c r="EKY50" s="65"/>
      <c r="EKZ50" s="65"/>
      <c r="ELA50" s="65"/>
      <c r="ELB50" s="65"/>
      <c r="ELC50" s="65"/>
      <c r="ELD50" s="65"/>
      <c r="ELE50" s="65"/>
      <c r="ELF50" s="65"/>
      <c r="ELG50" s="65"/>
      <c r="ELH50" s="65"/>
      <c r="ELI50" s="65"/>
      <c r="ELJ50" s="65"/>
      <c r="ELK50" s="65"/>
      <c r="ELL50" s="65"/>
      <c r="ELM50" s="65"/>
      <c r="ELN50" s="65"/>
      <c r="ELO50" s="65"/>
      <c r="ELP50" s="65"/>
      <c r="ELQ50" s="65"/>
      <c r="ELR50" s="65"/>
      <c r="ELS50" s="65"/>
      <c r="ELT50" s="65"/>
      <c r="ELU50" s="65"/>
      <c r="ELV50" s="65"/>
      <c r="ELW50" s="65"/>
      <c r="ELX50" s="65"/>
      <c r="ELY50" s="65"/>
      <c r="ELZ50" s="65"/>
      <c r="EMA50" s="65"/>
      <c r="EMB50" s="65"/>
      <c r="EMC50" s="65"/>
      <c r="EMD50" s="65"/>
      <c r="EME50" s="65"/>
      <c r="EMF50" s="65"/>
      <c r="EMG50" s="65"/>
      <c r="EMH50" s="65"/>
      <c r="EMI50" s="65"/>
      <c r="EMJ50" s="65"/>
      <c r="EMK50" s="65"/>
      <c r="EML50" s="65"/>
      <c r="EMM50" s="65"/>
      <c r="EMN50" s="65"/>
      <c r="EMO50" s="65"/>
      <c r="EMP50" s="65"/>
      <c r="EMQ50" s="65"/>
      <c r="EMR50" s="65"/>
      <c r="EMS50" s="65"/>
      <c r="EMT50" s="65"/>
      <c r="EMU50" s="65"/>
      <c r="EMV50" s="65"/>
      <c r="EMW50" s="65"/>
      <c r="EMX50" s="65"/>
      <c r="EMY50" s="65"/>
      <c r="EMZ50" s="65"/>
      <c r="ENA50" s="65"/>
      <c r="ENB50" s="65"/>
      <c r="ENC50" s="65"/>
      <c r="END50" s="65"/>
      <c r="ENE50" s="65"/>
      <c r="ENF50" s="65"/>
      <c r="ENG50" s="65"/>
      <c r="ENH50" s="65"/>
      <c r="ENI50" s="65"/>
      <c r="ENJ50" s="65"/>
      <c r="ENK50" s="65"/>
      <c r="ENL50" s="65"/>
      <c r="ENM50" s="65"/>
      <c r="ENN50" s="65"/>
      <c r="ENO50" s="65"/>
      <c r="ENP50" s="65"/>
      <c r="ENQ50" s="65"/>
      <c r="ENR50" s="65"/>
      <c r="ENS50" s="65"/>
      <c r="ENT50" s="65"/>
      <c r="ENU50" s="65"/>
      <c r="ENV50" s="65"/>
      <c r="ENW50" s="65"/>
      <c r="ENX50" s="65"/>
      <c r="ENY50" s="65"/>
      <c r="ENZ50" s="65"/>
      <c r="EOA50" s="65"/>
      <c r="EOB50" s="65"/>
      <c r="EOC50" s="65"/>
      <c r="EOD50" s="65"/>
      <c r="EOE50" s="65"/>
      <c r="EOF50" s="65"/>
      <c r="EOG50" s="65"/>
      <c r="EOH50" s="65"/>
      <c r="EOI50" s="65"/>
      <c r="EOJ50" s="65"/>
      <c r="EOK50" s="65"/>
      <c r="EOL50" s="65"/>
      <c r="EOM50" s="65"/>
      <c r="EON50" s="65"/>
      <c r="EOO50" s="65"/>
      <c r="EOP50" s="65"/>
      <c r="EOQ50" s="65"/>
      <c r="EOR50" s="65"/>
      <c r="EOS50" s="65"/>
      <c r="EOT50" s="65"/>
      <c r="EOU50" s="65"/>
      <c r="EOV50" s="65"/>
      <c r="EOW50" s="65"/>
      <c r="EOX50" s="65"/>
      <c r="EOY50" s="65"/>
      <c r="EOZ50" s="65"/>
      <c r="EPA50" s="65"/>
      <c r="EPB50" s="65"/>
      <c r="EPC50" s="65"/>
      <c r="EPD50" s="65"/>
      <c r="EPE50" s="65"/>
      <c r="EPF50" s="65"/>
      <c r="EPG50" s="65"/>
      <c r="EPH50" s="65"/>
      <c r="EPI50" s="65"/>
      <c r="EPJ50" s="65"/>
      <c r="EPK50" s="65"/>
      <c r="EPL50" s="65"/>
      <c r="EPM50" s="65"/>
      <c r="EPN50" s="65"/>
      <c r="EPO50" s="65"/>
      <c r="EPP50" s="65"/>
      <c r="EPQ50" s="65"/>
      <c r="EPR50" s="65"/>
      <c r="EPS50" s="65"/>
      <c r="EPT50" s="65"/>
      <c r="EPU50" s="65"/>
      <c r="EPV50" s="65"/>
      <c r="EPW50" s="65"/>
      <c r="EPX50" s="65"/>
      <c r="EPY50" s="65"/>
      <c r="EPZ50" s="65"/>
      <c r="EQA50" s="65"/>
      <c r="EQB50" s="65"/>
      <c r="EQC50" s="65"/>
      <c r="EQD50" s="65"/>
      <c r="EQE50" s="65"/>
      <c r="EQF50" s="65"/>
      <c r="EQG50" s="65"/>
      <c r="EQH50" s="65"/>
      <c r="EQI50" s="65"/>
      <c r="EQJ50" s="65"/>
      <c r="EQK50" s="65"/>
      <c r="EQL50" s="65"/>
      <c r="EQM50" s="65"/>
      <c r="EQN50" s="65"/>
      <c r="EQO50" s="65"/>
      <c r="EQP50" s="65"/>
      <c r="EQQ50" s="65"/>
      <c r="EQR50" s="65"/>
      <c r="EQS50" s="65"/>
      <c r="EQT50" s="65"/>
      <c r="EQU50" s="65"/>
      <c r="EQV50" s="65"/>
      <c r="EQW50" s="65"/>
      <c r="EQX50" s="65"/>
      <c r="EQY50" s="65"/>
      <c r="EQZ50" s="65"/>
      <c r="ERA50" s="65"/>
      <c r="ERB50" s="65"/>
      <c r="ERC50" s="65"/>
      <c r="ERD50" s="65"/>
      <c r="ERE50" s="65"/>
      <c r="ERF50" s="65"/>
      <c r="ERG50" s="65"/>
      <c r="ERH50" s="65"/>
      <c r="ERI50" s="65"/>
      <c r="ERJ50" s="65"/>
      <c r="ERK50" s="65"/>
      <c r="ERL50" s="65"/>
      <c r="ERM50" s="65"/>
      <c r="ERN50" s="65"/>
      <c r="ERO50" s="65"/>
      <c r="ERP50" s="65"/>
      <c r="ERQ50" s="65"/>
      <c r="ERR50" s="65"/>
      <c r="ERS50" s="65"/>
      <c r="ERT50" s="65"/>
      <c r="ERU50" s="65"/>
      <c r="ERV50" s="65"/>
      <c r="ERW50" s="65"/>
      <c r="ERX50" s="65"/>
      <c r="ERY50" s="65"/>
      <c r="ERZ50" s="65"/>
      <c r="ESA50" s="65"/>
      <c r="ESB50" s="65"/>
      <c r="ESC50" s="65"/>
      <c r="ESD50" s="65"/>
      <c r="ESE50" s="65"/>
      <c r="ESF50" s="65"/>
      <c r="ESG50" s="65"/>
      <c r="ESH50" s="65"/>
      <c r="ESI50" s="65"/>
      <c r="ESJ50" s="65"/>
      <c r="ESK50" s="65"/>
      <c r="ESL50" s="65"/>
      <c r="ESM50" s="65"/>
      <c r="ESN50" s="65"/>
      <c r="ESO50" s="65"/>
      <c r="ESP50" s="65"/>
      <c r="ESQ50" s="65"/>
      <c r="ESR50" s="65"/>
      <c r="ESS50" s="65"/>
      <c r="EST50" s="65"/>
      <c r="ESU50" s="65"/>
      <c r="ESV50" s="65"/>
      <c r="ESW50" s="65"/>
      <c r="ESX50" s="65"/>
      <c r="ESY50" s="65"/>
      <c r="ESZ50" s="65"/>
      <c r="ETA50" s="65"/>
      <c r="ETB50" s="65"/>
      <c r="ETC50" s="65"/>
      <c r="ETD50" s="65"/>
      <c r="ETE50" s="65"/>
      <c r="ETF50" s="65"/>
      <c r="ETG50" s="65"/>
      <c r="ETH50" s="65"/>
      <c r="ETI50" s="65"/>
      <c r="ETJ50" s="65"/>
      <c r="ETK50" s="65"/>
      <c r="ETL50" s="65"/>
      <c r="ETM50" s="65"/>
      <c r="ETN50" s="65"/>
      <c r="ETO50" s="65"/>
      <c r="ETP50" s="65"/>
      <c r="ETQ50" s="65"/>
      <c r="ETR50" s="65"/>
      <c r="ETS50" s="65"/>
      <c r="ETT50" s="65"/>
      <c r="ETU50" s="65"/>
      <c r="ETV50" s="65"/>
      <c r="ETW50" s="65"/>
      <c r="ETX50" s="65"/>
      <c r="ETY50" s="65"/>
      <c r="ETZ50" s="65"/>
      <c r="EUA50" s="65"/>
      <c r="EUB50" s="65"/>
      <c r="EUC50" s="65"/>
      <c r="EUD50" s="65"/>
      <c r="EUE50" s="65"/>
      <c r="EUF50" s="65"/>
      <c r="EUG50" s="65"/>
      <c r="EUH50" s="65"/>
      <c r="EUI50" s="65"/>
      <c r="EUJ50" s="65"/>
      <c r="EUK50" s="65"/>
      <c r="EUL50" s="65"/>
      <c r="EUM50" s="65"/>
      <c r="EUN50" s="65"/>
      <c r="EUO50" s="65"/>
      <c r="EUP50" s="65"/>
      <c r="EUQ50" s="65"/>
      <c r="EUR50" s="65"/>
      <c r="EUS50" s="65"/>
      <c r="EUT50" s="65"/>
      <c r="EUU50" s="65"/>
      <c r="EUV50" s="65"/>
      <c r="EUW50" s="65"/>
      <c r="EUX50" s="65"/>
      <c r="EUY50" s="65"/>
      <c r="EUZ50" s="65"/>
      <c r="EVA50" s="65"/>
      <c r="EVB50" s="65"/>
      <c r="EVC50" s="65"/>
      <c r="EVD50" s="65"/>
      <c r="EVE50" s="65"/>
      <c r="EVF50" s="65"/>
      <c r="EVG50" s="65"/>
      <c r="EVH50" s="65"/>
      <c r="EVI50" s="65"/>
      <c r="EVJ50" s="65"/>
      <c r="EVK50" s="65"/>
      <c r="EVL50" s="65"/>
      <c r="EVM50" s="65"/>
      <c r="EVN50" s="65"/>
      <c r="EVO50" s="65"/>
      <c r="EVP50" s="65"/>
      <c r="EVQ50" s="65"/>
      <c r="EVR50" s="65"/>
      <c r="EVS50" s="65"/>
      <c r="EVT50" s="65"/>
      <c r="EVU50" s="65"/>
      <c r="EVV50" s="65"/>
      <c r="EVW50" s="65"/>
      <c r="EVX50" s="65"/>
      <c r="EVY50" s="65"/>
      <c r="EVZ50" s="65"/>
      <c r="EWA50" s="65"/>
      <c r="EWB50" s="65"/>
      <c r="EWC50" s="65"/>
      <c r="EWD50" s="65"/>
      <c r="EWE50" s="65"/>
      <c r="EWF50" s="65"/>
      <c r="EWG50" s="65"/>
      <c r="EWH50" s="65"/>
      <c r="EWI50" s="65"/>
      <c r="EWJ50" s="65"/>
      <c r="EWK50" s="65"/>
      <c r="EWL50" s="65"/>
      <c r="EWM50" s="65"/>
      <c r="EWN50" s="65"/>
      <c r="EWO50" s="65"/>
      <c r="EWP50" s="65"/>
      <c r="EWQ50" s="65"/>
      <c r="EWR50" s="65"/>
      <c r="EWS50" s="65"/>
      <c r="EWT50" s="65"/>
      <c r="EWU50" s="65"/>
      <c r="EWV50" s="65"/>
      <c r="EWW50" s="65"/>
      <c r="EWX50" s="65"/>
      <c r="EWY50" s="65"/>
      <c r="EWZ50" s="65"/>
      <c r="EXA50" s="65"/>
      <c r="EXB50" s="65"/>
      <c r="EXC50" s="65"/>
      <c r="EXD50" s="65"/>
      <c r="EXE50" s="65"/>
      <c r="EXF50" s="65"/>
      <c r="EXG50" s="65"/>
      <c r="EXH50" s="65"/>
      <c r="EXI50" s="65"/>
      <c r="EXJ50" s="65"/>
      <c r="EXK50" s="65"/>
      <c r="EXL50" s="65"/>
      <c r="EXM50" s="65"/>
      <c r="EXN50" s="65"/>
      <c r="EXO50" s="65"/>
      <c r="EXP50" s="65"/>
      <c r="EXQ50" s="65"/>
      <c r="EXR50" s="65"/>
      <c r="EXS50" s="65"/>
      <c r="EXT50" s="65"/>
      <c r="EXU50" s="65"/>
      <c r="EXV50" s="65"/>
      <c r="EXW50" s="65"/>
      <c r="EXX50" s="65"/>
      <c r="EXY50" s="65"/>
      <c r="EXZ50" s="65"/>
      <c r="EYA50" s="65"/>
      <c r="EYB50" s="65"/>
      <c r="EYC50" s="65"/>
      <c r="EYD50" s="65"/>
      <c r="EYE50" s="65"/>
      <c r="EYF50" s="65"/>
      <c r="EYG50" s="65"/>
      <c r="EYH50" s="65"/>
      <c r="EYI50" s="65"/>
      <c r="EYJ50" s="65"/>
      <c r="EYK50" s="65"/>
      <c r="EYL50" s="65"/>
      <c r="EYM50" s="65"/>
      <c r="EYN50" s="65"/>
      <c r="EYO50" s="65"/>
      <c r="EYP50" s="65"/>
      <c r="EYQ50" s="65"/>
      <c r="EYR50" s="65"/>
      <c r="EYS50" s="65"/>
      <c r="EYT50" s="65"/>
      <c r="EYU50" s="65"/>
      <c r="EYV50" s="65"/>
      <c r="EYW50" s="65"/>
      <c r="EYX50" s="65"/>
      <c r="EYY50" s="65"/>
      <c r="EYZ50" s="65"/>
      <c r="EZA50" s="65"/>
      <c r="EZB50" s="65"/>
      <c r="EZC50" s="65"/>
      <c r="EZD50" s="65"/>
      <c r="EZE50" s="65"/>
      <c r="EZF50" s="65"/>
      <c r="EZG50" s="65"/>
      <c r="EZH50" s="65"/>
      <c r="EZI50" s="65"/>
      <c r="EZJ50" s="65"/>
      <c r="EZK50" s="65"/>
      <c r="EZL50" s="65"/>
      <c r="EZM50" s="65"/>
      <c r="EZN50" s="65"/>
      <c r="EZO50" s="65"/>
      <c r="EZP50" s="65"/>
      <c r="EZQ50" s="65"/>
      <c r="EZR50" s="65"/>
      <c r="EZS50" s="65"/>
      <c r="EZT50" s="65"/>
      <c r="EZU50" s="65"/>
      <c r="EZV50" s="65"/>
      <c r="EZW50" s="65"/>
      <c r="EZX50" s="65"/>
      <c r="EZY50" s="65"/>
      <c r="EZZ50" s="65"/>
      <c r="FAA50" s="65"/>
      <c r="FAB50" s="65"/>
      <c r="FAC50" s="65"/>
      <c r="FAD50" s="65"/>
      <c r="FAE50" s="65"/>
      <c r="FAF50" s="65"/>
      <c r="FAG50" s="65"/>
      <c r="FAH50" s="65"/>
      <c r="FAI50" s="65"/>
      <c r="FAJ50" s="65"/>
      <c r="FAK50" s="65"/>
      <c r="FAL50" s="65"/>
      <c r="FAM50" s="65"/>
      <c r="FAN50" s="65"/>
      <c r="FAO50" s="65"/>
      <c r="FAP50" s="65"/>
      <c r="FAQ50" s="65"/>
      <c r="FAR50" s="65"/>
      <c r="FAS50" s="65"/>
      <c r="FAT50" s="65"/>
      <c r="FAU50" s="65"/>
      <c r="FAV50" s="65"/>
      <c r="FAW50" s="65"/>
      <c r="FAX50" s="65"/>
      <c r="FAY50" s="65"/>
      <c r="FAZ50" s="65"/>
      <c r="FBA50" s="65"/>
      <c r="FBB50" s="65"/>
      <c r="FBC50" s="65"/>
      <c r="FBD50" s="65"/>
      <c r="FBE50" s="65"/>
      <c r="FBF50" s="65"/>
      <c r="FBG50" s="65"/>
      <c r="FBH50" s="65"/>
      <c r="FBI50" s="65"/>
      <c r="FBJ50" s="65"/>
      <c r="FBK50" s="65"/>
      <c r="FBL50" s="65"/>
      <c r="FBM50" s="65"/>
      <c r="FBN50" s="65"/>
      <c r="FBO50" s="65"/>
      <c r="FBP50" s="65"/>
      <c r="FBQ50" s="65"/>
      <c r="FBR50" s="65"/>
      <c r="FBS50" s="65"/>
      <c r="FBT50" s="65"/>
      <c r="FBU50" s="65"/>
      <c r="FBV50" s="65"/>
      <c r="FBW50" s="65"/>
      <c r="FBX50" s="65"/>
      <c r="FBY50" s="65"/>
      <c r="FBZ50" s="65"/>
      <c r="FCA50" s="65"/>
      <c r="FCB50" s="65"/>
      <c r="FCC50" s="65"/>
      <c r="FCD50" s="65"/>
      <c r="FCE50" s="65"/>
      <c r="FCF50" s="65"/>
      <c r="FCG50" s="65"/>
      <c r="FCH50" s="65"/>
      <c r="FCI50" s="65"/>
      <c r="FCJ50" s="65"/>
      <c r="FCK50" s="65"/>
      <c r="FCL50" s="65"/>
      <c r="FCM50" s="65"/>
      <c r="FCN50" s="65"/>
      <c r="FCO50" s="65"/>
      <c r="FCP50" s="65"/>
      <c r="FCQ50" s="65"/>
      <c r="FCR50" s="65"/>
      <c r="FCS50" s="65"/>
      <c r="FCT50" s="65"/>
      <c r="FCU50" s="65"/>
      <c r="FCV50" s="65"/>
      <c r="FCW50" s="65"/>
      <c r="FCX50" s="65"/>
      <c r="FCY50" s="65"/>
      <c r="FCZ50" s="65"/>
      <c r="FDA50" s="65"/>
      <c r="FDB50" s="65"/>
      <c r="FDC50" s="65"/>
      <c r="FDD50" s="65"/>
      <c r="FDE50" s="65"/>
      <c r="FDF50" s="65"/>
      <c r="FDG50" s="65"/>
      <c r="FDH50" s="65"/>
      <c r="FDI50" s="65"/>
      <c r="FDJ50" s="65"/>
      <c r="FDK50" s="65"/>
      <c r="FDL50" s="65"/>
      <c r="FDM50" s="65"/>
      <c r="FDN50" s="65"/>
      <c r="FDO50" s="65"/>
      <c r="FDP50" s="65"/>
      <c r="FDQ50" s="65"/>
      <c r="FDR50" s="65"/>
      <c r="FDS50" s="65"/>
      <c r="FDT50" s="65"/>
      <c r="FDU50" s="65"/>
      <c r="FDV50" s="65"/>
      <c r="FDW50" s="65"/>
      <c r="FDX50" s="65"/>
      <c r="FDY50" s="65"/>
      <c r="FDZ50" s="65"/>
      <c r="FEA50" s="65"/>
      <c r="FEB50" s="65"/>
      <c r="FEC50" s="65"/>
      <c r="FED50" s="65"/>
      <c r="FEE50" s="65"/>
      <c r="FEF50" s="65"/>
      <c r="FEG50" s="65"/>
      <c r="FEH50" s="65"/>
      <c r="FEI50" s="65"/>
      <c r="FEJ50" s="65"/>
      <c r="FEK50" s="65"/>
      <c r="FEL50" s="65"/>
      <c r="FEM50" s="65"/>
      <c r="FEN50" s="65"/>
      <c r="FEO50" s="65"/>
      <c r="FEP50" s="65"/>
      <c r="FEQ50" s="65"/>
      <c r="FER50" s="65"/>
      <c r="FES50" s="65"/>
      <c r="FET50" s="65"/>
      <c r="FEU50" s="65"/>
      <c r="FEV50" s="65"/>
      <c r="FEW50" s="65"/>
      <c r="FEX50" s="65"/>
      <c r="FEY50" s="65"/>
      <c r="FEZ50" s="65"/>
      <c r="FFA50" s="65"/>
      <c r="FFB50" s="65"/>
      <c r="FFC50" s="65"/>
      <c r="FFD50" s="65"/>
      <c r="FFE50" s="65"/>
      <c r="FFF50" s="65"/>
      <c r="FFG50" s="65"/>
      <c r="FFH50" s="65"/>
      <c r="FFI50" s="65"/>
      <c r="FFJ50" s="65"/>
      <c r="FFK50" s="65"/>
      <c r="FFL50" s="65"/>
      <c r="FFM50" s="65"/>
      <c r="FFN50" s="65"/>
      <c r="FFO50" s="65"/>
      <c r="FFP50" s="65"/>
      <c r="FFQ50" s="65"/>
      <c r="FFR50" s="65"/>
      <c r="FFS50" s="65"/>
      <c r="FFT50" s="65"/>
      <c r="FFU50" s="65"/>
      <c r="FFV50" s="65"/>
      <c r="FFW50" s="65"/>
      <c r="FFX50" s="65"/>
      <c r="FFY50" s="65"/>
      <c r="FFZ50" s="65"/>
      <c r="FGA50" s="65"/>
      <c r="FGB50" s="65"/>
      <c r="FGC50" s="65"/>
      <c r="FGD50" s="65"/>
      <c r="FGE50" s="65"/>
      <c r="FGF50" s="65"/>
      <c r="FGG50" s="65"/>
      <c r="FGH50" s="65"/>
      <c r="FGI50" s="65"/>
      <c r="FGJ50" s="65"/>
      <c r="FGK50" s="65"/>
      <c r="FGL50" s="65"/>
      <c r="FGM50" s="65"/>
      <c r="FGN50" s="65"/>
      <c r="FGO50" s="65"/>
      <c r="FGP50" s="65"/>
      <c r="FGQ50" s="65"/>
      <c r="FGR50" s="65"/>
      <c r="FGS50" s="65"/>
      <c r="FGT50" s="65"/>
      <c r="FGU50" s="65"/>
      <c r="FGV50" s="65"/>
      <c r="FGW50" s="65"/>
      <c r="FGX50" s="65"/>
      <c r="FGY50" s="65"/>
      <c r="FGZ50" s="65"/>
      <c r="FHA50" s="65"/>
      <c r="FHB50" s="65"/>
      <c r="FHC50" s="65"/>
      <c r="FHD50" s="65"/>
      <c r="FHE50" s="65"/>
      <c r="FHF50" s="65"/>
      <c r="FHG50" s="65"/>
      <c r="FHH50" s="65"/>
      <c r="FHI50" s="65"/>
      <c r="FHJ50" s="65"/>
      <c r="FHK50" s="65"/>
      <c r="FHL50" s="65"/>
      <c r="FHM50" s="65"/>
      <c r="FHN50" s="65"/>
      <c r="FHO50" s="65"/>
      <c r="FHP50" s="65"/>
      <c r="FHQ50" s="65"/>
      <c r="FHR50" s="65"/>
      <c r="FHS50" s="65"/>
      <c r="FHT50" s="65"/>
      <c r="FHU50" s="65"/>
      <c r="FHV50" s="65"/>
      <c r="FHW50" s="65"/>
      <c r="FHX50" s="65"/>
      <c r="FHY50" s="65"/>
      <c r="FHZ50" s="65"/>
      <c r="FIA50" s="65"/>
      <c r="FIB50" s="65"/>
      <c r="FIC50" s="65"/>
      <c r="FID50" s="65"/>
      <c r="FIE50" s="65"/>
      <c r="FIF50" s="65"/>
      <c r="FIG50" s="65"/>
      <c r="FIH50" s="65"/>
      <c r="FII50" s="65"/>
      <c r="FIJ50" s="65"/>
      <c r="FIK50" s="65"/>
      <c r="FIL50" s="65"/>
      <c r="FIM50" s="65"/>
      <c r="FIN50" s="65"/>
      <c r="FIO50" s="65"/>
      <c r="FIP50" s="65"/>
      <c r="FIQ50" s="65"/>
      <c r="FIR50" s="65"/>
      <c r="FIS50" s="65"/>
      <c r="FIT50" s="65"/>
      <c r="FIU50" s="65"/>
      <c r="FIV50" s="65"/>
      <c r="FIW50" s="65"/>
      <c r="FIX50" s="65"/>
      <c r="FIY50" s="65"/>
      <c r="FIZ50" s="65"/>
      <c r="FJA50" s="65"/>
      <c r="FJB50" s="65"/>
      <c r="FJC50" s="65"/>
      <c r="FJD50" s="65"/>
      <c r="FJE50" s="65"/>
      <c r="FJF50" s="65"/>
      <c r="FJG50" s="65"/>
      <c r="FJH50" s="65"/>
      <c r="FJI50" s="65"/>
      <c r="FJJ50" s="65"/>
      <c r="FJK50" s="65"/>
      <c r="FJL50" s="65"/>
      <c r="FJM50" s="65"/>
      <c r="FJN50" s="65"/>
      <c r="FJO50" s="65"/>
      <c r="FJP50" s="65"/>
      <c r="FJQ50" s="65"/>
      <c r="FJR50" s="65"/>
      <c r="FJS50" s="65"/>
      <c r="FJT50" s="65"/>
      <c r="FJU50" s="65"/>
      <c r="FJV50" s="65"/>
      <c r="FJW50" s="65"/>
      <c r="FJX50" s="65"/>
      <c r="FJY50" s="65"/>
      <c r="FJZ50" s="65"/>
      <c r="FKA50" s="65"/>
      <c r="FKB50" s="65"/>
      <c r="FKC50" s="65"/>
      <c r="FKD50" s="65"/>
      <c r="FKE50" s="65"/>
      <c r="FKF50" s="65"/>
      <c r="FKG50" s="65"/>
      <c r="FKH50" s="65"/>
      <c r="FKI50" s="65"/>
      <c r="FKJ50" s="65"/>
      <c r="FKK50" s="65"/>
      <c r="FKL50" s="65"/>
      <c r="FKM50" s="65"/>
      <c r="FKN50" s="65"/>
      <c r="FKO50" s="65"/>
      <c r="FKP50" s="65"/>
      <c r="FKQ50" s="65"/>
      <c r="FKR50" s="65"/>
      <c r="FKS50" s="65"/>
      <c r="FKT50" s="65"/>
      <c r="FKU50" s="65"/>
      <c r="FKV50" s="65"/>
      <c r="FKW50" s="65"/>
      <c r="FKX50" s="65"/>
      <c r="FKY50" s="65"/>
      <c r="FKZ50" s="65"/>
      <c r="FLA50" s="65"/>
      <c r="FLB50" s="65"/>
      <c r="FLC50" s="65"/>
      <c r="FLD50" s="65"/>
      <c r="FLE50" s="65"/>
      <c r="FLF50" s="65"/>
      <c r="FLG50" s="65"/>
      <c r="FLH50" s="65"/>
      <c r="FLI50" s="65"/>
      <c r="FLJ50" s="65"/>
      <c r="FLK50" s="65"/>
      <c r="FLL50" s="65"/>
      <c r="FLM50" s="65"/>
      <c r="FLN50" s="65"/>
      <c r="FLO50" s="65"/>
      <c r="FLP50" s="65"/>
      <c r="FLQ50" s="65"/>
      <c r="FLR50" s="65"/>
      <c r="FLS50" s="65"/>
      <c r="FLT50" s="65"/>
      <c r="FLU50" s="65"/>
      <c r="FLV50" s="65"/>
      <c r="FLW50" s="65"/>
      <c r="FLX50" s="65"/>
      <c r="FLY50" s="65"/>
      <c r="FLZ50" s="65"/>
      <c r="FMA50" s="65"/>
      <c r="FMB50" s="65"/>
      <c r="FMC50" s="65"/>
      <c r="FMD50" s="65"/>
      <c r="FME50" s="65"/>
      <c r="FMF50" s="65"/>
      <c r="FMG50" s="65"/>
      <c r="FMH50" s="65"/>
      <c r="FMI50" s="65"/>
      <c r="FMJ50" s="65"/>
      <c r="FMK50" s="65"/>
      <c r="FML50" s="65"/>
      <c r="FMM50" s="65"/>
      <c r="FMN50" s="65"/>
      <c r="FMO50" s="65"/>
      <c r="FMP50" s="65"/>
      <c r="FMQ50" s="65"/>
      <c r="FMR50" s="65"/>
      <c r="FMS50" s="65"/>
      <c r="FMT50" s="65"/>
      <c r="FMU50" s="65"/>
      <c r="FMV50" s="65"/>
      <c r="FMW50" s="65"/>
      <c r="FMX50" s="65"/>
      <c r="FMY50" s="65"/>
      <c r="FMZ50" s="65"/>
      <c r="FNA50" s="65"/>
      <c r="FNB50" s="65"/>
      <c r="FNC50" s="65"/>
      <c r="FND50" s="65"/>
      <c r="FNE50" s="65"/>
      <c r="FNF50" s="65"/>
      <c r="FNG50" s="65"/>
      <c r="FNH50" s="65"/>
      <c r="FNI50" s="65"/>
      <c r="FNJ50" s="65"/>
      <c r="FNK50" s="65"/>
      <c r="FNL50" s="65"/>
      <c r="FNM50" s="65"/>
      <c r="FNN50" s="65"/>
      <c r="FNO50" s="65"/>
      <c r="FNP50" s="65"/>
      <c r="FNQ50" s="65"/>
      <c r="FNR50" s="65"/>
      <c r="FNS50" s="65"/>
      <c r="FNT50" s="65"/>
      <c r="FNU50" s="65"/>
      <c r="FNV50" s="65"/>
      <c r="FNW50" s="65"/>
      <c r="FNX50" s="65"/>
      <c r="FNY50" s="65"/>
      <c r="FNZ50" s="65"/>
      <c r="FOA50" s="65"/>
      <c r="FOB50" s="65"/>
      <c r="FOC50" s="65"/>
      <c r="FOD50" s="65"/>
      <c r="FOE50" s="65"/>
      <c r="FOF50" s="65"/>
      <c r="FOG50" s="65"/>
      <c r="FOH50" s="65"/>
      <c r="FOI50" s="65"/>
      <c r="FOJ50" s="65"/>
      <c r="FOK50" s="65"/>
      <c r="FOL50" s="65"/>
      <c r="FOM50" s="65"/>
      <c r="FON50" s="65"/>
      <c r="FOO50" s="65"/>
      <c r="FOP50" s="65"/>
      <c r="FOQ50" s="65"/>
      <c r="FOR50" s="65"/>
      <c r="FOS50" s="65"/>
      <c r="FOT50" s="65"/>
      <c r="FOU50" s="65"/>
      <c r="FOV50" s="65"/>
      <c r="FOW50" s="65"/>
      <c r="FOX50" s="65"/>
      <c r="FOY50" s="65"/>
      <c r="FOZ50" s="65"/>
      <c r="FPA50" s="65"/>
      <c r="FPB50" s="65"/>
      <c r="FPC50" s="65"/>
      <c r="FPD50" s="65"/>
      <c r="FPE50" s="65"/>
      <c r="FPF50" s="65"/>
      <c r="FPG50" s="65"/>
      <c r="FPH50" s="65"/>
      <c r="FPI50" s="65"/>
      <c r="FPJ50" s="65"/>
      <c r="FPK50" s="65"/>
      <c r="FPL50" s="65"/>
      <c r="FPM50" s="65"/>
      <c r="FPN50" s="65"/>
      <c r="FPO50" s="65"/>
      <c r="FPP50" s="65"/>
      <c r="FPQ50" s="65"/>
      <c r="FPR50" s="65"/>
      <c r="FPS50" s="65"/>
      <c r="FPT50" s="65"/>
      <c r="FPU50" s="65"/>
      <c r="FPV50" s="65"/>
      <c r="FPW50" s="65"/>
      <c r="FPX50" s="65"/>
      <c r="FPY50" s="65"/>
      <c r="FPZ50" s="65"/>
      <c r="FQA50" s="65"/>
      <c r="FQB50" s="65"/>
      <c r="FQC50" s="65"/>
      <c r="FQD50" s="65"/>
      <c r="FQE50" s="65"/>
      <c r="FQF50" s="65"/>
      <c r="FQG50" s="65"/>
      <c r="FQH50" s="65"/>
      <c r="FQI50" s="65"/>
      <c r="FQJ50" s="65"/>
      <c r="FQK50" s="65"/>
      <c r="FQL50" s="65"/>
      <c r="FQM50" s="65"/>
      <c r="FQN50" s="65"/>
      <c r="FQO50" s="65"/>
      <c r="FQP50" s="65"/>
      <c r="FQQ50" s="65"/>
      <c r="FQR50" s="65"/>
      <c r="FQS50" s="65"/>
      <c r="FQT50" s="65"/>
      <c r="FQU50" s="65"/>
      <c r="FQV50" s="65"/>
      <c r="FQW50" s="65"/>
      <c r="FQX50" s="65"/>
      <c r="FQY50" s="65"/>
      <c r="FQZ50" s="65"/>
      <c r="FRA50" s="65"/>
      <c r="FRB50" s="65"/>
      <c r="FRC50" s="65"/>
      <c r="FRD50" s="65"/>
      <c r="FRE50" s="65"/>
      <c r="FRF50" s="65"/>
      <c r="FRG50" s="65"/>
      <c r="FRH50" s="65"/>
      <c r="FRI50" s="65"/>
      <c r="FRJ50" s="65"/>
      <c r="FRK50" s="65"/>
      <c r="FRL50" s="65"/>
      <c r="FRM50" s="65"/>
      <c r="FRN50" s="65"/>
      <c r="FRO50" s="65"/>
      <c r="FRP50" s="65"/>
      <c r="FRQ50" s="65"/>
      <c r="FRR50" s="65"/>
      <c r="FRS50" s="65"/>
      <c r="FRT50" s="65"/>
      <c r="FRU50" s="65"/>
      <c r="FRV50" s="65"/>
      <c r="FRW50" s="65"/>
      <c r="FRX50" s="65"/>
      <c r="FRY50" s="65"/>
      <c r="FRZ50" s="65"/>
      <c r="FSA50" s="65"/>
      <c r="FSB50" s="65"/>
      <c r="FSC50" s="65"/>
      <c r="FSD50" s="65"/>
      <c r="FSE50" s="65"/>
      <c r="FSF50" s="65"/>
      <c r="FSG50" s="65"/>
      <c r="FSH50" s="65"/>
      <c r="FSI50" s="65"/>
      <c r="FSJ50" s="65"/>
      <c r="FSK50" s="65"/>
      <c r="FSL50" s="65"/>
      <c r="FSM50" s="65"/>
      <c r="FSN50" s="65"/>
      <c r="FSO50" s="65"/>
      <c r="FSP50" s="65"/>
      <c r="FSQ50" s="65"/>
      <c r="FSR50" s="65"/>
      <c r="FSS50" s="65"/>
      <c r="FST50" s="65"/>
      <c r="FSU50" s="65"/>
      <c r="FSV50" s="65"/>
      <c r="FSW50" s="65"/>
      <c r="FSX50" s="65"/>
      <c r="FSY50" s="65"/>
      <c r="FSZ50" s="65"/>
      <c r="FTA50" s="65"/>
      <c r="FTB50" s="65"/>
      <c r="FTC50" s="65"/>
      <c r="FTD50" s="65"/>
      <c r="FTE50" s="65"/>
      <c r="FTF50" s="65"/>
      <c r="FTG50" s="65"/>
      <c r="FTH50" s="65"/>
      <c r="FTI50" s="65"/>
      <c r="FTJ50" s="65"/>
      <c r="FTK50" s="65"/>
      <c r="FTL50" s="65"/>
      <c r="FTM50" s="65"/>
      <c r="FTN50" s="65"/>
      <c r="FTO50" s="65"/>
      <c r="FTP50" s="65"/>
      <c r="FTQ50" s="65"/>
      <c r="FTR50" s="65"/>
      <c r="FTS50" s="65"/>
      <c r="FTT50" s="65"/>
      <c r="FTU50" s="65"/>
      <c r="FTV50" s="65"/>
      <c r="FTW50" s="65"/>
      <c r="FTX50" s="65"/>
      <c r="FTY50" s="65"/>
      <c r="FTZ50" s="65"/>
      <c r="FUA50" s="65"/>
      <c r="FUB50" s="65"/>
      <c r="FUC50" s="65"/>
      <c r="FUD50" s="65"/>
      <c r="FUE50" s="65"/>
      <c r="FUF50" s="65"/>
      <c r="FUG50" s="65"/>
      <c r="FUH50" s="65"/>
      <c r="FUI50" s="65"/>
      <c r="FUJ50" s="65"/>
      <c r="FUK50" s="65"/>
      <c r="FUL50" s="65"/>
      <c r="FUM50" s="65"/>
      <c r="FUN50" s="65"/>
      <c r="FUO50" s="65"/>
      <c r="FUP50" s="65"/>
      <c r="FUQ50" s="65"/>
      <c r="FUR50" s="65"/>
      <c r="FUS50" s="65"/>
      <c r="FUT50" s="65"/>
      <c r="FUU50" s="65"/>
      <c r="FUV50" s="65"/>
      <c r="FUW50" s="65"/>
      <c r="FUX50" s="65"/>
      <c r="FUY50" s="65"/>
      <c r="FUZ50" s="65"/>
      <c r="FVA50" s="65"/>
      <c r="FVB50" s="65"/>
      <c r="FVC50" s="65"/>
      <c r="FVD50" s="65"/>
      <c r="FVE50" s="65"/>
      <c r="FVF50" s="65"/>
      <c r="FVG50" s="65"/>
      <c r="FVH50" s="65"/>
      <c r="FVI50" s="65"/>
      <c r="FVJ50" s="65"/>
      <c r="FVK50" s="65"/>
      <c r="FVL50" s="65"/>
      <c r="FVM50" s="65"/>
      <c r="FVN50" s="65"/>
      <c r="FVO50" s="65"/>
      <c r="FVP50" s="65"/>
      <c r="FVQ50" s="65"/>
      <c r="FVR50" s="65"/>
      <c r="FVS50" s="65"/>
      <c r="FVT50" s="65"/>
      <c r="FVU50" s="65"/>
      <c r="FVV50" s="65"/>
      <c r="FVW50" s="65"/>
      <c r="FVX50" s="65"/>
      <c r="FVY50" s="65"/>
      <c r="FVZ50" s="65"/>
      <c r="FWA50" s="65"/>
      <c r="FWB50" s="65"/>
      <c r="FWC50" s="65"/>
      <c r="FWD50" s="65"/>
      <c r="FWE50" s="65"/>
      <c r="FWF50" s="65"/>
      <c r="FWG50" s="65"/>
      <c r="FWH50" s="65"/>
      <c r="FWI50" s="65"/>
      <c r="FWJ50" s="65"/>
      <c r="FWK50" s="65"/>
      <c r="FWL50" s="65"/>
      <c r="FWM50" s="65"/>
      <c r="FWN50" s="65"/>
      <c r="FWO50" s="65"/>
      <c r="FWP50" s="65"/>
      <c r="FWQ50" s="65"/>
      <c r="FWR50" s="65"/>
      <c r="FWS50" s="65"/>
      <c r="FWT50" s="65"/>
      <c r="FWU50" s="65"/>
      <c r="FWV50" s="65"/>
      <c r="FWW50" s="65"/>
      <c r="FWX50" s="65"/>
      <c r="FWY50" s="65"/>
      <c r="FWZ50" s="65"/>
      <c r="FXA50" s="65"/>
      <c r="FXB50" s="65"/>
      <c r="FXC50" s="65"/>
      <c r="FXD50" s="65"/>
      <c r="FXE50" s="65"/>
      <c r="FXF50" s="65"/>
      <c r="FXG50" s="65"/>
      <c r="FXH50" s="65"/>
      <c r="FXI50" s="65"/>
      <c r="FXJ50" s="65"/>
      <c r="FXK50" s="65"/>
      <c r="FXL50" s="65"/>
      <c r="FXM50" s="65"/>
      <c r="FXN50" s="65"/>
      <c r="FXO50" s="65"/>
      <c r="FXP50" s="65"/>
      <c r="FXQ50" s="65"/>
      <c r="FXR50" s="65"/>
      <c r="FXS50" s="65"/>
      <c r="FXT50" s="65"/>
      <c r="FXU50" s="65"/>
      <c r="FXV50" s="65"/>
      <c r="FXW50" s="65"/>
      <c r="FXX50" s="65"/>
      <c r="FXY50" s="65"/>
      <c r="FXZ50" s="65"/>
      <c r="FYA50" s="65"/>
      <c r="FYB50" s="65"/>
      <c r="FYC50" s="65"/>
      <c r="FYD50" s="65"/>
      <c r="FYE50" s="65"/>
      <c r="FYF50" s="65"/>
      <c r="FYG50" s="65"/>
      <c r="FYH50" s="65"/>
      <c r="FYI50" s="65"/>
      <c r="FYJ50" s="65"/>
      <c r="FYK50" s="65"/>
      <c r="FYL50" s="65"/>
      <c r="FYM50" s="65"/>
      <c r="FYN50" s="65"/>
      <c r="FYO50" s="65"/>
      <c r="FYP50" s="65"/>
      <c r="FYQ50" s="65"/>
      <c r="FYR50" s="65"/>
      <c r="FYS50" s="65"/>
      <c r="FYT50" s="65"/>
      <c r="FYU50" s="65"/>
      <c r="FYV50" s="65"/>
      <c r="FYW50" s="65"/>
      <c r="FYX50" s="65"/>
      <c r="FYY50" s="65"/>
      <c r="FYZ50" s="65"/>
      <c r="FZA50" s="65"/>
      <c r="FZB50" s="65"/>
      <c r="FZC50" s="65"/>
      <c r="FZD50" s="65"/>
      <c r="FZE50" s="65"/>
      <c r="FZF50" s="65"/>
      <c r="FZG50" s="65"/>
      <c r="FZH50" s="65"/>
      <c r="FZI50" s="65"/>
      <c r="FZJ50" s="65"/>
      <c r="FZK50" s="65"/>
      <c r="FZL50" s="65"/>
      <c r="FZM50" s="65"/>
      <c r="FZN50" s="65"/>
      <c r="FZO50" s="65"/>
      <c r="FZP50" s="65"/>
      <c r="FZQ50" s="65"/>
      <c r="FZR50" s="65"/>
      <c r="FZS50" s="65"/>
      <c r="FZT50" s="65"/>
      <c r="FZU50" s="65"/>
      <c r="FZV50" s="65"/>
      <c r="FZW50" s="65"/>
      <c r="FZX50" s="65"/>
      <c r="FZY50" s="65"/>
      <c r="FZZ50" s="65"/>
      <c r="GAA50" s="65"/>
      <c r="GAB50" s="65"/>
      <c r="GAC50" s="65"/>
      <c r="GAD50" s="65"/>
      <c r="GAE50" s="65"/>
      <c r="GAF50" s="65"/>
      <c r="GAG50" s="65"/>
      <c r="GAH50" s="65"/>
      <c r="GAI50" s="65"/>
      <c r="GAJ50" s="65"/>
      <c r="GAK50" s="65"/>
      <c r="GAL50" s="65"/>
      <c r="GAM50" s="65"/>
      <c r="GAN50" s="65"/>
      <c r="GAO50" s="65"/>
      <c r="GAP50" s="65"/>
      <c r="GAQ50" s="65"/>
      <c r="GAR50" s="65"/>
      <c r="GAS50" s="65"/>
      <c r="GAT50" s="65"/>
      <c r="GAU50" s="65"/>
      <c r="GAV50" s="65"/>
      <c r="GAW50" s="65"/>
      <c r="GAX50" s="65"/>
      <c r="GAY50" s="65"/>
      <c r="GAZ50" s="65"/>
      <c r="GBA50" s="65"/>
      <c r="GBB50" s="65"/>
      <c r="GBC50" s="65"/>
      <c r="GBD50" s="65"/>
      <c r="GBE50" s="65"/>
      <c r="GBF50" s="65"/>
      <c r="GBG50" s="65"/>
      <c r="GBH50" s="65"/>
      <c r="GBI50" s="65"/>
      <c r="GBJ50" s="65"/>
      <c r="GBK50" s="65"/>
      <c r="GBL50" s="65"/>
      <c r="GBM50" s="65"/>
      <c r="GBN50" s="65"/>
      <c r="GBO50" s="65"/>
      <c r="GBP50" s="65"/>
      <c r="GBQ50" s="65"/>
      <c r="GBR50" s="65"/>
      <c r="GBS50" s="65"/>
      <c r="GBT50" s="65"/>
      <c r="GBU50" s="65"/>
      <c r="GBV50" s="65"/>
      <c r="GBW50" s="65"/>
      <c r="GBX50" s="65"/>
      <c r="GBY50" s="65"/>
      <c r="GBZ50" s="65"/>
      <c r="GCA50" s="65"/>
      <c r="GCB50" s="65"/>
      <c r="GCC50" s="65"/>
      <c r="GCD50" s="65"/>
      <c r="GCE50" s="65"/>
      <c r="GCF50" s="65"/>
      <c r="GCG50" s="65"/>
      <c r="GCH50" s="65"/>
      <c r="GCI50" s="65"/>
      <c r="GCJ50" s="65"/>
      <c r="GCK50" s="65"/>
      <c r="GCL50" s="65"/>
      <c r="GCM50" s="65"/>
      <c r="GCN50" s="65"/>
      <c r="GCO50" s="65"/>
      <c r="GCP50" s="65"/>
      <c r="GCQ50" s="65"/>
      <c r="GCR50" s="65"/>
      <c r="GCS50" s="65"/>
      <c r="GCT50" s="65"/>
      <c r="GCU50" s="65"/>
      <c r="GCV50" s="65"/>
      <c r="GCW50" s="65"/>
      <c r="GCX50" s="65"/>
      <c r="GCY50" s="65"/>
      <c r="GCZ50" s="65"/>
      <c r="GDA50" s="65"/>
      <c r="GDB50" s="65"/>
      <c r="GDC50" s="65"/>
      <c r="GDD50" s="65"/>
      <c r="GDE50" s="65"/>
      <c r="GDF50" s="65"/>
      <c r="GDG50" s="65"/>
      <c r="GDH50" s="65"/>
      <c r="GDI50" s="65"/>
      <c r="GDJ50" s="65"/>
      <c r="GDK50" s="65"/>
      <c r="GDL50" s="65"/>
      <c r="GDM50" s="65"/>
      <c r="GDN50" s="65"/>
      <c r="GDO50" s="65"/>
      <c r="GDP50" s="65"/>
      <c r="GDQ50" s="65"/>
      <c r="GDR50" s="65"/>
      <c r="GDS50" s="65"/>
      <c r="GDT50" s="65"/>
      <c r="GDU50" s="65"/>
      <c r="GDV50" s="65"/>
      <c r="GDW50" s="65"/>
      <c r="GDX50" s="65"/>
      <c r="GDY50" s="65"/>
      <c r="GDZ50" s="65"/>
      <c r="GEA50" s="65"/>
      <c r="GEB50" s="65"/>
      <c r="GEC50" s="65"/>
      <c r="GED50" s="65"/>
      <c r="GEE50" s="65"/>
      <c r="GEF50" s="65"/>
      <c r="GEG50" s="65"/>
      <c r="GEH50" s="65"/>
      <c r="GEI50" s="65"/>
      <c r="GEJ50" s="65"/>
      <c r="GEK50" s="65"/>
      <c r="GEL50" s="65"/>
      <c r="GEM50" s="65"/>
      <c r="GEN50" s="65"/>
      <c r="GEO50" s="65"/>
      <c r="GEP50" s="65"/>
      <c r="GEQ50" s="65"/>
      <c r="GER50" s="65"/>
      <c r="GES50" s="65"/>
      <c r="GET50" s="65"/>
      <c r="GEU50" s="65"/>
      <c r="GEV50" s="65"/>
      <c r="GEW50" s="65"/>
      <c r="GEX50" s="65"/>
      <c r="GEY50" s="65"/>
      <c r="GEZ50" s="65"/>
      <c r="GFA50" s="65"/>
      <c r="GFB50" s="65"/>
      <c r="GFC50" s="65"/>
      <c r="GFD50" s="65"/>
      <c r="GFE50" s="65"/>
      <c r="GFF50" s="65"/>
      <c r="GFG50" s="65"/>
      <c r="GFH50" s="65"/>
      <c r="GFI50" s="65"/>
      <c r="GFJ50" s="65"/>
      <c r="GFK50" s="65"/>
      <c r="GFL50" s="65"/>
      <c r="GFM50" s="65"/>
      <c r="GFN50" s="65"/>
      <c r="GFO50" s="65"/>
      <c r="GFP50" s="65"/>
      <c r="GFQ50" s="65"/>
      <c r="GFR50" s="65"/>
      <c r="GFS50" s="65"/>
      <c r="GFT50" s="65"/>
      <c r="GFU50" s="65"/>
      <c r="GFV50" s="65"/>
      <c r="GFW50" s="65"/>
      <c r="GFX50" s="65"/>
      <c r="GFY50" s="65"/>
      <c r="GFZ50" s="65"/>
      <c r="GGA50" s="65"/>
      <c r="GGB50" s="65"/>
      <c r="GGC50" s="65"/>
      <c r="GGD50" s="65"/>
      <c r="GGE50" s="65"/>
      <c r="GGF50" s="65"/>
      <c r="GGG50" s="65"/>
      <c r="GGH50" s="65"/>
      <c r="GGI50" s="65"/>
      <c r="GGJ50" s="65"/>
      <c r="GGK50" s="65"/>
      <c r="GGL50" s="65"/>
      <c r="GGM50" s="65"/>
      <c r="GGN50" s="65"/>
      <c r="GGO50" s="65"/>
      <c r="GGP50" s="65"/>
      <c r="GGQ50" s="65"/>
      <c r="GGR50" s="65"/>
      <c r="GGS50" s="65"/>
      <c r="GGT50" s="65"/>
      <c r="GGU50" s="65"/>
      <c r="GGV50" s="65"/>
      <c r="GGW50" s="65"/>
      <c r="GGX50" s="65"/>
      <c r="GGY50" s="65"/>
      <c r="GGZ50" s="65"/>
      <c r="GHA50" s="65"/>
      <c r="GHB50" s="65"/>
      <c r="GHC50" s="65"/>
      <c r="GHD50" s="65"/>
      <c r="GHE50" s="65"/>
      <c r="GHF50" s="65"/>
      <c r="GHG50" s="65"/>
      <c r="GHH50" s="65"/>
      <c r="GHI50" s="65"/>
      <c r="GHJ50" s="65"/>
      <c r="GHK50" s="65"/>
      <c r="GHL50" s="65"/>
      <c r="GHM50" s="65"/>
      <c r="GHN50" s="65"/>
      <c r="GHO50" s="65"/>
      <c r="GHP50" s="65"/>
      <c r="GHQ50" s="65"/>
      <c r="GHR50" s="65"/>
      <c r="GHS50" s="65"/>
      <c r="GHT50" s="65"/>
      <c r="GHU50" s="65"/>
      <c r="GHV50" s="65"/>
      <c r="GHW50" s="65"/>
      <c r="GHX50" s="65"/>
      <c r="GHY50" s="65"/>
      <c r="GHZ50" s="65"/>
      <c r="GIA50" s="65"/>
      <c r="GIB50" s="65"/>
      <c r="GIC50" s="65"/>
      <c r="GID50" s="65"/>
      <c r="GIE50" s="65"/>
      <c r="GIF50" s="65"/>
      <c r="GIG50" s="65"/>
      <c r="GIH50" s="65"/>
      <c r="GII50" s="65"/>
      <c r="GIJ50" s="65"/>
      <c r="GIK50" s="65"/>
      <c r="GIL50" s="65"/>
      <c r="GIM50" s="65"/>
      <c r="GIN50" s="65"/>
      <c r="GIO50" s="65"/>
      <c r="GIP50" s="65"/>
      <c r="GIQ50" s="65"/>
      <c r="GIR50" s="65"/>
      <c r="GIS50" s="65"/>
      <c r="GIT50" s="65"/>
      <c r="GIU50" s="65"/>
      <c r="GIV50" s="65"/>
      <c r="GIW50" s="65"/>
      <c r="GIX50" s="65"/>
      <c r="GIY50" s="65"/>
      <c r="GIZ50" s="65"/>
      <c r="GJA50" s="65"/>
      <c r="GJB50" s="65"/>
      <c r="GJC50" s="65"/>
      <c r="GJD50" s="65"/>
      <c r="GJE50" s="65"/>
      <c r="GJF50" s="65"/>
      <c r="GJG50" s="65"/>
      <c r="GJH50" s="65"/>
      <c r="GJI50" s="65"/>
      <c r="GJJ50" s="65"/>
      <c r="GJK50" s="65"/>
      <c r="GJL50" s="65"/>
      <c r="GJM50" s="65"/>
      <c r="GJN50" s="65"/>
      <c r="GJO50" s="65"/>
      <c r="GJP50" s="65"/>
      <c r="GJQ50" s="65"/>
      <c r="GJR50" s="65"/>
      <c r="GJS50" s="65"/>
      <c r="GJT50" s="65"/>
      <c r="GJU50" s="65"/>
      <c r="GJV50" s="65"/>
      <c r="GJW50" s="65"/>
      <c r="GJX50" s="65"/>
      <c r="GJY50" s="65"/>
      <c r="GJZ50" s="65"/>
      <c r="GKA50" s="65"/>
      <c r="GKB50" s="65"/>
      <c r="GKC50" s="65"/>
      <c r="GKD50" s="65"/>
      <c r="GKE50" s="65"/>
      <c r="GKF50" s="65"/>
      <c r="GKG50" s="65"/>
      <c r="GKH50" s="65"/>
      <c r="GKI50" s="65"/>
      <c r="GKJ50" s="65"/>
      <c r="GKK50" s="65"/>
      <c r="GKL50" s="65"/>
      <c r="GKM50" s="65"/>
      <c r="GKN50" s="65"/>
      <c r="GKO50" s="65"/>
      <c r="GKP50" s="65"/>
      <c r="GKQ50" s="65"/>
      <c r="GKR50" s="65"/>
      <c r="GKS50" s="65"/>
      <c r="GKT50" s="65"/>
      <c r="GKU50" s="65"/>
      <c r="GKV50" s="65"/>
      <c r="GKW50" s="65"/>
      <c r="GKX50" s="65"/>
      <c r="GKY50" s="65"/>
      <c r="GKZ50" s="65"/>
      <c r="GLA50" s="65"/>
      <c r="GLB50" s="65"/>
      <c r="GLC50" s="65"/>
      <c r="GLD50" s="65"/>
      <c r="GLE50" s="65"/>
      <c r="GLF50" s="65"/>
      <c r="GLG50" s="65"/>
      <c r="GLH50" s="65"/>
      <c r="GLI50" s="65"/>
      <c r="GLJ50" s="65"/>
      <c r="GLK50" s="65"/>
      <c r="GLL50" s="65"/>
      <c r="GLM50" s="65"/>
      <c r="GLN50" s="65"/>
      <c r="GLO50" s="65"/>
      <c r="GLP50" s="65"/>
      <c r="GLQ50" s="65"/>
      <c r="GLR50" s="65"/>
      <c r="GLS50" s="65"/>
      <c r="GLT50" s="65"/>
      <c r="GLU50" s="65"/>
      <c r="GLV50" s="65"/>
      <c r="GLW50" s="65"/>
      <c r="GLX50" s="65"/>
      <c r="GLY50" s="65"/>
      <c r="GLZ50" s="65"/>
      <c r="GMA50" s="65"/>
      <c r="GMB50" s="65"/>
      <c r="GMC50" s="65"/>
      <c r="GMD50" s="65"/>
      <c r="GME50" s="65"/>
      <c r="GMF50" s="65"/>
      <c r="GMG50" s="65"/>
      <c r="GMH50" s="65"/>
      <c r="GMI50" s="65"/>
      <c r="GMJ50" s="65"/>
      <c r="GMK50" s="65"/>
      <c r="GML50" s="65"/>
      <c r="GMM50" s="65"/>
      <c r="GMN50" s="65"/>
      <c r="GMO50" s="65"/>
      <c r="GMP50" s="65"/>
      <c r="GMQ50" s="65"/>
      <c r="GMR50" s="65"/>
      <c r="GMS50" s="65"/>
      <c r="GMT50" s="65"/>
      <c r="GMU50" s="65"/>
      <c r="GMV50" s="65"/>
      <c r="GMW50" s="65"/>
      <c r="GMX50" s="65"/>
      <c r="GMY50" s="65"/>
      <c r="GMZ50" s="65"/>
      <c r="GNA50" s="65"/>
      <c r="GNB50" s="65"/>
      <c r="GNC50" s="65"/>
      <c r="GND50" s="65"/>
      <c r="GNE50" s="65"/>
      <c r="GNF50" s="65"/>
      <c r="GNG50" s="65"/>
      <c r="GNH50" s="65"/>
      <c r="GNI50" s="65"/>
      <c r="GNJ50" s="65"/>
      <c r="GNK50" s="65"/>
      <c r="GNL50" s="65"/>
      <c r="GNM50" s="65"/>
      <c r="GNN50" s="65"/>
      <c r="GNO50" s="65"/>
      <c r="GNP50" s="65"/>
      <c r="GNQ50" s="65"/>
      <c r="GNR50" s="65"/>
      <c r="GNS50" s="65"/>
      <c r="GNT50" s="65"/>
      <c r="GNU50" s="65"/>
      <c r="GNV50" s="65"/>
      <c r="GNW50" s="65"/>
      <c r="GNX50" s="65"/>
      <c r="GNY50" s="65"/>
      <c r="GNZ50" s="65"/>
      <c r="GOA50" s="65"/>
      <c r="GOB50" s="65"/>
      <c r="GOC50" s="65"/>
      <c r="GOD50" s="65"/>
      <c r="GOE50" s="65"/>
      <c r="GOF50" s="65"/>
      <c r="GOG50" s="65"/>
      <c r="GOH50" s="65"/>
      <c r="GOI50" s="65"/>
      <c r="GOJ50" s="65"/>
      <c r="GOK50" s="65"/>
      <c r="GOL50" s="65"/>
      <c r="GOM50" s="65"/>
      <c r="GON50" s="65"/>
      <c r="GOO50" s="65"/>
      <c r="GOP50" s="65"/>
      <c r="GOQ50" s="65"/>
      <c r="GOR50" s="65"/>
      <c r="GOS50" s="65"/>
      <c r="GOT50" s="65"/>
      <c r="GOU50" s="65"/>
      <c r="GOV50" s="65"/>
      <c r="GOW50" s="65"/>
      <c r="GOX50" s="65"/>
      <c r="GOY50" s="65"/>
      <c r="GOZ50" s="65"/>
      <c r="GPA50" s="65"/>
      <c r="GPB50" s="65"/>
      <c r="GPC50" s="65"/>
      <c r="GPD50" s="65"/>
      <c r="GPE50" s="65"/>
      <c r="GPF50" s="65"/>
      <c r="GPG50" s="65"/>
      <c r="GPH50" s="65"/>
      <c r="GPI50" s="65"/>
      <c r="GPJ50" s="65"/>
      <c r="GPK50" s="65"/>
      <c r="GPL50" s="65"/>
      <c r="GPM50" s="65"/>
      <c r="GPN50" s="65"/>
      <c r="GPO50" s="65"/>
      <c r="GPP50" s="65"/>
      <c r="GPQ50" s="65"/>
      <c r="GPR50" s="65"/>
      <c r="GPS50" s="65"/>
      <c r="GPT50" s="65"/>
      <c r="GPU50" s="65"/>
      <c r="GPV50" s="65"/>
      <c r="GPW50" s="65"/>
      <c r="GPX50" s="65"/>
      <c r="GPY50" s="65"/>
      <c r="GPZ50" s="65"/>
      <c r="GQA50" s="65"/>
      <c r="GQB50" s="65"/>
      <c r="GQC50" s="65"/>
      <c r="GQD50" s="65"/>
      <c r="GQE50" s="65"/>
      <c r="GQF50" s="65"/>
      <c r="GQG50" s="65"/>
      <c r="GQH50" s="65"/>
      <c r="GQI50" s="65"/>
      <c r="GQJ50" s="65"/>
      <c r="GQK50" s="65"/>
      <c r="GQL50" s="65"/>
      <c r="GQM50" s="65"/>
      <c r="GQN50" s="65"/>
      <c r="GQO50" s="65"/>
      <c r="GQP50" s="65"/>
      <c r="GQQ50" s="65"/>
      <c r="GQR50" s="65"/>
      <c r="GQS50" s="65"/>
      <c r="GQT50" s="65"/>
      <c r="GQU50" s="65"/>
      <c r="GQV50" s="65"/>
      <c r="GQW50" s="65"/>
      <c r="GQX50" s="65"/>
      <c r="GQY50" s="65"/>
      <c r="GQZ50" s="65"/>
      <c r="GRA50" s="65"/>
      <c r="GRB50" s="65"/>
      <c r="GRC50" s="65"/>
      <c r="GRD50" s="65"/>
      <c r="GRE50" s="65"/>
      <c r="GRF50" s="65"/>
      <c r="GRG50" s="65"/>
      <c r="GRH50" s="65"/>
      <c r="GRI50" s="65"/>
      <c r="GRJ50" s="65"/>
      <c r="GRK50" s="65"/>
      <c r="GRL50" s="65"/>
      <c r="GRM50" s="65"/>
      <c r="GRN50" s="65"/>
      <c r="GRO50" s="65"/>
      <c r="GRP50" s="65"/>
      <c r="GRQ50" s="65"/>
      <c r="GRR50" s="65"/>
      <c r="GRS50" s="65"/>
      <c r="GRT50" s="65"/>
      <c r="GRU50" s="65"/>
      <c r="GRV50" s="65"/>
      <c r="GRW50" s="65"/>
      <c r="GRX50" s="65"/>
      <c r="GRY50" s="65"/>
      <c r="GRZ50" s="65"/>
      <c r="GSA50" s="65"/>
      <c r="GSB50" s="65"/>
      <c r="GSC50" s="65"/>
      <c r="GSD50" s="65"/>
      <c r="GSE50" s="65"/>
      <c r="GSF50" s="65"/>
      <c r="GSG50" s="65"/>
      <c r="GSH50" s="65"/>
      <c r="GSI50" s="65"/>
      <c r="GSJ50" s="65"/>
      <c r="GSK50" s="65"/>
      <c r="GSL50" s="65"/>
      <c r="GSM50" s="65"/>
      <c r="GSN50" s="65"/>
      <c r="GSO50" s="65"/>
      <c r="GSP50" s="65"/>
      <c r="GSQ50" s="65"/>
      <c r="GSR50" s="65"/>
      <c r="GSS50" s="65"/>
      <c r="GST50" s="65"/>
      <c r="GSU50" s="65"/>
      <c r="GSV50" s="65"/>
      <c r="GSW50" s="65"/>
      <c r="GSX50" s="65"/>
      <c r="GSY50" s="65"/>
      <c r="GSZ50" s="65"/>
      <c r="GTA50" s="65"/>
      <c r="GTB50" s="65"/>
      <c r="GTC50" s="65"/>
      <c r="GTD50" s="65"/>
      <c r="GTE50" s="65"/>
      <c r="GTF50" s="65"/>
      <c r="GTG50" s="65"/>
      <c r="GTH50" s="65"/>
      <c r="GTI50" s="65"/>
      <c r="GTJ50" s="65"/>
      <c r="GTK50" s="65"/>
      <c r="GTL50" s="65"/>
      <c r="GTM50" s="65"/>
      <c r="GTN50" s="65"/>
      <c r="GTO50" s="65"/>
      <c r="GTP50" s="65"/>
      <c r="GTQ50" s="65"/>
      <c r="GTR50" s="65"/>
      <c r="GTS50" s="65"/>
      <c r="GTT50" s="65"/>
      <c r="GTU50" s="65"/>
      <c r="GTV50" s="65"/>
      <c r="GTW50" s="65"/>
      <c r="GTX50" s="65"/>
      <c r="GTY50" s="65"/>
      <c r="GTZ50" s="65"/>
      <c r="GUA50" s="65"/>
      <c r="GUB50" s="65"/>
      <c r="GUC50" s="65"/>
      <c r="GUD50" s="65"/>
      <c r="GUE50" s="65"/>
      <c r="GUF50" s="65"/>
      <c r="GUG50" s="65"/>
      <c r="GUH50" s="65"/>
      <c r="GUI50" s="65"/>
      <c r="GUJ50" s="65"/>
      <c r="GUK50" s="65"/>
      <c r="GUL50" s="65"/>
      <c r="GUM50" s="65"/>
      <c r="GUN50" s="65"/>
      <c r="GUO50" s="65"/>
      <c r="GUP50" s="65"/>
      <c r="GUQ50" s="65"/>
      <c r="GUR50" s="65"/>
      <c r="GUS50" s="65"/>
      <c r="GUT50" s="65"/>
      <c r="GUU50" s="65"/>
      <c r="GUV50" s="65"/>
      <c r="GUW50" s="65"/>
      <c r="GUX50" s="65"/>
      <c r="GUY50" s="65"/>
      <c r="GUZ50" s="65"/>
      <c r="GVA50" s="65"/>
      <c r="GVB50" s="65"/>
      <c r="GVC50" s="65"/>
      <c r="GVD50" s="65"/>
      <c r="GVE50" s="65"/>
      <c r="GVF50" s="65"/>
      <c r="GVG50" s="65"/>
      <c r="GVH50" s="65"/>
      <c r="GVI50" s="65"/>
      <c r="GVJ50" s="65"/>
      <c r="GVK50" s="65"/>
      <c r="GVL50" s="65"/>
      <c r="GVM50" s="65"/>
      <c r="GVN50" s="65"/>
      <c r="GVO50" s="65"/>
      <c r="GVP50" s="65"/>
      <c r="GVQ50" s="65"/>
      <c r="GVR50" s="65"/>
      <c r="GVS50" s="65"/>
      <c r="GVT50" s="65"/>
      <c r="GVU50" s="65"/>
      <c r="GVV50" s="65"/>
      <c r="GVW50" s="65"/>
      <c r="GVX50" s="65"/>
      <c r="GVY50" s="65"/>
      <c r="GVZ50" s="65"/>
      <c r="GWA50" s="65"/>
      <c r="GWB50" s="65"/>
      <c r="GWC50" s="65"/>
      <c r="GWD50" s="65"/>
      <c r="GWE50" s="65"/>
      <c r="GWF50" s="65"/>
      <c r="GWG50" s="65"/>
      <c r="GWH50" s="65"/>
      <c r="GWI50" s="65"/>
      <c r="GWJ50" s="65"/>
      <c r="GWK50" s="65"/>
      <c r="GWL50" s="65"/>
      <c r="GWM50" s="65"/>
      <c r="GWN50" s="65"/>
      <c r="GWO50" s="65"/>
      <c r="GWP50" s="65"/>
      <c r="GWQ50" s="65"/>
      <c r="GWR50" s="65"/>
      <c r="GWS50" s="65"/>
      <c r="GWT50" s="65"/>
      <c r="GWU50" s="65"/>
      <c r="GWV50" s="65"/>
      <c r="GWW50" s="65"/>
      <c r="GWX50" s="65"/>
      <c r="GWY50" s="65"/>
      <c r="GWZ50" s="65"/>
      <c r="GXA50" s="65"/>
      <c r="GXB50" s="65"/>
      <c r="GXC50" s="65"/>
      <c r="GXD50" s="65"/>
      <c r="GXE50" s="65"/>
      <c r="GXF50" s="65"/>
      <c r="GXG50" s="65"/>
      <c r="GXH50" s="65"/>
      <c r="GXI50" s="65"/>
      <c r="GXJ50" s="65"/>
      <c r="GXK50" s="65"/>
      <c r="GXL50" s="65"/>
      <c r="GXM50" s="65"/>
      <c r="GXN50" s="65"/>
      <c r="GXO50" s="65"/>
      <c r="GXP50" s="65"/>
      <c r="GXQ50" s="65"/>
      <c r="GXR50" s="65"/>
      <c r="GXS50" s="65"/>
      <c r="GXT50" s="65"/>
      <c r="GXU50" s="65"/>
      <c r="GXV50" s="65"/>
      <c r="GXW50" s="65"/>
      <c r="GXX50" s="65"/>
      <c r="GXY50" s="65"/>
      <c r="GXZ50" s="65"/>
      <c r="GYA50" s="65"/>
      <c r="GYB50" s="65"/>
      <c r="GYC50" s="65"/>
      <c r="GYD50" s="65"/>
      <c r="GYE50" s="65"/>
      <c r="GYF50" s="65"/>
      <c r="GYG50" s="65"/>
      <c r="GYH50" s="65"/>
      <c r="GYI50" s="65"/>
      <c r="GYJ50" s="65"/>
      <c r="GYK50" s="65"/>
      <c r="GYL50" s="65"/>
      <c r="GYM50" s="65"/>
      <c r="GYN50" s="65"/>
      <c r="GYO50" s="65"/>
      <c r="GYP50" s="65"/>
      <c r="GYQ50" s="65"/>
      <c r="GYR50" s="65"/>
      <c r="GYS50" s="65"/>
      <c r="GYT50" s="65"/>
      <c r="GYU50" s="65"/>
      <c r="GYV50" s="65"/>
      <c r="GYW50" s="65"/>
      <c r="GYX50" s="65"/>
      <c r="GYY50" s="65"/>
      <c r="GYZ50" s="65"/>
      <c r="GZA50" s="65"/>
      <c r="GZB50" s="65"/>
      <c r="GZC50" s="65"/>
      <c r="GZD50" s="65"/>
      <c r="GZE50" s="65"/>
      <c r="GZF50" s="65"/>
      <c r="GZG50" s="65"/>
      <c r="GZH50" s="65"/>
      <c r="GZI50" s="65"/>
      <c r="GZJ50" s="65"/>
      <c r="GZK50" s="65"/>
      <c r="GZL50" s="65"/>
      <c r="GZM50" s="65"/>
      <c r="GZN50" s="65"/>
      <c r="GZO50" s="65"/>
      <c r="GZP50" s="65"/>
      <c r="GZQ50" s="65"/>
      <c r="GZR50" s="65"/>
      <c r="GZS50" s="65"/>
      <c r="GZT50" s="65"/>
      <c r="GZU50" s="65"/>
      <c r="GZV50" s="65"/>
      <c r="GZW50" s="65"/>
      <c r="GZX50" s="65"/>
      <c r="GZY50" s="65"/>
      <c r="GZZ50" s="65"/>
      <c r="HAA50" s="65"/>
      <c r="HAB50" s="65"/>
      <c r="HAC50" s="65"/>
      <c r="HAD50" s="65"/>
      <c r="HAE50" s="65"/>
      <c r="HAF50" s="65"/>
      <c r="HAG50" s="65"/>
      <c r="HAH50" s="65"/>
      <c r="HAI50" s="65"/>
      <c r="HAJ50" s="65"/>
      <c r="HAK50" s="65"/>
      <c r="HAL50" s="65"/>
      <c r="HAM50" s="65"/>
      <c r="HAN50" s="65"/>
      <c r="HAO50" s="65"/>
      <c r="HAP50" s="65"/>
      <c r="HAQ50" s="65"/>
      <c r="HAR50" s="65"/>
      <c r="HAS50" s="65"/>
      <c r="HAT50" s="65"/>
      <c r="HAU50" s="65"/>
      <c r="HAV50" s="65"/>
      <c r="HAW50" s="65"/>
      <c r="HAX50" s="65"/>
      <c r="HAY50" s="65"/>
      <c r="HAZ50" s="65"/>
      <c r="HBA50" s="65"/>
      <c r="HBB50" s="65"/>
      <c r="HBC50" s="65"/>
      <c r="HBD50" s="65"/>
      <c r="HBE50" s="65"/>
      <c r="HBF50" s="65"/>
      <c r="HBG50" s="65"/>
      <c r="HBH50" s="65"/>
      <c r="HBI50" s="65"/>
      <c r="HBJ50" s="65"/>
      <c r="HBK50" s="65"/>
      <c r="HBL50" s="65"/>
      <c r="HBM50" s="65"/>
      <c r="HBN50" s="65"/>
      <c r="HBO50" s="65"/>
      <c r="HBP50" s="65"/>
      <c r="HBQ50" s="65"/>
      <c r="HBR50" s="65"/>
      <c r="HBS50" s="65"/>
      <c r="HBT50" s="65"/>
      <c r="HBU50" s="65"/>
      <c r="HBV50" s="65"/>
      <c r="HBW50" s="65"/>
      <c r="HBX50" s="65"/>
      <c r="HBY50" s="65"/>
      <c r="HBZ50" s="65"/>
      <c r="HCA50" s="65"/>
      <c r="HCB50" s="65"/>
      <c r="HCC50" s="65"/>
      <c r="HCD50" s="65"/>
      <c r="HCE50" s="65"/>
      <c r="HCF50" s="65"/>
      <c r="HCG50" s="65"/>
      <c r="HCH50" s="65"/>
      <c r="HCI50" s="65"/>
      <c r="HCJ50" s="65"/>
      <c r="HCK50" s="65"/>
      <c r="HCL50" s="65"/>
      <c r="HCM50" s="65"/>
      <c r="HCN50" s="65"/>
      <c r="HCO50" s="65"/>
      <c r="HCP50" s="65"/>
      <c r="HCQ50" s="65"/>
      <c r="HCR50" s="65"/>
      <c r="HCS50" s="65"/>
      <c r="HCT50" s="65"/>
      <c r="HCU50" s="65"/>
      <c r="HCV50" s="65"/>
      <c r="HCW50" s="65"/>
      <c r="HCX50" s="65"/>
      <c r="HCY50" s="65"/>
      <c r="HCZ50" s="65"/>
      <c r="HDA50" s="65"/>
      <c r="HDB50" s="65"/>
      <c r="HDC50" s="65"/>
      <c r="HDD50" s="65"/>
      <c r="HDE50" s="65"/>
      <c r="HDF50" s="65"/>
      <c r="HDG50" s="65"/>
      <c r="HDH50" s="65"/>
      <c r="HDI50" s="65"/>
      <c r="HDJ50" s="65"/>
      <c r="HDK50" s="65"/>
      <c r="HDL50" s="65"/>
      <c r="HDM50" s="65"/>
      <c r="HDN50" s="65"/>
      <c r="HDO50" s="65"/>
      <c r="HDP50" s="65"/>
      <c r="HDQ50" s="65"/>
      <c r="HDR50" s="65"/>
      <c r="HDS50" s="65"/>
      <c r="HDT50" s="65"/>
      <c r="HDU50" s="65"/>
      <c r="HDV50" s="65"/>
      <c r="HDW50" s="65"/>
      <c r="HDX50" s="65"/>
      <c r="HDY50" s="65"/>
      <c r="HDZ50" s="65"/>
      <c r="HEA50" s="65"/>
      <c r="HEB50" s="65"/>
      <c r="HEC50" s="65"/>
      <c r="HED50" s="65"/>
      <c r="HEE50" s="65"/>
      <c r="HEF50" s="65"/>
      <c r="HEG50" s="65"/>
      <c r="HEH50" s="65"/>
      <c r="HEI50" s="65"/>
      <c r="HEJ50" s="65"/>
      <c r="HEK50" s="65"/>
      <c r="HEL50" s="65"/>
      <c r="HEM50" s="65"/>
      <c r="HEN50" s="65"/>
      <c r="HEO50" s="65"/>
      <c r="HEP50" s="65"/>
      <c r="HEQ50" s="65"/>
      <c r="HER50" s="65"/>
      <c r="HES50" s="65"/>
      <c r="HET50" s="65"/>
      <c r="HEU50" s="65"/>
      <c r="HEV50" s="65"/>
      <c r="HEW50" s="65"/>
      <c r="HEX50" s="65"/>
      <c r="HEY50" s="65"/>
      <c r="HEZ50" s="65"/>
      <c r="HFA50" s="65"/>
      <c r="HFB50" s="65"/>
      <c r="HFC50" s="65"/>
      <c r="HFD50" s="65"/>
      <c r="HFE50" s="65"/>
      <c r="HFF50" s="65"/>
      <c r="HFG50" s="65"/>
      <c r="HFH50" s="65"/>
      <c r="HFI50" s="65"/>
      <c r="HFJ50" s="65"/>
      <c r="HFK50" s="65"/>
      <c r="HFL50" s="65"/>
      <c r="HFM50" s="65"/>
      <c r="HFN50" s="65"/>
      <c r="HFO50" s="65"/>
      <c r="HFP50" s="65"/>
      <c r="HFQ50" s="65"/>
      <c r="HFR50" s="65"/>
      <c r="HFS50" s="65"/>
      <c r="HFT50" s="65"/>
      <c r="HFU50" s="65"/>
      <c r="HFV50" s="65"/>
      <c r="HFW50" s="65"/>
      <c r="HFX50" s="65"/>
      <c r="HFY50" s="65"/>
      <c r="HFZ50" s="65"/>
      <c r="HGA50" s="65"/>
      <c r="HGB50" s="65"/>
      <c r="HGC50" s="65"/>
      <c r="HGD50" s="65"/>
      <c r="HGE50" s="65"/>
      <c r="HGF50" s="65"/>
      <c r="HGG50" s="65"/>
      <c r="HGH50" s="65"/>
      <c r="HGI50" s="65"/>
      <c r="HGJ50" s="65"/>
      <c r="HGK50" s="65"/>
      <c r="HGL50" s="65"/>
      <c r="HGM50" s="65"/>
      <c r="HGN50" s="65"/>
      <c r="HGO50" s="65"/>
      <c r="HGP50" s="65"/>
      <c r="HGQ50" s="65"/>
      <c r="HGR50" s="65"/>
      <c r="HGS50" s="65"/>
      <c r="HGT50" s="65"/>
      <c r="HGU50" s="65"/>
      <c r="HGV50" s="65"/>
      <c r="HGW50" s="65"/>
      <c r="HGX50" s="65"/>
      <c r="HGY50" s="65"/>
      <c r="HGZ50" s="65"/>
      <c r="HHA50" s="65"/>
      <c r="HHB50" s="65"/>
      <c r="HHC50" s="65"/>
      <c r="HHD50" s="65"/>
      <c r="HHE50" s="65"/>
      <c r="HHF50" s="65"/>
      <c r="HHG50" s="65"/>
      <c r="HHH50" s="65"/>
      <c r="HHI50" s="65"/>
      <c r="HHJ50" s="65"/>
      <c r="HHK50" s="65"/>
      <c r="HHL50" s="65"/>
      <c r="HHM50" s="65"/>
      <c r="HHN50" s="65"/>
      <c r="HHO50" s="65"/>
      <c r="HHP50" s="65"/>
      <c r="HHQ50" s="65"/>
      <c r="HHR50" s="65"/>
      <c r="HHS50" s="65"/>
      <c r="HHT50" s="65"/>
      <c r="HHU50" s="65"/>
      <c r="HHV50" s="65"/>
      <c r="HHW50" s="65"/>
      <c r="HHX50" s="65"/>
      <c r="HHY50" s="65"/>
      <c r="HHZ50" s="65"/>
      <c r="HIA50" s="65"/>
      <c r="HIB50" s="65"/>
      <c r="HIC50" s="65"/>
      <c r="HID50" s="65"/>
      <c r="HIE50" s="65"/>
      <c r="HIF50" s="65"/>
      <c r="HIG50" s="65"/>
      <c r="HIH50" s="65"/>
      <c r="HII50" s="65"/>
      <c r="HIJ50" s="65"/>
      <c r="HIK50" s="65"/>
      <c r="HIL50" s="65"/>
      <c r="HIM50" s="65"/>
      <c r="HIN50" s="65"/>
      <c r="HIO50" s="65"/>
      <c r="HIP50" s="65"/>
      <c r="HIQ50" s="65"/>
      <c r="HIR50" s="65"/>
      <c r="HIS50" s="65"/>
      <c r="HIT50" s="65"/>
      <c r="HIU50" s="65"/>
      <c r="HIV50" s="65"/>
      <c r="HIW50" s="65"/>
      <c r="HIX50" s="65"/>
      <c r="HIY50" s="65"/>
      <c r="HIZ50" s="65"/>
      <c r="HJA50" s="65"/>
      <c r="HJB50" s="65"/>
      <c r="HJC50" s="65"/>
      <c r="HJD50" s="65"/>
      <c r="HJE50" s="65"/>
      <c r="HJF50" s="65"/>
      <c r="HJG50" s="65"/>
      <c r="HJH50" s="65"/>
      <c r="HJI50" s="65"/>
      <c r="HJJ50" s="65"/>
      <c r="HJK50" s="65"/>
      <c r="HJL50" s="65"/>
      <c r="HJM50" s="65"/>
      <c r="HJN50" s="65"/>
      <c r="HJO50" s="65"/>
      <c r="HJP50" s="65"/>
      <c r="HJQ50" s="65"/>
      <c r="HJR50" s="65"/>
      <c r="HJS50" s="65"/>
      <c r="HJT50" s="65"/>
      <c r="HJU50" s="65"/>
      <c r="HJV50" s="65"/>
      <c r="HJW50" s="65"/>
      <c r="HJX50" s="65"/>
      <c r="HJY50" s="65"/>
      <c r="HJZ50" s="65"/>
      <c r="HKA50" s="65"/>
      <c r="HKB50" s="65"/>
      <c r="HKC50" s="65"/>
      <c r="HKD50" s="65"/>
      <c r="HKE50" s="65"/>
      <c r="HKF50" s="65"/>
      <c r="HKG50" s="65"/>
      <c r="HKH50" s="65"/>
      <c r="HKI50" s="65"/>
      <c r="HKJ50" s="65"/>
      <c r="HKK50" s="65"/>
      <c r="HKL50" s="65"/>
      <c r="HKM50" s="65"/>
      <c r="HKN50" s="65"/>
      <c r="HKO50" s="65"/>
      <c r="HKP50" s="65"/>
      <c r="HKQ50" s="65"/>
      <c r="HKR50" s="65"/>
      <c r="HKS50" s="65"/>
      <c r="HKT50" s="65"/>
      <c r="HKU50" s="65"/>
      <c r="HKV50" s="65"/>
      <c r="HKW50" s="65"/>
      <c r="HKX50" s="65"/>
      <c r="HKY50" s="65"/>
      <c r="HKZ50" s="65"/>
      <c r="HLA50" s="65"/>
      <c r="HLB50" s="65"/>
      <c r="HLC50" s="65"/>
      <c r="HLD50" s="65"/>
      <c r="HLE50" s="65"/>
      <c r="HLF50" s="65"/>
      <c r="HLG50" s="65"/>
      <c r="HLH50" s="65"/>
      <c r="HLI50" s="65"/>
      <c r="HLJ50" s="65"/>
      <c r="HLK50" s="65"/>
      <c r="HLL50" s="65"/>
      <c r="HLM50" s="65"/>
      <c r="HLN50" s="65"/>
      <c r="HLO50" s="65"/>
      <c r="HLP50" s="65"/>
      <c r="HLQ50" s="65"/>
      <c r="HLR50" s="65"/>
      <c r="HLS50" s="65"/>
      <c r="HLT50" s="65"/>
      <c r="HLU50" s="65"/>
      <c r="HLV50" s="65"/>
      <c r="HLW50" s="65"/>
      <c r="HLX50" s="65"/>
      <c r="HLY50" s="65"/>
      <c r="HLZ50" s="65"/>
      <c r="HMA50" s="65"/>
      <c r="HMB50" s="65"/>
      <c r="HMC50" s="65"/>
      <c r="HMD50" s="65"/>
      <c r="HME50" s="65"/>
      <c r="HMF50" s="65"/>
      <c r="HMG50" s="65"/>
      <c r="HMH50" s="65"/>
      <c r="HMI50" s="65"/>
      <c r="HMJ50" s="65"/>
      <c r="HMK50" s="65"/>
      <c r="HML50" s="65"/>
      <c r="HMM50" s="65"/>
      <c r="HMN50" s="65"/>
      <c r="HMO50" s="65"/>
      <c r="HMP50" s="65"/>
      <c r="HMQ50" s="65"/>
      <c r="HMR50" s="65"/>
      <c r="HMS50" s="65"/>
      <c r="HMT50" s="65"/>
      <c r="HMU50" s="65"/>
      <c r="HMV50" s="65"/>
      <c r="HMW50" s="65"/>
      <c r="HMX50" s="65"/>
      <c r="HMY50" s="65"/>
      <c r="HMZ50" s="65"/>
      <c r="HNA50" s="65"/>
      <c r="HNB50" s="65"/>
      <c r="HNC50" s="65"/>
      <c r="HND50" s="65"/>
      <c r="HNE50" s="65"/>
      <c r="HNF50" s="65"/>
      <c r="HNG50" s="65"/>
      <c r="HNH50" s="65"/>
      <c r="HNI50" s="65"/>
      <c r="HNJ50" s="65"/>
      <c r="HNK50" s="65"/>
      <c r="HNL50" s="65"/>
      <c r="HNM50" s="65"/>
      <c r="HNN50" s="65"/>
      <c r="HNO50" s="65"/>
      <c r="HNP50" s="65"/>
      <c r="HNQ50" s="65"/>
      <c r="HNR50" s="65"/>
      <c r="HNS50" s="65"/>
      <c r="HNT50" s="65"/>
      <c r="HNU50" s="65"/>
      <c r="HNV50" s="65"/>
      <c r="HNW50" s="65"/>
      <c r="HNX50" s="65"/>
      <c r="HNY50" s="65"/>
      <c r="HNZ50" s="65"/>
      <c r="HOA50" s="65"/>
      <c r="HOB50" s="65"/>
      <c r="HOC50" s="65"/>
      <c r="HOD50" s="65"/>
      <c r="HOE50" s="65"/>
      <c r="HOF50" s="65"/>
      <c r="HOG50" s="65"/>
      <c r="HOH50" s="65"/>
      <c r="HOI50" s="65"/>
      <c r="HOJ50" s="65"/>
      <c r="HOK50" s="65"/>
      <c r="HOL50" s="65"/>
      <c r="HOM50" s="65"/>
      <c r="HON50" s="65"/>
      <c r="HOO50" s="65"/>
      <c r="HOP50" s="65"/>
      <c r="HOQ50" s="65"/>
      <c r="HOR50" s="65"/>
      <c r="HOS50" s="65"/>
      <c r="HOT50" s="65"/>
      <c r="HOU50" s="65"/>
      <c r="HOV50" s="65"/>
      <c r="HOW50" s="65"/>
      <c r="HOX50" s="65"/>
      <c r="HOY50" s="65"/>
      <c r="HOZ50" s="65"/>
      <c r="HPA50" s="65"/>
      <c r="HPB50" s="65"/>
      <c r="HPC50" s="65"/>
      <c r="HPD50" s="65"/>
      <c r="HPE50" s="65"/>
      <c r="HPF50" s="65"/>
      <c r="HPG50" s="65"/>
      <c r="HPH50" s="65"/>
      <c r="HPI50" s="65"/>
      <c r="HPJ50" s="65"/>
      <c r="HPK50" s="65"/>
      <c r="HPL50" s="65"/>
      <c r="HPM50" s="65"/>
      <c r="HPN50" s="65"/>
      <c r="HPO50" s="65"/>
      <c r="HPP50" s="65"/>
      <c r="HPQ50" s="65"/>
      <c r="HPR50" s="65"/>
      <c r="HPS50" s="65"/>
      <c r="HPT50" s="65"/>
      <c r="HPU50" s="65"/>
      <c r="HPV50" s="65"/>
      <c r="HPW50" s="65"/>
      <c r="HPX50" s="65"/>
      <c r="HPY50" s="65"/>
      <c r="HPZ50" s="65"/>
      <c r="HQA50" s="65"/>
      <c r="HQB50" s="65"/>
      <c r="HQC50" s="65"/>
      <c r="HQD50" s="65"/>
      <c r="HQE50" s="65"/>
      <c r="HQF50" s="65"/>
      <c r="HQG50" s="65"/>
      <c r="HQH50" s="65"/>
      <c r="HQI50" s="65"/>
      <c r="HQJ50" s="65"/>
      <c r="HQK50" s="65"/>
      <c r="HQL50" s="65"/>
      <c r="HQM50" s="65"/>
      <c r="HQN50" s="65"/>
      <c r="HQO50" s="65"/>
      <c r="HQP50" s="65"/>
      <c r="HQQ50" s="65"/>
      <c r="HQR50" s="65"/>
      <c r="HQS50" s="65"/>
      <c r="HQT50" s="65"/>
      <c r="HQU50" s="65"/>
      <c r="HQV50" s="65"/>
      <c r="HQW50" s="65"/>
      <c r="HQX50" s="65"/>
      <c r="HQY50" s="65"/>
      <c r="HQZ50" s="65"/>
      <c r="HRA50" s="65"/>
      <c r="HRB50" s="65"/>
      <c r="HRC50" s="65"/>
      <c r="HRD50" s="65"/>
      <c r="HRE50" s="65"/>
      <c r="HRF50" s="65"/>
      <c r="HRG50" s="65"/>
      <c r="HRH50" s="65"/>
      <c r="HRI50" s="65"/>
      <c r="HRJ50" s="65"/>
      <c r="HRK50" s="65"/>
      <c r="HRL50" s="65"/>
      <c r="HRM50" s="65"/>
      <c r="HRN50" s="65"/>
      <c r="HRO50" s="65"/>
      <c r="HRP50" s="65"/>
      <c r="HRQ50" s="65"/>
      <c r="HRR50" s="65"/>
      <c r="HRS50" s="65"/>
      <c r="HRT50" s="65"/>
      <c r="HRU50" s="65"/>
      <c r="HRV50" s="65"/>
      <c r="HRW50" s="65"/>
      <c r="HRX50" s="65"/>
      <c r="HRY50" s="65"/>
      <c r="HRZ50" s="65"/>
      <c r="HSA50" s="65"/>
      <c r="HSB50" s="65"/>
      <c r="HSC50" s="65"/>
      <c r="HSD50" s="65"/>
      <c r="HSE50" s="65"/>
      <c r="HSF50" s="65"/>
      <c r="HSG50" s="65"/>
      <c r="HSH50" s="65"/>
      <c r="HSI50" s="65"/>
      <c r="HSJ50" s="65"/>
      <c r="HSK50" s="65"/>
      <c r="HSL50" s="65"/>
      <c r="HSM50" s="65"/>
      <c r="HSN50" s="65"/>
      <c r="HSO50" s="65"/>
      <c r="HSP50" s="65"/>
      <c r="HSQ50" s="65"/>
      <c r="HSR50" s="65"/>
      <c r="HSS50" s="65"/>
      <c r="HST50" s="65"/>
      <c r="HSU50" s="65"/>
      <c r="HSV50" s="65"/>
      <c r="HSW50" s="65"/>
      <c r="HSX50" s="65"/>
      <c r="HSY50" s="65"/>
      <c r="HSZ50" s="65"/>
      <c r="HTA50" s="65"/>
      <c r="HTB50" s="65"/>
      <c r="HTC50" s="65"/>
      <c r="HTD50" s="65"/>
      <c r="HTE50" s="65"/>
      <c r="HTF50" s="65"/>
      <c r="HTG50" s="65"/>
      <c r="HTH50" s="65"/>
      <c r="HTI50" s="65"/>
      <c r="HTJ50" s="65"/>
      <c r="HTK50" s="65"/>
      <c r="HTL50" s="65"/>
      <c r="HTM50" s="65"/>
      <c r="HTN50" s="65"/>
      <c r="HTO50" s="65"/>
      <c r="HTP50" s="65"/>
      <c r="HTQ50" s="65"/>
      <c r="HTR50" s="65"/>
      <c r="HTS50" s="65"/>
      <c r="HTT50" s="65"/>
      <c r="HTU50" s="65"/>
      <c r="HTV50" s="65"/>
      <c r="HTW50" s="65"/>
      <c r="HTX50" s="65"/>
      <c r="HTY50" s="65"/>
      <c r="HTZ50" s="65"/>
      <c r="HUA50" s="65"/>
      <c r="HUB50" s="65"/>
      <c r="HUC50" s="65"/>
      <c r="HUD50" s="65"/>
      <c r="HUE50" s="65"/>
      <c r="HUF50" s="65"/>
      <c r="HUG50" s="65"/>
      <c r="HUH50" s="65"/>
      <c r="HUI50" s="65"/>
      <c r="HUJ50" s="65"/>
      <c r="HUK50" s="65"/>
      <c r="HUL50" s="65"/>
      <c r="HUM50" s="65"/>
      <c r="HUN50" s="65"/>
      <c r="HUO50" s="65"/>
      <c r="HUP50" s="65"/>
      <c r="HUQ50" s="65"/>
      <c r="HUR50" s="65"/>
      <c r="HUS50" s="65"/>
      <c r="HUT50" s="65"/>
      <c r="HUU50" s="65"/>
      <c r="HUV50" s="65"/>
      <c r="HUW50" s="65"/>
      <c r="HUX50" s="65"/>
      <c r="HUY50" s="65"/>
      <c r="HUZ50" s="65"/>
      <c r="HVA50" s="65"/>
      <c r="HVB50" s="65"/>
      <c r="HVC50" s="65"/>
      <c r="HVD50" s="65"/>
      <c r="HVE50" s="65"/>
      <c r="HVF50" s="65"/>
      <c r="HVG50" s="65"/>
      <c r="HVH50" s="65"/>
      <c r="HVI50" s="65"/>
      <c r="HVJ50" s="65"/>
      <c r="HVK50" s="65"/>
      <c r="HVL50" s="65"/>
      <c r="HVM50" s="65"/>
      <c r="HVN50" s="65"/>
      <c r="HVO50" s="65"/>
      <c r="HVP50" s="65"/>
      <c r="HVQ50" s="65"/>
      <c r="HVR50" s="65"/>
      <c r="HVS50" s="65"/>
      <c r="HVT50" s="65"/>
      <c r="HVU50" s="65"/>
      <c r="HVV50" s="65"/>
      <c r="HVW50" s="65"/>
      <c r="HVX50" s="65"/>
      <c r="HVY50" s="65"/>
      <c r="HVZ50" s="65"/>
      <c r="HWA50" s="65"/>
      <c r="HWB50" s="65"/>
      <c r="HWC50" s="65"/>
      <c r="HWD50" s="65"/>
      <c r="HWE50" s="65"/>
      <c r="HWF50" s="65"/>
      <c r="HWG50" s="65"/>
      <c r="HWH50" s="65"/>
      <c r="HWI50" s="65"/>
      <c r="HWJ50" s="65"/>
      <c r="HWK50" s="65"/>
      <c r="HWL50" s="65"/>
      <c r="HWM50" s="65"/>
      <c r="HWN50" s="65"/>
      <c r="HWO50" s="65"/>
      <c r="HWP50" s="65"/>
      <c r="HWQ50" s="65"/>
      <c r="HWR50" s="65"/>
      <c r="HWS50" s="65"/>
      <c r="HWT50" s="65"/>
      <c r="HWU50" s="65"/>
      <c r="HWV50" s="65"/>
      <c r="HWW50" s="65"/>
      <c r="HWX50" s="65"/>
      <c r="HWY50" s="65"/>
      <c r="HWZ50" s="65"/>
      <c r="HXA50" s="65"/>
      <c r="HXB50" s="65"/>
      <c r="HXC50" s="65"/>
      <c r="HXD50" s="65"/>
      <c r="HXE50" s="65"/>
      <c r="HXF50" s="65"/>
      <c r="HXG50" s="65"/>
      <c r="HXH50" s="65"/>
      <c r="HXI50" s="65"/>
      <c r="HXJ50" s="65"/>
      <c r="HXK50" s="65"/>
      <c r="HXL50" s="65"/>
      <c r="HXM50" s="65"/>
      <c r="HXN50" s="65"/>
      <c r="HXO50" s="65"/>
      <c r="HXP50" s="65"/>
      <c r="HXQ50" s="65"/>
      <c r="HXR50" s="65"/>
      <c r="HXS50" s="65"/>
      <c r="HXT50" s="65"/>
      <c r="HXU50" s="65"/>
      <c r="HXV50" s="65"/>
      <c r="HXW50" s="65"/>
      <c r="HXX50" s="65"/>
      <c r="HXY50" s="65"/>
      <c r="HXZ50" s="65"/>
      <c r="HYA50" s="65"/>
      <c r="HYB50" s="65"/>
      <c r="HYC50" s="65"/>
      <c r="HYD50" s="65"/>
      <c r="HYE50" s="65"/>
      <c r="HYF50" s="65"/>
      <c r="HYG50" s="65"/>
      <c r="HYH50" s="65"/>
      <c r="HYI50" s="65"/>
      <c r="HYJ50" s="65"/>
      <c r="HYK50" s="65"/>
      <c r="HYL50" s="65"/>
      <c r="HYM50" s="65"/>
      <c r="HYN50" s="65"/>
      <c r="HYO50" s="65"/>
      <c r="HYP50" s="65"/>
      <c r="HYQ50" s="65"/>
      <c r="HYR50" s="65"/>
      <c r="HYS50" s="65"/>
      <c r="HYT50" s="65"/>
      <c r="HYU50" s="65"/>
      <c r="HYV50" s="65"/>
      <c r="HYW50" s="65"/>
      <c r="HYX50" s="65"/>
      <c r="HYY50" s="65"/>
      <c r="HYZ50" s="65"/>
      <c r="HZA50" s="65"/>
      <c r="HZB50" s="65"/>
      <c r="HZC50" s="65"/>
      <c r="HZD50" s="65"/>
      <c r="HZE50" s="65"/>
      <c r="HZF50" s="65"/>
      <c r="HZG50" s="65"/>
      <c r="HZH50" s="65"/>
      <c r="HZI50" s="65"/>
      <c r="HZJ50" s="65"/>
      <c r="HZK50" s="65"/>
      <c r="HZL50" s="65"/>
      <c r="HZM50" s="65"/>
      <c r="HZN50" s="65"/>
      <c r="HZO50" s="65"/>
      <c r="HZP50" s="65"/>
      <c r="HZQ50" s="65"/>
      <c r="HZR50" s="65"/>
      <c r="HZS50" s="65"/>
      <c r="HZT50" s="65"/>
      <c r="HZU50" s="65"/>
      <c r="HZV50" s="65"/>
      <c r="HZW50" s="65"/>
      <c r="HZX50" s="65"/>
      <c r="HZY50" s="65"/>
      <c r="HZZ50" s="65"/>
      <c r="IAA50" s="65"/>
      <c r="IAB50" s="65"/>
      <c r="IAC50" s="65"/>
      <c r="IAD50" s="65"/>
      <c r="IAE50" s="65"/>
      <c r="IAF50" s="65"/>
      <c r="IAG50" s="65"/>
      <c r="IAH50" s="65"/>
      <c r="IAI50" s="65"/>
      <c r="IAJ50" s="65"/>
      <c r="IAK50" s="65"/>
      <c r="IAL50" s="65"/>
      <c r="IAM50" s="65"/>
      <c r="IAN50" s="65"/>
      <c r="IAO50" s="65"/>
      <c r="IAP50" s="65"/>
      <c r="IAQ50" s="65"/>
      <c r="IAR50" s="65"/>
      <c r="IAS50" s="65"/>
      <c r="IAT50" s="65"/>
      <c r="IAU50" s="65"/>
      <c r="IAV50" s="65"/>
      <c r="IAW50" s="65"/>
      <c r="IAX50" s="65"/>
      <c r="IAY50" s="65"/>
      <c r="IAZ50" s="65"/>
      <c r="IBA50" s="65"/>
      <c r="IBB50" s="65"/>
      <c r="IBC50" s="65"/>
      <c r="IBD50" s="65"/>
      <c r="IBE50" s="65"/>
      <c r="IBF50" s="65"/>
      <c r="IBG50" s="65"/>
      <c r="IBH50" s="65"/>
      <c r="IBI50" s="65"/>
      <c r="IBJ50" s="65"/>
      <c r="IBK50" s="65"/>
      <c r="IBL50" s="65"/>
      <c r="IBM50" s="65"/>
      <c r="IBN50" s="65"/>
      <c r="IBO50" s="65"/>
      <c r="IBP50" s="65"/>
      <c r="IBQ50" s="65"/>
      <c r="IBR50" s="65"/>
      <c r="IBS50" s="65"/>
      <c r="IBT50" s="65"/>
      <c r="IBU50" s="65"/>
      <c r="IBV50" s="65"/>
      <c r="IBW50" s="65"/>
      <c r="IBX50" s="65"/>
      <c r="IBY50" s="65"/>
      <c r="IBZ50" s="65"/>
      <c r="ICA50" s="65"/>
      <c r="ICB50" s="65"/>
      <c r="ICC50" s="65"/>
      <c r="ICD50" s="65"/>
      <c r="ICE50" s="65"/>
      <c r="ICF50" s="65"/>
      <c r="ICG50" s="65"/>
      <c r="ICH50" s="65"/>
      <c r="ICI50" s="65"/>
      <c r="ICJ50" s="65"/>
      <c r="ICK50" s="65"/>
      <c r="ICL50" s="65"/>
      <c r="ICM50" s="65"/>
      <c r="ICN50" s="65"/>
      <c r="ICO50" s="65"/>
      <c r="ICP50" s="65"/>
      <c r="ICQ50" s="65"/>
      <c r="ICR50" s="65"/>
      <c r="ICS50" s="65"/>
      <c r="ICT50" s="65"/>
      <c r="ICU50" s="65"/>
      <c r="ICV50" s="65"/>
      <c r="ICW50" s="65"/>
      <c r="ICX50" s="65"/>
      <c r="ICY50" s="65"/>
      <c r="ICZ50" s="65"/>
      <c r="IDA50" s="65"/>
      <c r="IDB50" s="65"/>
      <c r="IDC50" s="65"/>
      <c r="IDD50" s="65"/>
      <c r="IDE50" s="65"/>
      <c r="IDF50" s="65"/>
      <c r="IDG50" s="65"/>
      <c r="IDH50" s="65"/>
      <c r="IDI50" s="65"/>
      <c r="IDJ50" s="65"/>
      <c r="IDK50" s="65"/>
      <c r="IDL50" s="65"/>
      <c r="IDM50" s="65"/>
      <c r="IDN50" s="65"/>
      <c r="IDO50" s="65"/>
      <c r="IDP50" s="65"/>
      <c r="IDQ50" s="65"/>
      <c r="IDR50" s="65"/>
      <c r="IDS50" s="65"/>
      <c r="IDT50" s="65"/>
      <c r="IDU50" s="65"/>
      <c r="IDV50" s="65"/>
      <c r="IDW50" s="65"/>
      <c r="IDX50" s="65"/>
      <c r="IDY50" s="65"/>
      <c r="IDZ50" s="65"/>
      <c r="IEA50" s="65"/>
      <c r="IEB50" s="65"/>
      <c r="IEC50" s="65"/>
      <c r="IED50" s="65"/>
      <c r="IEE50" s="65"/>
      <c r="IEF50" s="65"/>
      <c r="IEG50" s="65"/>
      <c r="IEH50" s="65"/>
      <c r="IEI50" s="65"/>
      <c r="IEJ50" s="65"/>
      <c r="IEK50" s="65"/>
      <c r="IEL50" s="65"/>
      <c r="IEM50" s="65"/>
      <c r="IEN50" s="65"/>
      <c r="IEO50" s="65"/>
      <c r="IEP50" s="65"/>
      <c r="IEQ50" s="65"/>
      <c r="IER50" s="65"/>
      <c r="IES50" s="65"/>
      <c r="IET50" s="65"/>
      <c r="IEU50" s="65"/>
      <c r="IEV50" s="65"/>
      <c r="IEW50" s="65"/>
      <c r="IEX50" s="65"/>
      <c r="IEY50" s="65"/>
      <c r="IEZ50" s="65"/>
      <c r="IFA50" s="65"/>
      <c r="IFB50" s="65"/>
      <c r="IFC50" s="65"/>
      <c r="IFD50" s="65"/>
      <c r="IFE50" s="65"/>
      <c r="IFF50" s="65"/>
      <c r="IFG50" s="65"/>
      <c r="IFH50" s="65"/>
      <c r="IFI50" s="65"/>
      <c r="IFJ50" s="65"/>
      <c r="IFK50" s="65"/>
      <c r="IFL50" s="65"/>
      <c r="IFM50" s="65"/>
      <c r="IFN50" s="65"/>
      <c r="IFO50" s="65"/>
      <c r="IFP50" s="65"/>
      <c r="IFQ50" s="65"/>
      <c r="IFR50" s="65"/>
      <c r="IFS50" s="65"/>
      <c r="IFT50" s="65"/>
      <c r="IFU50" s="65"/>
      <c r="IFV50" s="65"/>
      <c r="IFW50" s="65"/>
      <c r="IFX50" s="65"/>
      <c r="IFY50" s="65"/>
      <c r="IFZ50" s="65"/>
      <c r="IGA50" s="65"/>
      <c r="IGB50" s="65"/>
      <c r="IGC50" s="65"/>
      <c r="IGD50" s="65"/>
      <c r="IGE50" s="65"/>
      <c r="IGF50" s="65"/>
      <c r="IGG50" s="65"/>
      <c r="IGH50" s="65"/>
      <c r="IGI50" s="65"/>
      <c r="IGJ50" s="65"/>
      <c r="IGK50" s="65"/>
      <c r="IGL50" s="65"/>
      <c r="IGM50" s="65"/>
      <c r="IGN50" s="65"/>
      <c r="IGO50" s="65"/>
      <c r="IGP50" s="65"/>
      <c r="IGQ50" s="65"/>
      <c r="IGR50" s="65"/>
      <c r="IGS50" s="65"/>
      <c r="IGT50" s="65"/>
      <c r="IGU50" s="65"/>
      <c r="IGV50" s="65"/>
      <c r="IGW50" s="65"/>
      <c r="IGX50" s="65"/>
      <c r="IGY50" s="65"/>
      <c r="IGZ50" s="65"/>
      <c r="IHA50" s="65"/>
      <c r="IHB50" s="65"/>
      <c r="IHC50" s="65"/>
      <c r="IHD50" s="65"/>
      <c r="IHE50" s="65"/>
      <c r="IHF50" s="65"/>
      <c r="IHG50" s="65"/>
      <c r="IHH50" s="65"/>
      <c r="IHI50" s="65"/>
      <c r="IHJ50" s="65"/>
      <c r="IHK50" s="65"/>
      <c r="IHL50" s="65"/>
      <c r="IHM50" s="65"/>
      <c r="IHN50" s="65"/>
      <c r="IHO50" s="65"/>
      <c r="IHP50" s="65"/>
      <c r="IHQ50" s="65"/>
      <c r="IHR50" s="65"/>
      <c r="IHS50" s="65"/>
      <c r="IHT50" s="65"/>
      <c r="IHU50" s="65"/>
      <c r="IHV50" s="65"/>
      <c r="IHW50" s="65"/>
      <c r="IHX50" s="65"/>
      <c r="IHY50" s="65"/>
      <c r="IHZ50" s="65"/>
      <c r="IIA50" s="65"/>
      <c r="IIB50" s="65"/>
      <c r="IIC50" s="65"/>
      <c r="IID50" s="65"/>
      <c r="IIE50" s="65"/>
      <c r="IIF50" s="65"/>
      <c r="IIG50" s="65"/>
      <c r="IIH50" s="65"/>
      <c r="III50" s="65"/>
      <c r="IIJ50" s="65"/>
      <c r="IIK50" s="65"/>
      <c r="IIL50" s="65"/>
      <c r="IIM50" s="65"/>
      <c r="IIN50" s="65"/>
      <c r="IIO50" s="65"/>
      <c r="IIP50" s="65"/>
      <c r="IIQ50" s="65"/>
      <c r="IIR50" s="65"/>
      <c r="IIS50" s="65"/>
      <c r="IIT50" s="65"/>
      <c r="IIU50" s="65"/>
      <c r="IIV50" s="65"/>
      <c r="IIW50" s="65"/>
      <c r="IIX50" s="65"/>
      <c r="IIY50" s="65"/>
      <c r="IIZ50" s="65"/>
      <c r="IJA50" s="65"/>
      <c r="IJB50" s="65"/>
      <c r="IJC50" s="65"/>
      <c r="IJD50" s="65"/>
      <c r="IJE50" s="65"/>
      <c r="IJF50" s="65"/>
      <c r="IJG50" s="65"/>
      <c r="IJH50" s="65"/>
      <c r="IJI50" s="65"/>
      <c r="IJJ50" s="65"/>
      <c r="IJK50" s="65"/>
      <c r="IJL50" s="65"/>
      <c r="IJM50" s="65"/>
      <c r="IJN50" s="65"/>
      <c r="IJO50" s="65"/>
      <c r="IJP50" s="65"/>
      <c r="IJQ50" s="65"/>
      <c r="IJR50" s="65"/>
      <c r="IJS50" s="65"/>
      <c r="IJT50" s="65"/>
      <c r="IJU50" s="65"/>
      <c r="IJV50" s="65"/>
      <c r="IJW50" s="65"/>
      <c r="IJX50" s="65"/>
      <c r="IJY50" s="65"/>
      <c r="IJZ50" s="65"/>
      <c r="IKA50" s="65"/>
      <c r="IKB50" s="65"/>
      <c r="IKC50" s="65"/>
      <c r="IKD50" s="65"/>
      <c r="IKE50" s="65"/>
      <c r="IKF50" s="65"/>
      <c r="IKG50" s="65"/>
      <c r="IKH50" s="65"/>
      <c r="IKI50" s="65"/>
      <c r="IKJ50" s="65"/>
      <c r="IKK50" s="65"/>
      <c r="IKL50" s="65"/>
      <c r="IKM50" s="65"/>
      <c r="IKN50" s="65"/>
      <c r="IKO50" s="65"/>
      <c r="IKP50" s="65"/>
      <c r="IKQ50" s="65"/>
      <c r="IKR50" s="65"/>
      <c r="IKS50" s="65"/>
      <c r="IKT50" s="65"/>
      <c r="IKU50" s="65"/>
      <c r="IKV50" s="65"/>
      <c r="IKW50" s="65"/>
      <c r="IKX50" s="65"/>
      <c r="IKY50" s="65"/>
      <c r="IKZ50" s="65"/>
      <c r="ILA50" s="65"/>
      <c r="ILB50" s="65"/>
      <c r="ILC50" s="65"/>
      <c r="ILD50" s="65"/>
      <c r="ILE50" s="65"/>
      <c r="ILF50" s="65"/>
      <c r="ILG50" s="65"/>
      <c r="ILH50" s="65"/>
      <c r="ILI50" s="65"/>
      <c r="ILJ50" s="65"/>
      <c r="ILK50" s="65"/>
      <c r="ILL50" s="65"/>
      <c r="ILM50" s="65"/>
      <c r="ILN50" s="65"/>
      <c r="ILO50" s="65"/>
      <c r="ILP50" s="65"/>
      <c r="ILQ50" s="65"/>
      <c r="ILR50" s="65"/>
      <c r="ILS50" s="65"/>
      <c r="ILT50" s="65"/>
      <c r="ILU50" s="65"/>
      <c r="ILV50" s="65"/>
      <c r="ILW50" s="65"/>
      <c r="ILX50" s="65"/>
      <c r="ILY50" s="65"/>
      <c r="ILZ50" s="65"/>
      <c r="IMA50" s="65"/>
      <c r="IMB50" s="65"/>
      <c r="IMC50" s="65"/>
      <c r="IMD50" s="65"/>
      <c r="IME50" s="65"/>
      <c r="IMF50" s="65"/>
      <c r="IMG50" s="65"/>
      <c r="IMH50" s="65"/>
      <c r="IMI50" s="65"/>
      <c r="IMJ50" s="65"/>
      <c r="IMK50" s="65"/>
      <c r="IML50" s="65"/>
      <c r="IMM50" s="65"/>
      <c r="IMN50" s="65"/>
      <c r="IMO50" s="65"/>
      <c r="IMP50" s="65"/>
      <c r="IMQ50" s="65"/>
      <c r="IMR50" s="65"/>
      <c r="IMS50" s="65"/>
      <c r="IMT50" s="65"/>
      <c r="IMU50" s="65"/>
      <c r="IMV50" s="65"/>
      <c r="IMW50" s="65"/>
      <c r="IMX50" s="65"/>
      <c r="IMY50" s="65"/>
      <c r="IMZ50" s="65"/>
      <c r="INA50" s="65"/>
      <c r="INB50" s="65"/>
      <c r="INC50" s="65"/>
      <c r="IND50" s="65"/>
      <c r="INE50" s="65"/>
      <c r="INF50" s="65"/>
      <c r="ING50" s="65"/>
      <c r="INH50" s="65"/>
      <c r="INI50" s="65"/>
      <c r="INJ50" s="65"/>
      <c r="INK50" s="65"/>
      <c r="INL50" s="65"/>
      <c r="INM50" s="65"/>
      <c r="INN50" s="65"/>
      <c r="INO50" s="65"/>
      <c r="INP50" s="65"/>
      <c r="INQ50" s="65"/>
      <c r="INR50" s="65"/>
      <c r="INS50" s="65"/>
      <c r="INT50" s="65"/>
      <c r="INU50" s="65"/>
      <c r="INV50" s="65"/>
      <c r="INW50" s="65"/>
      <c r="INX50" s="65"/>
      <c r="INY50" s="65"/>
      <c r="INZ50" s="65"/>
      <c r="IOA50" s="65"/>
      <c r="IOB50" s="65"/>
      <c r="IOC50" s="65"/>
      <c r="IOD50" s="65"/>
      <c r="IOE50" s="65"/>
      <c r="IOF50" s="65"/>
      <c r="IOG50" s="65"/>
      <c r="IOH50" s="65"/>
      <c r="IOI50" s="65"/>
      <c r="IOJ50" s="65"/>
      <c r="IOK50" s="65"/>
      <c r="IOL50" s="65"/>
      <c r="IOM50" s="65"/>
      <c r="ION50" s="65"/>
      <c r="IOO50" s="65"/>
      <c r="IOP50" s="65"/>
      <c r="IOQ50" s="65"/>
      <c r="IOR50" s="65"/>
      <c r="IOS50" s="65"/>
      <c r="IOT50" s="65"/>
      <c r="IOU50" s="65"/>
      <c r="IOV50" s="65"/>
      <c r="IOW50" s="65"/>
      <c r="IOX50" s="65"/>
      <c r="IOY50" s="65"/>
      <c r="IOZ50" s="65"/>
      <c r="IPA50" s="65"/>
      <c r="IPB50" s="65"/>
      <c r="IPC50" s="65"/>
      <c r="IPD50" s="65"/>
      <c r="IPE50" s="65"/>
      <c r="IPF50" s="65"/>
      <c r="IPG50" s="65"/>
      <c r="IPH50" s="65"/>
      <c r="IPI50" s="65"/>
      <c r="IPJ50" s="65"/>
      <c r="IPK50" s="65"/>
      <c r="IPL50" s="65"/>
      <c r="IPM50" s="65"/>
      <c r="IPN50" s="65"/>
      <c r="IPO50" s="65"/>
      <c r="IPP50" s="65"/>
      <c r="IPQ50" s="65"/>
      <c r="IPR50" s="65"/>
      <c r="IPS50" s="65"/>
      <c r="IPT50" s="65"/>
      <c r="IPU50" s="65"/>
      <c r="IPV50" s="65"/>
      <c r="IPW50" s="65"/>
      <c r="IPX50" s="65"/>
      <c r="IPY50" s="65"/>
      <c r="IPZ50" s="65"/>
      <c r="IQA50" s="65"/>
      <c r="IQB50" s="65"/>
      <c r="IQC50" s="65"/>
      <c r="IQD50" s="65"/>
      <c r="IQE50" s="65"/>
      <c r="IQF50" s="65"/>
      <c r="IQG50" s="65"/>
      <c r="IQH50" s="65"/>
      <c r="IQI50" s="65"/>
      <c r="IQJ50" s="65"/>
      <c r="IQK50" s="65"/>
      <c r="IQL50" s="65"/>
      <c r="IQM50" s="65"/>
      <c r="IQN50" s="65"/>
      <c r="IQO50" s="65"/>
      <c r="IQP50" s="65"/>
      <c r="IQQ50" s="65"/>
      <c r="IQR50" s="65"/>
      <c r="IQS50" s="65"/>
      <c r="IQT50" s="65"/>
      <c r="IQU50" s="65"/>
      <c r="IQV50" s="65"/>
      <c r="IQW50" s="65"/>
      <c r="IQX50" s="65"/>
      <c r="IQY50" s="65"/>
      <c r="IQZ50" s="65"/>
      <c r="IRA50" s="65"/>
      <c r="IRB50" s="65"/>
      <c r="IRC50" s="65"/>
      <c r="IRD50" s="65"/>
      <c r="IRE50" s="65"/>
      <c r="IRF50" s="65"/>
      <c r="IRG50" s="65"/>
      <c r="IRH50" s="65"/>
      <c r="IRI50" s="65"/>
      <c r="IRJ50" s="65"/>
      <c r="IRK50" s="65"/>
      <c r="IRL50" s="65"/>
      <c r="IRM50" s="65"/>
      <c r="IRN50" s="65"/>
      <c r="IRO50" s="65"/>
      <c r="IRP50" s="65"/>
      <c r="IRQ50" s="65"/>
      <c r="IRR50" s="65"/>
      <c r="IRS50" s="65"/>
      <c r="IRT50" s="65"/>
      <c r="IRU50" s="65"/>
      <c r="IRV50" s="65"/>
      <c r="IRW50" s="65"/>
      <c r="IRX50" s="65"/>
      <c r="IRY50" s="65"/>
      <c r="IRZ50" s="65"/>
      <c r="ISA50" s="65"/>
      <c r="ISB50" s="65"/>
      <c r="ISC50" s="65"/>
      <c r="ISD50" s="65"/>
      <c r="ISE50" s="65"/>
      <c r="ISF50" s="65"/>
      <c r="ISG50" s="65"/>
      <c r="ISH50" s="65"/>
      <c r="ISI50" s="65"/>
      <c r="ISJ50" s="65"/>
      <c r="ISK50" s="65"/>
      <c r="ISL50" s="65"/>
      <c r="ISM50" s="65"/>
      <c r="ISN50" s="65"/>
      <c r="ISO50" s="65"/>
      <c r="ISP50" s="65"/>
      <c r="ISQ50" s="65"/>
      <c r="ISR50" s="65"/>
      <c r="ISS50" s="65"/>
      <c r="IST50" s="65"/>
      <c r="ISU50" s="65"/>
      <c r="ISV50" s="65"/>
      <c r="ISW50" s="65"/>
      <c r="ISX50" s="65"/>
      <c r="ISY50" s="65"/>
      <c r="ISZ50" s="65"/>
      <c r="ITA50" s="65"/>
      <c r="ITB50" s="65"/>
      <c r="ITC50" s="65"/>
      <c r="ITD50" s="65"/>
      <c r="ITE50" s="65"/>
      <c r="ITF50" s="65"/>
      <c r="ITG50" s="65"/>
      <c r="ITH50" s="65"/>
      <c r="ITI50" s="65"/>
      <c r="ITJ50" s="65"/>
      <c r="ITK50" s="65"/>
      <c r="ITL50" s="65"/>
      <c r="ITM50" s="65"/>
      <c r="ITN50" s="65"/>
      <c r="ITO50" s="65"/>
      <c r="ITP50" s="65"/>
      <c r="ITQ50" s="65"/>
      <c r="ITR50" s="65"/>
      <c r="ITS50" s="65"/>
      <c r="ITT50" s="65"/>
      <c r="ITU50" s="65"/>
      <c r="ITV50" s="65"/>
      <c r="ITW50" s="65"/>
      <c r="ITX50" s="65"/>
      <c r="ITY50" s="65"/>
      <c r="ITZ50" s="65"/>
      <c r="IUA50" s="65"/>
      <c r="IUB50" s="65"/>
      <c r="IUC50" s="65"/>
      <c r="IUD50" s="65"/>
      <c r="IUE50" s="65"/>
      <c r="IUF50" s="65"/>
      <c r="IUG50" s="65"/>
      <c r="IUH50" s="65"/>
      <c r="IUI50" s="65"/>
      <c r="IUJ50" s="65"/>
      <c r="IUK50" s="65"/>
      <c r="IUL50" s="65"/>
      <c r="IUM50" s="65"/>
      <c r="IUN50" s="65"/>
      <c r="IUO50" s="65"/>
      <c r="IUP50" s="65"/>
      <c r="IUQ50" s="65"/>
      <c r="IUR50" s="65"/>
      <c r="IUS50" s="65"/>
      <c r="IUT50" s="65"/>
      <c r="IUU50" s="65"/>
      <c r="IUV50" s="65"/>
      <c r="IUW50" s="65"/>
      <c r="IUX50" s="65"/>
      <c r="IUY50" s="65"/>
      <c r="IUZ50" s="65"/>
      <c r="IVA50" s="65"/>
      <c r="IVB50" s="65"/>
      <c r="IVC50" s="65"/>
      <c r="IVD50" s="65"/>
      <c r="IVE50" s="65"/>
      <c r="IVF50" s="65"/>
      <c r="IVG50" s="65"/>
      <c r="IVH50" s="65"/>
      <c r="IVI50" s="65"/>
      <c r="IVJ50" s="65"/>
      <c r="IVK50" s="65"/>
      <c r="IVL50" s="65"/>
      <c r="IVM50" s="65"/>
      <c r="IVN50" s="65"/>
      <c r="IVO50" s="65"/>
      <c r="IVP50" s="65"/>
      <c r="IVQ50" s="65"/>
      <c r="IVR50" s="65"/>
      <c r="IVS50" s="65"/>
      <c r="IVT50" s="65"/>
      <c r="IVU50" s="65"/>
      <c r="IVV50" s="65"/>
      <c r="IVW50" s="65"/>
      <c r="IVX50" s="65"/>
      <c r="IVY50" s="65"/>
      <c r="IVZ50" s="65"/>
      <c r="IWA50" s="65"/>
      <c r="IWB50" s="65"/>
      <c r="IWC50" s="65"/>
      <c r="IWD50" s="65"/>
      <c r="IWE50" s="65"/>
      <c r="IWF50" s="65"/>
      <c r="IWG50" s="65"/>
      <c r="IWH50" s="65"/>
      <c r="IWI50" s="65"/>
      <c r="IWJ50" s="65"/>
      <c r="IWK50" s="65"/>
      <c r="IWL50" s="65"/>
      <c r="IWM50" s="65"/>
      <c r="IWN50" s="65"/>
      <c r="IWO50" s="65"/>
      <c r="IWP50" s="65"/>
      <c r="IWQ50" s="65"/>
      <c r="IWR50" s="65"/>
      <c r="IWS50" s="65"/>
      <c r="IWT50" s="65"/>
      <c r="IWU50" s="65"/>
      <c r="IWV50" s="65"/>
      <c r="IWW50" s="65"/>
      <c r="IWX50" s="65"/>
      <c r="IWY50" s="65"/>
      <c r="IWZ50" s="65"/>
      <c r="IXA50" s="65"/>
      <c r="IXB50" s="65"/>
      <c r="IXC50" s="65"/>
      <c r="IXD50" s="65"/>
      <c r="IXE50" s="65"/>
      <c r="IXF50" s="65"/>
      <c r="IXG50" s="65"/>
      <c r="IXH50" s="65"/>
      <c r="IXI50" s="65"/>
      <c r="IXJ50" s="65"/>
      <c r="IXK50" s="65"/>
      <c r="IXL50" s="65"/>
      <c r="IXM50" s="65"/>
      <c r="IXN50" s="65"/>
      <c r="IXO50" s="65"/>
      <c r="IXP50" s="65"/>
      <c r="IXQ50" s="65"/>
      <c r="IXR50" s="65"/>
      <c r="IXS50" s="65"/>
      <c r="IXT50" s="65"/>
      <c r="IXU50" s="65"/>
      <c r="IXV50" s="65"/>
      <c r="IXW50" s="65"/>
      <c r="IXX50" s="65"/>
      <c r="IXY50" s="65"/>
      <c r="IXZ50" s="65"/>
      <c r="IYA50" s="65"/>
      <c r="IYB50" s="65"/>
      <c r="IYC50" s="65"/>
      <c r="IYD50" s="65"/>
      <c r="IYE50" s="65"/>
      <c r="IYF50" s="65"/>
      <c r="IYG50" s="65"/>
      <c r="IYH50" s="65"/>
      <c r="IYI50" s="65"/>
      <c r="IYJ50" s="65"/>
      <c r="IYK50" s="65"/>
      <c r="IYL50" s="65"/>
      <c r="IYM50" s="65"/>
      <c r="IYN50" s="65"/>
      <c r="IYO50" s="65"/>
      <c r="IYP50" s="65"/>
      <c r="IYQ50" s="65"/>
      <c r="IYR50" s="65"/>
      <c r="IYS50" s="65"/>
      <c r="IYT50" s="65"/>
      <c r="IYU50" s="65"/>
      <c r="IYV50" s="65"/>
      <c r="IYW50" s="65"/>
      <c r="IYX50" s="65"/>
      <c r="IYY50" s="65"/>
      <c r="IYZ50" s="65"/>
      <c r="IZA50" s="65"/>
      <c r="IZB50" s="65"/>
      <c r="IZC50" s="65"/>
      <c r="IZD50" s="65"/>
      <c r="IZE50" s="65"/>
      <c r="IZF50" s="65"/>
      <c r="IZG50" s="65"/>
      <c r="IZH50" s="65"/>
      <c r="IZI50" s="65"/>
      <c r="IZJ50" s="65"/>
      <c r="IZK50" s="65"/>
      <c r="IZL50" s="65"/>
      <c r="IZM50" s="65"/>
      <c r="IZN50" s="65"/>
      <c r="IZO50" s="65"/>
      <c r="IZP50" s="65"/>
      <c r="IZQ50" s="65"/>
      <c r="IZR50" s="65"/>
      <c r="IZS50" s="65"/>
      <c r="IZT50" s="65"/>
      <c r="IZU50" s="65"/>
      <c r="IZV50" s="65"/>
      <c r="IZW50" s="65"/>
      <c r="IZX50" s="65"/>
      <c r="IZY50" s="65"/>
      <c r="IZZ50" s="65"/>
      <c r="JAA50" s="65"/>
      <c r="JAB50" s="65"/>
      <c r="JAC50" s="65"/>
      <c r="JAD50" s="65"/>
      <c r="JAE50" s="65"/>
      <c r="JAF50" s="65"/>
      <c r="JAG50" s="65"/>
      <c r="JAH50" s="65"/>
      <c r="JAI50" s="65"/>
      <c r="JAJ50" s="65"/>
      <c r="JAK50" s="65"/>
      <c r="JAL50" s="65"/>
      <c r="JAM50" s="65"/>
      <c r="JAN50" s="65"/>
      <c r="JAO50" s="65"/>
      <c r="JAP50" s="65"/>
      <c r="JAQ50" s="65"/>
      <c r="JAR50" s="65"/>
      <c r="JAS50" s="65"/>
      <c r="JAT50" s="65"/>
      <c r="JAU50" s="65"/>
      <c r="JAV50" s="65"/>
      <c r="JAW50" s="65"/>
      <c r="JAX50" s="65"/>
      <c r="JAY50" s="65"/>
      <c r="JAZ50" s="65"/>
      <c r="JBA50" s="65"/>
      <c r="JBB50" s="65"/>
      <c r="JBC50" s="65"/>
      <c r="JBD50" s="65"/>
      <c r="JBE50" s="65"/>
      <c r="JBF50" s="65"/>
      <c r="JBG50" s="65"/>
      <c r="JBH50" s="65"/>
      <c r="JBI50" s="65"/>
      <c r="JBJ50" s="65"/>
      <c r="JBK50" s="65"/>
      <c r="JBL50" s="65"/>
      <c r="JBM50" s="65"/>
      <c r="JBN50" s="65"/>
      <c r="JBO50" s="65"/>
      <c r="JBP50" s="65"/>
      <c r="JBQ50" s="65"/>
      <c r="JBR50" s="65"/>
      <c r="JBS50" s="65"/>
      <c r="JBT50" s="65"/>
      <c r="JBU50" s="65"/>
      <c r="JBV50" s="65"/>
      <c r="JBW50" s="65"/>
      <c r="JBX50" s="65"/>
      <c r="JBY50" s="65"/>
      <c r="JBZ50" s="65"/>
      <c r="JCA50" s="65"/>
      <c r="JCB50" s="65"/>
      <c r="JCC50" s="65"/>
      <c r="JCD50" s="65"/>
      <c r="JCE50" s="65"/>
      <c r="JCF50" s="65"/>
      <c r="JCG50" s="65"/>
      <c r="JCH50" s="65"/>
      <c r="JCI50" s="65"/>
      <c r="JCJ50" s="65"/>
      <c r="JCK50" s="65"/>
      <c r="JCL50" s="65"/>
      <c r="JCM50" s="65"/>
      <c r="JCN50" s="65"/>
      <c r="JCO50" s="65"/>
      <c r="JCP50" s="65"/>
      <c r="JCQ50" s="65"/>
      <c r="JCR50" s="65"/>
      <c r="JCS50" s="65"/>
      <c r="JCT50" s="65"/>
      <c r="JCU50" s="65"/>
      <c r="JCV50" s="65"/>
      <c r="JCW50" s="65"/>
      <c r="JCX50" s="65"/>
      <c r="JCY50" s="65"/>
      <c r="JCZ50" s="65"/>
      <c r="JDA50" s="65"/>
      <c r="JDB50" s="65"/>
      <c r="JDC50" s="65"/>
      <c r="JDD50" s="65"/>
      <c r="JDE50" s="65"/>
      <c r="JDF50" s="65"/>
      <c r="JDG50" s="65"/>
      <c r="JDH50" s="65"/>
      <c r="JDI50" s="65"/>
      <c r="JDJ50" s="65"/>
      <c r="JDK50" s="65"/>
      <c r="JDL50" s="65"/>
      <c r="JDM50" s="65"/>
      <c r="JDN50" s="65"/>
      <c r="JDO50" s="65"/>
      <c r="JDP50" s="65"/>
      <c r="JDQ50" s="65"/>
      <c r="JDR50" s="65"/>
      <c r="JDS50" s="65"/>
      <c r="JDT50" s="65"/>
      <c r="JDU50" s="65"/>
      <c r="JDV50" s="65"/>
      <c r="JDW50" s="65"/>
      <c r="JDX50" s="65"/>
      <c r="JDY50" s="65"/>
      <c r="JDZ50" s="65"/>
      <c r="JEA50" s="65"/>
      <c r="JEB50" s="65"/>
      <c r="JEC50" s="65"/>
      <c r="JED50" s="65"/>
      <c r="JEE50" s="65"/>
      <c r="JEF50" s="65"/>
      <c r="JEG50" s="65"/>
      <c r="JEH50" s="65"/>
      <c r="JEI50" s="65"/>
      <c r="JEJ50" s="65"/>
      <c r="JEK50" s="65"/>
      <c r="JEL50" s="65"/>
      <c r="JEM50" s="65"/>
      <c r="JEN50" s="65"/>
      <c r="JEO50" s="65"/>
      <c r="JEP50" s="65"/>
      <c r="JEQ50" s="65"/>
      <c r="JER50" s="65"/>
      <c r="JES50" s="65"/>
      <c r="JET50" s="65"/>
      <c r="JEU50" s="65"/>
      <c r="JEV50" s="65"/>
      <c r="JEW50" s="65"/>
      <c r="JEX50" s="65"/>
      <c r="JEY50" s="65"/>
      <c r="JEZ50" s="65"/>
      <c r="JFA50" s="65"/>
      <c r="JFB50" s="65"/>
      <c r="JFC50" s="65"/>
      <c r="JFD50" s="65"/>
      <c r="JFE50" s="65"/>
      <c r="JFF50" s="65"/>
      <c r="JFG50" s="65"/>
      <c r="JFH50" s="65"/>
      <c r="JFI50" s="65"/>
      <c r="JFJ50" s="65"/>
      <c r="JFK50" s="65"/>
      <c r="JFL50" s="65"/>
      <c r="JFM50" s="65"/>
      <c r="JFN50" s="65"/>
      <c r="JFO50" s="65"/>
      <c r="JFP50" s="65"/>
      <c r="JFQ50" s="65"/>
      <c r="JFR50" s="65"/>
      <c r="JFS50" s="65"/>
      <c r="JFT50" s="65"/>
      <c r="JFU50" s="65"/>
      <c r="JFV50" s="65"/>
      <c r="JFW50" s="65"/>
      <c r="JFX50" s="65"/>
      <c r="JFY50" s="65"/>
      <c r="JFZ50" s="65"/>
      <c r="JGA50" s="65"/>
      <c r="JGB50" s="65"/>
      <c r="JGC50" s="65"/>
      <c r="JGD50" s="65"/>
      <c r="JGE50" s="65"/>
      <c r="JGF50" s="65"/>
      <c r="JGG50" s="65"/>
      <c r="JGH50" s="65"/>
      <c r="JGI50" s="65"/>
      <c r="JGJ50" s="65"/>
      <c r="JGK50" s="65"/>
      <c r="JGL50" s="65"/>
      <c r="JGM50" s="65"/>
      <c r="JGN50" s="65"/>
      <c r="JGO50" s="65"/>
      <c r="JGP50" s="65"/>
      <c r="JGQ50" s="65"/>
      <c r="JGR50" s="65"/>
      <c r="JGS50" s="65"/>
      <c r="JGT50" s="65"/>
      <c r="JGU50" s="65"/>
      <c r="JGV50" s="65"/>
      <c r="JGW50" s="65"/>
      <c r="JGX50" s="65"/>
      <c r="JGY50" s="65"/>
      <c r="JGZ50" s="65"/>
      <c r="JHA50" s="65"/>
      <c r="JHB50" s="65"/>
      <c r="JHC50" s="65"/>
      <c r="JHD50" s="65"/>
      <c r="JHE50" s="65"/>
      <c r="JHF50" s="65"/>
      <c r="JHG50" s="65"/>
      <c r="JHH50" s="65"/>
      <c r="JHI50" s="65"/>
      <c r="JHJ50" s="65"/>
      <c r="JHK50" s="65"/>
      <c r="JHL50" s="65"/>
      <c r="JHM50" s="65"/>
      <c r="JHN50" s="65"/>
      <c r="JHO50" s="65"/>
      <c r="JHP50" s="65"/>
      <c r="JHQ50" s="65"/>
      <c r="JHR50" s="65"/>
      <c r="JHS50" s="65"/>
      <c r="JHT50" s="65"/>
      <c r="JHU50" s="65"/>
      <c r="JHV50" s="65"/>
      <c r="JHW50" s="65"/>
      <c r="JHX50" s="65"/>
      <c r="JHY50" s="65"/>
      <c r="JHZ50" s="65"/>
      <c r="JIA50" s="65"/>
      <c r="JIB50" s="65"/>
      <c r="JIC50" s="65"/>
      <c r="JID50" s="65"/>
      <c r="JIE50" s="65"/>
      <c r="JIF50" s="65"/>
      <c r="JIG50" s="65"/>
      <c r="JIH50" s="65"/>
      <c r="JII50" s="65"/>
      <c r="JIJ50" s="65"/>
      <c r="JIK50" s="65"/>
      <c r="JIL50" s="65"/>
      <c r="JIM50" s="65"/>
      <c r="JIN50" s="65"/>
      <c r="JIO50" s="65"/>
      <c r="JIP50" s="65"/>
      <c r="JIQ50" s="65"/>
      <c r="JIR50" s="65"/>
      <c r="JIS50" s="65"/>
      <c r="JIT50" s="65"/>
      <c r="JIU50" s="65"/>
      <c r="JIV50" s="65"/>
      <c r="JIW50" s="65"/>
      <c r="JIX50" s="65"/>
      <c r="JIY50" s="65"/>
      <c r="JIZ50" s="65"/>
      <c r="JJA50" s="65"/>
      <c r="JJB50" s="65"/>
      <c r="JJC50" s="65"/>
      <c r="JJD50" s="65"/>
      <c r="JJE50" s="65"/>
      <c r="JJF50" s="65"/>
      <c r="JJG50" s="65"/>
      <c r="JJH50" s="65"/>
      <c r="JJI50" s="65"/>
      <c r="JJJ50" s="65"/>
      <c r="JJK50" s="65"/>
      <c r="JJL50" s="65"/>
      <c r="JJM50" s="65"/>
      <c r="JJN50" s="65"/>
      <c r="JJO50" s="65"/>
      <c r="JJP50" s="65"/>
      <c r="JJQ50" s="65"/>
      <c r="JJR50" s="65"/>
      <c r="JJS50" s="65"/>
      <c r="JJT50" s="65"/>
      <c r="JJU50" s="65"/>
      <c r="JJV50" s="65"/>
      <c r="JJW50" s="65"/>
      <c r="JJX50" s="65"/>
      <c r="JJY50" s="65"/>
      <c r="JJZ50" s="65"/>
      <c r="JKA50" s="65"/>
      <c r="JKB50" s="65"/>
      <c r="JKC50" s="65"/>
      <c r="JKD50" s="65"/>
      <c r="JKE50" s="65"/>
      <c r="JKF50" s="65"/>
      <c r="JKG50" s="65"/>
      <c r="JKH50" s="65"/>
      <c r="JKI50" s="65"/>
      <c r="JKJ50" s="65"/>
      <c r="JKK50" s="65"/>
      <c r="JKL50" s="65"/>
      <c r="JKM50" s="65"/>
      <c r="JKN50" s="65"/>
      <c r="JKO50" s="65"/>
      <c r="JKP50" s="65"/>
      <c r="JKQ50" s="65"/>
      <c r="JKR50" s="65"/>
      <c r="JKS50" s="65"/>
      <c r="JKT50" s="65"/>
      <c r="JKU50" s="65"/>
      <c r="JKV50" s="65"/>
      <c r="JKW50" s="65"/>
      <c r="JKX50" s="65"/>
      <c r="JKY50" s="65"/>
      <c r="JKZ50" s="65"/>
      <c r="JLA50" s="65"/>
      <c r="JLB50" s="65"/>
      <c r="JLC50" s="65"/>
      <c r="JLD50" s="65"/>
      <c r="JLE50" s="65"/>
      <c r="JLF50" s="65"/>
      <c r="JLG50" s="65"/>
      <c r="JLH50" s="65"/>
      <c r="JLI50" s="65"/>
      <c r="JLJ50" s="65"/>
      <c r="JLK50" s="65"/>
      <c r="JLL50" s="65"/>
      <c r="JLM50" s="65"/>
      <c r="JLN50" s="65"/>
      <c r="JLO50" s="65"/>
      <c r="JLP50" s="65"/>
      <c r="JLQ50" s="65"/>
      <c r="JLR50" s="65"/>
      <c r="JLS50" s="65"/>
      <c r="JLT50" s="65"/>
      <c r="JLU50" s="65"/>
      <c r="JLV50" s="65"/>
      <c r="JLW50" s="65"/>
      <c r="JLX50" s="65"/>
      <c r="JLY50" s="65"/>
      <c r="JLZ50" s="65"/>
      <c r="JMA50" s="65"/>
      <c r="JMB50" s="65"/>
      <c r="JMC50" s="65"/>
      <c r="JMD50" s="65"/>
      <c r="JME50" s="65"/>
      <c r="JMF50" s="65"/>
      <c r="JMG50" s="65"/>
      <c r="JMH50" s="65"/>
      <c r="JMI50" s="65"/>
      <c r="JMJ50" s="65"/>
      <c r="JMK50" s="65"/>
      <c r="JML50" s="65"/>
      <c r="JMM50" s="65"/>
      <c r="JMN50" s="65"/>
      <c r="JMO50" s="65"/>
      <c r="JMP50" s="65"/>
      <c r="JMQ50" s="65"/>
      <c r="JMR50" s="65"/>
      <c r="JMS50" s="65"/>
      <c r="JMT50" s="65"/>
      <c r="JMU50" s="65"/>
      <c r="JMV50" s="65"/>
      <c r="JMW50" s="65"/>
      <c r="JMX50" s="65"/>
      <c r="JMY50" s="65"/>
      <c r="JMZ50" s="65"/>
      <c r="JNA50" s="65"/>
      <c r="JNB50" s="65"/>
      <c r="JNC50" s="65"/>
      <c r="JND50" s="65"/>
      <c r="JNE50" s="65"/>
      <c r="JNF50" s="65"/>
      <c r="JNG50" s="65"/>
      <c r="JNH50" s="65"/>
      <c r="JNI50" s="65"/>
      <c r="JNJ50" s="65"/>
      <c r="JNK50" s="65"/>
      <c r="JNL50" s="65"/>
      <c r="JNM50" s="65"/>
      <c r="JNN50" s="65"/>
      <c r="JNO50" s="65"/>
      <c r="JNP50" s="65"/>
      <c r="JNQ50" s="65"/>
      <c r="JNR50" s="65"/>
      <c r="JNS50" s="65"/>
      <c r="JNT50" s="65"/>
      <c r="JNU50" s="65"/>
      <c r="JNV50" s="65"/>
      <c r="JNW50" s="65"/>
      <c r="JNX50" s="65"/>
      <c r="JNY50" s="65"/>
      <c r="JNZ50" s="65"/>
      <c r="JOA50" s="65"/>
      <c r="JOB50" s="65"/>
      <c r="JOC50" s="65"/>
      <c r="JOD50" s="65"/>
      <c r="JOE50" s="65"/>
      <c r="JOF50" s="65"/>
      <c r="JOG50" s="65"/>
      <c r="JOH50" s="65"/>
      <c r="JOI50" s="65"/>
      <c r="JOJ50" s="65"/>
      <c r="JOK50" s="65"/>
      <c r="JOL50" s="65"/>
      <c r="JOM50" s="65"/>
      <c r="JON50" s="65"/>
      <c r="JOO50" s="65"/>
      <c r="JOP50" s="65"/>
      <c r="JOQ50" s="65"/>
      <c r="JOR50" s="65"/>
      <c r="JOS50" s="65"/>
      <c r="JOT50" s="65"/>
      <c r="JOU50" s="65"/>
      <c r="JOV50" s="65"/>
      <c r="JOW50" s="65"/>
      <c r="JOX50" s="65"/>
      <c r="JOY50" s="65"/>
      <c r="JOZ50" s="65"/>
      <c r="JPA50" s="65"/>
      <c r="JPB50" s="65"/>
      <c r="JPC50" s="65"/>
      <c r="JPD50" s="65"/>
      <c r="JPE50" s="65"/>
      <c r="JPF50" s="65"/>
      <c r="JPG50" s="65"/>
      <c r="JPH50" s="65"/>
      <c r="JPI50" s="65"/>
      <c r="JPJ50" s="65"/>
      <c r="JPK50" s="65"/>
      <c r="JPL50" s="65"/>
      <c r="JPM50" s="65"/>
      <c r="JPN50" s="65"/>
      <c r="JPO50" s="65"/>
      <c r="JPP50" s="65"/>
      <c r="JPQ50" s="65"/>
      <c r="JPR50" s="65"/>
      <c r="JPS50" s="65"/>
      <c r="JPT50" s="65"/>
      <c r="JPU50" s="65"/>
      <c r="JPV50" s="65"/>
      <c r="JPW50" s="65"/>
      <c r="JPX50" s="65"/>
      <c r="JPY50" s="65"/>
      <c r="JPZ50" s="65"/>
      <c r="JQA50" s="65"/>
      <c r="JQB50" s="65"/>
      <c r="JQC50" s="65"/>
      <c r="JQD50" s="65"/>
      <c r="JQE50" s="65"/>
      <c r="JQF50" s="65"/>
      <c r="JQG50" s="65"/>
      <c r="JQH50" s="65"/>
      <c r="JQI50" s="65"/>
      <c r="JQJ50" s="65"/>
      <c r="JQK50" s="65"/>
      <c r="JQL50" s="65"/>
      <c r="JQM50" s="65"/>
      <c r="JQN50" s="65"/>
      <c r="JQO50" s="65"/>
      <c r="JQP50" s="65"/>
      <c r="JQQ50" s="65"/>
      <c r="JQR50" s="65"/>
      <c r="JQS50" s="65"/>
      <c r="JQT50" s="65"/>
      <c r="JQU50" s="65"/>
      <c r="JQV50" s="65"/>
      <c r="JQW50" s="65"/>
      <c r="JQX50" s="65"/>
      <c r="JQY50" s="65"/>
      <c r="JQZ50" s="65"/>
      <c r="JRA50" s="65"/>
      <c r="JRB50" s="65"/>
      <c r="JRC50" s="65"/>
      <c r="JRD50" s="65"/>
      <c r="JRE50" s="65"/>
      <c r="JRF50" s="65"/>
      <c r="JRG50" s="65"/>
      <c r="JRH50" s="65"/>
      <c r="JRI50" s="65"/>
      <c r="JRJ50" s="65"/>
      <c r="JRK50" s="65"/>
      <c r="JRL50" s="65"/>
      <c r="JRM50" s="65"/>
      <c r="JRN50" s="65"/>
      <c r="JRO50" s="65"/>
      <c r="JRP50" s="65"/>
      <c r="JRQ50" s="65"/>
      <c r="JRR50" s="65"/>
      <c r="JRS50" s="65"/>
      <c r="JRT50" s="65"/>
      <c r="JRU50" s="65"/>
      <c r="JRV50" s="65"/>
      <c r="JRW50" s="65"/>
      <c r="JRX50" s="65"/>
      <c r="JRY50" s="65"/>
      <c r="JRZ50" s="65"/>
      <c r="JSA50" s="65"/>
      <c r="JSB50" s="65"/>
      <c r="JSC50" s="65"/>
      <c r="JSD50" s="65"/>
      <c r="JSE50" s="65"/>
      <c r="JSF50" s="65"/>
      <c r="JSG50" s="65"/>
      <c r="JSH50" s="65"/>
      <c r="JSI50" s="65"/>
      <c r="JSJ50" s="65"/>
      <c r="JSK50" s="65"/>
      <c r="JSL50" s="65"/>
      <c r="JSM50" s="65"/>
      <c r="JSN50" s="65"/>
      <c r="JSO50" s="65"/>
      <c r="JSP50" s="65"/>
      <c r="JSQ50" s="65"/>
      <c r="JSR50" s="65"/>
      <c r="JSS50" s="65"/>
      <c r="JST50" s="65"/>
      <c r="JSU50" s="65"/>
      <c r="JSV50" s="65"/>
      <c r="JSW50" s="65"/>
      <c r="JSX50" s="65"/>
      <c r="JSY50" s="65"/>
      <c r="JSZ50" s="65"/>
      <c r="JTA50" s="65"/>
      <c r="JTB50" s="65"/>
      <c r="JTC50" s="65"/>
      <c r="JTD50" s="65"/>
      <c r="JTE50" s="65"/>
      <c r="JTF50" s="65"/>
      <c r="JTG50" s="65"/>
      <c r="JTH50" s="65"/>
      <c r="JTI50" s="65"/>
      <c r="JTJ50" s="65"/>
      <c r="JTK50" s="65"/>
      <c r="JTL50" s="65"/>
      <c r="JTM50" s="65"/>
      <c r="JTN50" s="65"/>
      <c r="JTO50" s="65"/>
      <c r="JTP50" s="65"/>
      <c r="JTQ50" s="65"/>
      <c r="JTR50" s="65"/>
      <c r="JTS50" s="65"/>
      <c r="JTT50" s="65"/>
      <c r="JTU50" s="65"/>
      <c r="JTV50" s="65"/>
      <c r="JTW50" s="65"/>
      <c r="JTX50" s="65"/>
      <c r="JTY50" s="65"/>
      <c r="JTZ50" s="65"/>
      <c r="JUA50" s="65"/>
      <c r="JUB50" s="65"/>
      <c r="JUC50" s="65"/>
      <c r="JUD50" s="65"/>
      <c r="JUE50" s="65"/>
      <c r="JUF50" s="65"/>
      <c r="JUG50" s="65"/>
      <c r="JUH50" s="65"/>
      <c r="JUI50" s="65"/>
      <c r="JUJ50" s="65"/>
      <c r="JUK50" s="65"/>
      <c r="JUL50" s="65"/>
      <c r="JUM50" s="65"/>
      <c r="JUN50" s="65"/>
      <c r="JUO50" s="65"/>
      <c r="JUP50" s="65"/>
      <c r="JUQ50" s="65"/>
      <c r="JUR50" s="65"/>
      <c r="JUS50" s="65"/>
      <c r="JUT50" s="65"/>
      <c r="JUU50" s="65"/>
      <c r="JUV50" s="65"/>
      <c r="JUW50" s="65"/>
      <c r="JUX50" s="65"/>
      <c r="JUY50" s="65"/>
      <c r="JUZ50" s="65"/>
      <c r="JVA50" s="65"/>
      <c r="JVB50" s="65"/>
      <c r="JVC50" s="65"/>
      <c r="JVD50" s="65"/>
      <c r="JVE50" s="65"/>
      <c r="JVF50" s="65"/>
      <c r="JVG50" s="65"/>
      <c r="JVH50" s="65"/>
      <c r="JVI50" s="65"/>
      <c r="JVJ50" s="65"/>
      <c r="JVK50" s="65"/>
      <c r="JVL50" s="65"/>
      <c r="JVM50" s="65"/>
      <c r="JVN50" s="65"/>
      <c r="JVO50" s="65"/>
      <c r="JVP50" s="65"/>
      <c r="JVQ50" s="65"/>
      <c r="JVR50" s="65"/>
      <c r="JVS50" s="65"/>
      <c r="JVT50" s="65"/>
      <c r="JVU50" s="65"/>
      <c r="JVV50" s="65"/>
      <c r="JVW50" s="65"/>
      <c r="JVX50" s="65"/>
      <c r="JVY50" s="65"/>
      <c r="JVZ50" s="65"/>
      <c r="JWA50" s="65"/>
      <c r="JWB50" s="65"/>
      <c r="JWC50" s="65"/>
      <c r="JWD50" s="65"/>
      <c r="JWE50" s="65"/>
      <c r="JWF50" s="65"/>
      <c r="JWG50" s="65"/>
      <c r="JWH50" s="65"/>
      <c r="JWI50" s="65"/>
      <c r="JWJ50" s="65"/>
      <c r="JWK50" s="65"/>
      <c r="JWL50" s="65"/>
      <c r="JWM50" s="65"/>
      <c r="JWN50" s="65"/>
      <c r="JWO50" s="65"/>
      <c r="JWP50" s="65"/>
      <c r="JWQ50" s="65"/>
      <c r="JWR50" s="65"/>
      <c r="JWS50" s="65"/>
      <c r="JWT50" s="65"/>
      <c r="JWU50" s="65"/>
      <c r="JWV50" s="65"/>
      <c r="JWW50" s="65"/>
      <c r="JWX50" s="65"/>
      <c r="JWY50" s="65"/>
      <c r="JWZ50" s="65"/>
      <c r="JXA50" s="65"/>
      <c r="JXB50" s="65"/>
      <c r="JXC50" s="65"/>
      <c r="JXD50" s="65"/>
      <c r="JXE50" s="65"/>
      <c r="JXF50" s="65"/>
      <c r="JXG50" s="65"/>
      <c r="JXH50" s="65"/>
      <c r="JXI50" s="65"/>
      <c r="JXJ50" s="65"/>
      <c r="JXK50" s="65"/>
      <c r="JXL50" s="65"/>
      <c r="JXM50" s="65"/>
      <c r="JXN50" s="65"/>
      <c r="JXO50" s="65"/>
      <c r="JXP50" s="65"/>
      <c r="JXQ50" s="65"/>
      <c r="JXR50" s="65"/>
      <c r="JXS50" s="65"/>
      <c r="JXT50" s="65"/>
      <c r="JXU50" s="65"/>
      <c r="JXV50" s="65"/>
      <c r="JXW50" s="65"/>
      <c r="JXX50" s="65"/>
      <c r="JXY50" s="65"/>
      <c r="JXZ50" s="65"/>
      <c r="JYA50" s="65"/>
      <c r="JYB50" s="65"/>
      <c r="JYC50" s="65"/>
      <c r="JYD50" s="65"/>
      <c r="JYE50" s="65"/>
      <c r="JYF50" s="65"/>
      <c r="JYG50" s="65"/>
      <c r="JYH50" s="65"/>
      <c r="JYI50" s="65"/>
      <c r="JYJ50" s="65"/>
      <c r="JYK50" s="65"/>
      <c r="JYL50" s="65"/>
      <c r="JYM50" s="65"/>
      <c r="JYN50" s="65"/>
      <c r="JYO50" s="65"/>
      <c r="JYP50" s="65"/>
      <c r="JYQ50" s="65"/>
      <c r="JYR50" s="65"/>
      <c r="JYS50" s="65"/>
      <c r="JYT50" s="65"/>
      <c r="JYU50" s="65"/>
      <c r="JYV50" s="65"/>
      <c r="JYW50" s="65"/>
      <c r="JYX50" s="65"/>
      <c r="JYY50" s="65"/>
      <c r="JYZ50" s="65"/>
      <c r="JZA50" s="65"/>
      <c r="JZB50" s="65"/>
      <c r="JZC50" s="65"/>
      <c r="JZD50" s="65"/>
      <c r="JZE50" s="65"/>
      <c r="JZF50" s="65"/>
      <c r="JZG50" s="65"/>
      <c r="JZH50" s="65"/>
      <c r="JZI50" s="65"/>
      <c r="JZJ50" s="65"/>
      <c r="JZK50" s="65"/>
      <c r="JZL50" s="65"/>
      <c r="JZM50" s="65"/>
      <c r="JZN50" s="65"/>
      <c r="JZO50" s="65"/>
      <c r="JZP50" s="65"/>
      <c r="JZQ50" s="65"/>
      <c r="JZR50" s="65"/>
      <c r="JZS50" s="65"/>
      <c r="JZT50" s="65"/>
      <c r="JZU50" s="65"/>
      <c r="JZV50" s="65"/>
      <c r="JZW50" s="65"/>
      <c r="JZX50" s="65"/>
      <c r="JZY50" s="65"/>
      <c r="JZZ50" s="65"/>
      <c r="KAA50" s="65"/>
      <c r="KAB50" s="65"/>
      <c r="KAC50" s="65"/>
      <c r="KAD50" s="65"/>
      <c r="KAE50" s="65"/>
      <c r="KAF50" s="65"/>
      <c r="KAG50" s="65"/>
      <c r="KAH50" s="65"/>
      <c r="KAI50" s="65"/>
      <c r="KAJ50" s="65"/>
      <c r="KAK50" s="65"/>
      <c r="KAL50" s="65"/>
      <c r="KAM50" s="65"/>
      <c r="KAN50" s="65"/>
      <c r="KAO50" s="65"/>
      <c r="KAP50" s="65"/>
      <c r="KAQ50" s="65"/>
      <c r="KAR50" s="65"/>
      <c r="KAS50" s="65"/>
      <c r="KAT50" s="65"/>
      <c r="KAU50" s="65"/>
      <c r="KAV50" s="65"/>
      <c r="KAW50" s="65"/>
      <c r="KAX50" s="65"/>
      <c r="KAY50" s="65"/>
      <c r="KAZ50" s="65"/>
      <c r="KBA50" s="65"/>
      <c r="KBB50" s="65"/>
      <c r="KBC50" s="65"/>
      <c r="KBD50" s="65"/>
      <c r="KBE50" s="65"/>
      <c r="KBF50" s="65"/>
      <c r="KBG50" s="65"/>
      <c r="KBH50" s="65"/>
      <c r="KBI50" s="65"/>
      <c r="KBJ50" s="65"/>
      <c r="KBK50" s="65"/>
      <c r="KBL50" s="65"/>
      <c r="KBM50" s="65"/>
      <c r="KBN50" s="65"/>
      <c r="KBO50" s="65"/>
      <c r="KBP50" s="65"/>
      <c r="KBQ50" s="65"/>
      <c r="KBR50" s="65"/>
      <c r="KBS50" s="65"/>
      <c r="KBT50" s="65"/>
      <c r="KBU50" s="65"/>
      <c r="KBV50" s="65"/>
      <c r="KBW50" s="65"/>
      <c r="KBX50" s="65"/>
      <c r="KBY50" s="65"/>
      <c r="KBZ50" s="65"/>
      <c r="KCA50" s="65"/>
      <c r="KCB50" s="65"/>
      <c r="KCC50" s="65"/>
      <c r="KCD50" s="65"/>
      <c r="KCE50" s="65"/>
      <c r="KCF50" s="65"/>
      <c r="KCG50" s="65"/>
      <c r="KCH50" s="65"/>
      <c r="KCI50" s="65"/>
      <c r="KCJ50" s="65"/>
      <c r="KCK50" s="65"/>
      <c r="KCL50" s="65"/>
      <c r="KCM50" s="65"/>
      <c r="KCN50" s="65"/>
      <c r="KCO50" s="65"/>
      <c r="KCP50" s="65"/>
      <c r="KCQ50" s="65"/>
      <c r="KCR50" s="65"/>
      <c r="KCS50" s="65"/>
      <c r="KCT50" s="65"/>
      <c r="KCU50" s="65"/>
      <c r="KCV50" s="65"/>
      <c r="KCW50" s="65"/>
      <c r="KCX50" s="65"/>
      <c r="KCY50" s="65"/>
      <c r="KCZ50" s="65"/>
      <c r="KDA50" s="65"/>
      <c r="KDB50" s="65"/>
      <c r="KDC50" s="65"/>
      <c r="KDD50" s="65"/>
      <c r="KDE50" s="65"/>
      <c r="KDF50" s="65"/>
      <c r="KDG50" s="65"/>
      <c r="KDH50" s="65"/>
      <c r="KDI50" s="65"/>
      <c r="KDJ50" s="65"/>
      <c r="KDK50" s="65"/>
      <c r="KDL50" s="65"/>
      <c r="KDM50" s="65"/>
      <c r="KDN50" s="65"/>
      <c r="KDO50" s="65"/>
      <c r="KDP50" s="65"/>
      <c r="KDQ50" s="65"/>
      <c r="KDR50" s="65"/>
      <c r="KDS50" s="65"/>
      <c r="KDT50" s="65"/>
      <c r="KDU50" s="65"/>
      <c r="KDV50" s="65"/>
      <c r="KDW50" s="65"/>
      <c r="KDX50" s="65"/>
      <c r="KDY50" s="65"/>
      <c r="KDZ50" s="65"/>
      <c r="KEA50" s="65"/>
      <c r="KEB50" s="65"/>
      <c r="KEC50" s="65"/>
      <c r="KED50" s="65"/>
      <c r="KEE50" s="65"/>
      <c r="KEF50" s="65"/>
      <c r="KEG50" s="65"/>
      <c r="KEH50" s="65"/>
      <c r="KEI50" s="65"/>
      <c r="KEJ50" s="65"/>
      <c r="KEK50" s="65"/>
      <c r="KEL50" s="65"/>
      <c r="KEM50" s="65"/>
      <c r="KEN50" s="65"/>
      <c r="KEO50" s="65"/>
      <c r="KEP50" s="65"/>
      <c r="KEQ50" s="65"/>
      <c r="KER50" s="65"/>
      <c r="KES50" s="65"/>
      <c r="KET50" s="65"/>
      <c r="KEU50" s="65"/>
      <c r="KEV50" s="65"/>
      <c r="KEW50" s="65"/>
      <c r="KEX50" s="65"/>
      <c r="KEY50" s="65"/>
      <c r="KEZ50" s="65"/>
      <c r="KFA50" s="65"/>
      <c r="KFB50" s="65"/>
      <c r="KFC50" s="65"/>
      <c r="KFD50" s="65"/>
      <c r="KFE50" s="65"/>
      <c r="KFF50" s="65"/>
      <c r="KFG50" s="65"/>
      <c r="KFH50" s="65"/>
      <c r="KFI50" s="65"/>
      <c r="KFJ50" s="65"/>
      <c r="KFK50" s="65"/>
      <c r="KFL50" s="65"/>
      <c r="KFM50" s="65"/>
      <c r="KFN50" s="65"/>
      <c r="KFO50" s="65"/>
      <c r="KFP50" s="65"/>
      <c r="KFQ50" s="65"/>
      <c r="KFR50" s="65"/>
      <c r="KFS50" s="65"/>
      <c r="KFT50" s="65"/>
      <c r="KFU50" s="65"/>
      <c r="KFV50" s="65"/>
      <c r="KFW50" s="65"/>
      <c r="KFX50" s="65"/>
      <c r="KFY50" s="65"/>
      <c r="KFZ50" s="65"/>
      <c r="KGA50" s="65"/>
      <c r="KGB50" s="65"/>
      <c r="KGC50" s="65"/>
      <c r="KGD50" s="65"/>
      <c r="KGE50" s="65"/>
      <c r="KGF50" s="65"/>
      <c r="KGG50" s="65"/>
      <c r="KGH50" s="65"/>
      <c r="KGI50" s="65"/>
      <c r="KGJ50" s="65"/>
      <c r="KGK50" s="65"/>
      <c r="KGL50" s="65"/>
      <c r="KGM50" s="65"/>
      <c r="KGN50" s="65"/>
      <c r="KGO50" s="65"/>
      <c r="KGP50" s="65"/>
      <c r="KGQ50" s="65"/>
      <c r="KGR50" s="65"/>
      <c r="KGS50" s="65"/>
      <c r="KGT50" s="65"/>
      <c r="KGU50" s="65"/>
      <c r="KGV50" s="65"/>
      <c r="KGW50" s="65"/>
      <c r="KGX50" s="65"/>
      <c r="KGY50" s="65"/>
      <c r="KGZ50" s="65"/>
      <c r="KHA50" s="65"/>
      <c r="KHB50" s="65"/>
      <c r="KHC50" s="65"/>
      <c r="KHD50" s="65"/>
      <c r="KHE50" s="65"/>
      <c r="KHF50" s="65"/>
      <c r="KHG50" s="65"/>
      <c r="KHH50" s="65"/>
      <c r="KHI50" s="65"/>
      <c r="KHJ50" s="65"/>
      <c r="KHK50" s="65"/>
      <c r="KHL50" s="65"/>
      <c r="KHM50" s="65"/>
      <c r="KHN50" s="65"/>
      <c r="KHO50" s="65"/>
      <c r="KHP50" s="65"/>
      <c r="KHQ50" s="65"/>
      <c r="KHR50" s="65"/>
      <c r="KHS50" s="65"/>
      <c r="KHT50" s="65"/>
      <c r="KHU50" s="65"/>
      <c r="KHV50" s="65"/>
      <c r="KHW50" s="65"/>
      <c r="KHX50" s="65"/>
      <c r="KHY50" s="65"/>
      <c r="KHZ50" s="65"/>
      <c r="KIA50" s="65"/>
      <c r="KIB50" s="65"/>
      <c r="KIC50" s="65"/>
      <c r="KID50" s="65"/>
      <c r="KIE50" s="65"/>
      <c r="KIF50" s="65"/>
      <c r="KIG50" s="65"/>
      <c r="KIH50" s="65"/>
      <c r="KII50" s="65"/>
      <c r="KIJ50" s="65"/>
      <c r="KIK50" s="65"/>
      <c r="KIL50" s="65"/>
      <c r="KIM50" s="65"/>
      <c r="KIN50" s="65"/>
      <c r="KIO50" s="65"/>
      <c r="KIP50" s="65"/>
      <c r="KIQ50" s="65"/>
      <c r="KIR50" s="65"/>
      <c r="KIS50" s="65"/>
      <c r="KIT50" s="65"/>
      <c r="KIU50" s="65"/>
      <c r="KIV50" s="65"/>
      <c r="KIW50" s="65"/>
      <c r="KIX50" s="65"/>
      <c r="KIY50" s="65"/>
      <c r="KIZ50" s="65"/>
      <c r="KJA50" s="65"/>
      <c r="KJB50" s="65"/>
      <c r="KJC50" s="65"/>
      <c r="KJD50" s="65"/>
      <c r="KJE50" s="65"/>
      <c r="KJF50" s="65"/>
      <c r="KJG50" s="65"/>
      <c r="KJH50" s="65"/>
      <c r="KJI50" s="65"/>
      <c r="KJJ50" s="65"/>
      <c r="KJK50" s="65"/>
      <c r="KJL50" s="65"/>
      <c r="KJM50" s="65"/>
      <c r="KJN50" s="65"/>
      <c r="KJO50" s="65"/>
      <c r="KJP50" s="65"/>
      <c r="KJQ50" s="65"/>
      <c r="KJR50" s="65"/>
      <c r="KJS50" s="65"/>
      <c r="KJT50" s="65"/>
      <c r="KJU50" s="65"/>
      <c r="KJV50" s="65"/>
      <c r="KJW50" s="65"/>
      <c r="KJX50" s="65"/>
      <c r="KJY50" s="65"/>
      <c r="KJZ50" s="65"/>
      <c r="KKA50" s="65"/>
      <c r="KKB50" s="65"/>
      <c r="KKC50" s="65"/>
      <c r="KKD50" s="65"/>
      <c r="KKE50" s="65"/>
      <c r="KKF50" s="65"/>
      <c r="KKG50" s="65"/>
      <c r="KKH50" s="65"/>
      <c r="KKI50" s="65"/>
      <c r="KKJ50" s="65"/>
      <c r="KKK50" s="65"/>
      <c r="KKL50" s="65"/>
      <c r="KKM50" s="65"/>
      <c r="KKN50" s="65"/>
      <c r="KKO50" s="65"/>
      <c r="KKP50" s="65"/>
      <c r="KKQ50" s="65"/>
      <c r="KKR50" s="65"/>
      <c r="KKS50" s="65"/>
      <c r="KKT50" s="65"/>
      <c r="KKU50" s="65"/>
      <c r="KKV50" s="65"/>
      <c r="KKW50" s="65"/>
      <c r="KKX50" s="65"/>
      <c r="KKY50" s="65"/>
      <c r="KKZ50" s="65"/>
      <c r="KLA50" s="65"/>
      <c r="KLB50" s="65"/>
      <c r="KLC50" s="65"/>
      <c r="KLD50" s="65"/>
      <c r="KLE50" s="65"/>
      <c r="KLF50" s="65"/>
      <c r="KLG50" s="65"/>
      <c r="KLH50" s="65"/>
      <c r="KLI50" s="65"/>
      <c r="KLJ50" s="65"/>
      <c r="KLK50" s="65"/>
      <c r="KLL50" s="65"/>
      <c r="KLM50" s="65"/>
      <c r="KLN50" s="65"/>
      <c r="KLO50" s="65"/>
      <c r="KLP50" s="65"/>
      <c r="KLQ50" s="65"/>
      <c r="KLR50" s="65"/>
      <c r="KLS50" s="65"/>
      <c r="KLT50" s="65"/>
      <c r="KLU50" s="65"/>
      <c r="KLV50" s="65"/>
      <c r="KLW50" s="65"/>
      <c r="KLX50" s="65"/>
      <c r="KLY50" s="65"/>
      <c r="KLZ50" s="65"/>
      <c r="KMA50" s="65"/>
      <c r="KMB50" s="65"/>
      <c r="KMC50" s="65"/>
      <c r="KMD50" s="65"/>
      <c r="KME50" s="65"/>
      <c r="KMF50" s="65"/>
      <c r="KMG50" s="65"/>
      <c r="KMH50" s="65"/>
      <c r="KMI50" s="65"/>
      <c r="KMJ50" s="65"/>
      <c r="KMK50" s="65"/>
      <c r="KML50" s="65"/>
      <c r="KMM50" s="65"/>
      <c r="KMN50" s="65"/>
      <c r="KMO50" s="65"/>
      <c r="KMP50" s="65"/>
      <c r="KMQ50" s="65"/>
      <c r="KMR50" s="65"/>
      <c r="KMS50" s="65"/>
      <c r="KMT50" s="65"/>
      <c r="KMU50" s="65"/>
      <c r="KMV50" s="65"/>
      <c r="KMW50" s="65"/>
      <c r="KMX50" s="65"/>
      <c r="KMY50" s="65"/>
      <c r="KMZ50" s="65"/>
      <c r="KNA50" s="65"/>
      <c r="KNB50" s="65"/>
      <c r="KNC50" s="65"/>
      <c r="KND50" s="65"/>
      <c r="KNE50" s="65"/>
      <c r="KNF50" s="65"/>
      <c r="KNG50" s="65"/>
      <c r="KNH50" s="65"/>
      <c r="KNI50" s="65"/>
      <c r="KNJ50" s="65"/>
      <c r="KNK50" s="65"/>
      <c r="KNL50" s="65"/>
      <c r="KNM50" s="65"/>
      <c r="KNN50" s="65"/>
      <c r="KNO50" s="65"/>
      <c r="KNP50" s="65"/>
      <c r="KNQ50" s="65"/>
      <c r="KNR50" s="65"/>
      <c r="KNS50" s="65"/>
      <c r="KNT50" s="65"/>
      <c r="KNU50" s="65"/>
      <c r="KNV50" s="65"/>
      <c r="KNW50" s="65"/>
      <c r="KNX50" s="65"/>
      <c r="KNY50" s="65"/>
      <c r="KNZ50" s="65"/>
      <c r="KOA50" s="65"/>
      <c r="KOB50" s="65"/>
      <c r="KOC50" s="65"/>
      <c r="KOD50" s="65"/>
      <c r="KOE50" s="65"/>
      <c r="KOF50" s="65"/>
      <c r="KOG50" s="65"/>
      <c r="KOH50" s="65"/>
      <c r="KOI50" s="65"/>
      <c r="KOJ50" s="65"/>
      <c r="KOK50" s="65"/>
      <c r="KOL50" s="65"/>
      <c r="KOM50" s="65"/>
      <c r="KON50" s="65"/>
      <c r="KOO50" s="65"/>
      <c r="KOP50" s="65"/>
      <c r="KOQ50" s="65"/>
      <c r="KOR50" s="65"/>
      <c r="KOS50" s="65"/>
      <c r="KOT50" s="65"/>
      <c r="KOU50" s="65"/>
      <c r="KOV50" s="65"/>
      <c r="KOW50" s="65"/>
      <c r="KOX50" s="65"/>
      <c r="KOY50" s="65"/>
      <c r="KOZ50" s="65"/>
      <c r="KPA50" s="65"/>
      <c r="KPB50" s="65"/>
      <c r="KPC50" s="65"/>
      <c r="KPD50" s="65"/>
      <c r="KPE50" s="65"/>
      <c r="KPF50" s="65"/>
      <c r="KPG50" s="65"/>
      <c r="KPH50" s="65"/>
      <c r="KPI50" s="65"/>
      <c r="KPJ50" s="65"/>
      <c r="KPK50" s="65"/>
      <c r="KPL50" s="65"/>
      <c r="KPM50" s="65"/>
      <c r="KPN50" s="65"/>
      <c r="KPO50" s="65"/>
      <c r="KPP50" s="65"/>
      <c r="KPQ50" s="65"/>
      <c r="KPR50" s="65"/>
      <c r="KPS50" s="65"/>
      <c r="KPT50" s="65"/>
      <c r="KPU50" s="65"/>
      <c r="KPV50" s="65"/>
      <c r="KPW50" s="65"/>
      <c r="KPX50" s="65"/>
      <c r="KPY50" s="65"/>
      <c r="KPZ50" s="65"/>
      <c r="KQA50" s="65"/>
      <c r="KQB50" s="65"/>
      <c r="KQC50" s="65"/>
      <c r="KQD50" s="65"/>
      <c r="KQE50" s="65"/>
      <c r="KQF50" s="65"/>
      <c r="KQG50" s="65"/>
      <c r="KQH50" s="65"/>
      <c r="KQI50" s="65"/>
      <c r="KQJ50" s="65"/>
      <c r="KQK50" s="65"/>
      <c r="KQL50" s="65"/>
      <c r="KQM50" s="65"/>
      <c r="KQN50" s="65"/>
      <c r="KQO50" s="65"/>
      <c r="KQP50" s="65"/>
      <c r="KQQ50" s="65"/>
      <c r="KQR50" s="65"/>
      <c r="KQS50" s="65"/>
      <c r="KQT50" s="65"/>
      <c r="KQU50" s="65"/>
      <c r="KQV50" s="65"/>
      <c r="KQW50" s="65"/>
      <c r="KQX50" s="65"/>
      <c r="KQY50" s="65"/>
      <c r="KQZ50" s="65"/>
      <c r="KRA50" s="65"/>
      <c r="KRB50" s="65"/>
      <c r="KRC50" s="65"/>
      <c r="KRD50" s="65"/>
      <c r="KRE50" s="65"/>
      <c r="KRF50" s="65"/>
      <c r="KRG50" s="65"/>
      <c r="KRH50" s="65"/>
      <c r="KRI50" s="65"/>
      <c r="KRJ50" s="65"/>
      <c r="KRK50" s="65"/>
      <c r="KRL50" s="65"/>
      <c r="KRM50" s="65"/>
      <c r="KRN50" s="65"/>
      <c r="KRO50" s="65"/>
      <c r="KRP50" s="65"/>
      <c r="KRQ50" s="65"/>
      <c r="KRR50" s="65"/>
      <c r="KRS50" s="65"/>
      <c r="KRT50" s="65"/>
      <c r="KRU50" s="65"/>
      <c r="KRV50" s="65"/>
      <c r="KRW50" s="65"/>
      <c r="KRX50" s="65"/>
      <c r="KRY50" s="65"/>
      <c r="KRZ50" s="65"/>
      <c r="KSA50" s="65"/>
      <c r="KSB50" s="65"/>
      <c r="KSC50" s="65"/>
      <c r="KSD50" s="65"/>
      <c r="KSE50" s="65"/>
      <c r="KSF50" s="65"/>
      <c r="KSG50" s="65"/>
      <c r="KSH50" s="65"/>
      <c r="KSI50" s="65"/>
      <c r="KSJ50" s="65"/>
      <c r="KSK50" s="65"/>
      <c r="KSL50" s="65"/>
      <c r="KSM50" s="65"/>
      <c r="KSN50" s="65"/>
      <c r="KSO50" s="65"/>
      <c r="KSP50" s="65"/>
      <c r="KSQ50" s="65"/>
      <c r="KSR50" s="65"/>
      <c r="KSS50" s="65"/>
      <c r="KST50" s="65"/>
      <c r="KSU50" s="65"/>
      <c r="KSV50" s="65"/>
      <c r="KSW50" s="65"/>
      <c r="KSX50" s="65"/>
      <c r="KSY50" s="65"/>
      <c r="KSZ50" s="65"/>
      <c r="KTA50" s="65"/>
      <c r="KTB50" s="65"/>
      <c r="KTC50" s="65"/>
      <c r="KTD50" s="65"/>
      <c r="KTE50" s="65"/>
      <c r="KTF50" s="65"/>
      <c r="KTG50" s="65"/>
      <c r="KTH50" s="65"/>
      <c r="KTI50" s="65"/>
      <c r="KTJ50" s="65"/>
      <c r="KTK50" s="65"/>
      <c r="KTL50" s="65"/>
      <c r="KTM50" s="65"/>
      <c r="KTN50" s="65"/>
      <c r="KTO50" s="65"/>
      <c r="KTP50" s="65"/>
      <c r="KTQ50" s="65"/>
      <c r="KTR50" s="65"/>
      <c r="KTS50" s="65"/>
      <c r="KTT50" s="65"/>
      <c r="KTU50" s="65"/>
      <c r="KTV50" s="65"/>
      <c r="KTW50" s="65"/>
      <c r="KTX50" s="65"/>
      <c r="KTY50" s="65"/>
      <c r="KTZ50" s="65"/>
      <c r="KUA50" s="65"/>
      <c r="KUB50" s="65"/>
      <c r="KUC50" s="65"/>
      <c r="KUD50" s="65"/>
      <c r="KUE50" s="65"/>
      <c r="KUF50" s="65"/>
      <c r="KUG50" s="65"/>
      <c r="KUH50" s="65"/>
      <c r="KUI50" s="65"/>
      <c r="KUJ50" s="65"/>
      <c r="KUK50" s="65"/>
      <c r="KUL50" s="65"/>
      <c r="KUM50" s="65"/>
      <c r="KUN50" s="65"/>
      <c r="KUO50" s="65"/>
      <c r="KUP50" s="65"/>
      <c r="KUQ50" s="65"/>
      <c r="KUR50" s="65"/>
      <c r="KUS50" s="65"/>
      <c r="KUT50" s="65"/>
      <c r="KUU50" s="65"/>
      <c r="KUV50" s="65"/>
      <c r="KUW50" s="65"/>
      <c r="KUX50" s="65"/>
      <c r="KUY50" s="65"/>
      <c r="KUZ50" s="65"/>
      <c r="KVA50" s="65"/>
      <c r="KVB50" s="65"/>
      <c r="KVC50" s="65"/>
      <c r="KVD50" s="65"/>
      <c r="KVE50" s="65"/>
      <c r="KVF50" s="65"/>
      <c r="KVG50" s="65"/>
      <c r="KVH50" s="65"/>
      <c r="KVI50" s="65"/>
      <c r="KVJ50" s="65"/>
      <c r="KVK50" s="65"/>
      <c r="KVL50" s="65"/>
      <c r="KVM50" s="65"/>
      <c r="KVN50" s="65"/>
      <c r="KVO50" s="65"/>
      <c r="KVP50" s="65"/>
      <c r="KVQ50" s="65"/>
      <c r="KVR50" s="65"/>
      <c r="KVS50" s="65"/>
      <c r="KVT50" s="65"/>
      <c r="KVU50" s="65"/>
      <c r="KVV50" s="65"/>
      <c r="KVW50" s="65"/>
      <c r="KVX50" s="65"/>
      <c r="KVY50" s="65"/>
      <c r="KVZ50" s="65"/>
      <c r="KWA50" s="65"/>
      <c r="KWB50" s="65"/>
      <c r="KWC50" s="65"/>
      <c r="KWD50" s="65"/>
      <c r="KWE50" s="65"/>
      <c r="KWF50" s="65"/>
      <c r="KWG50" s="65"/>
      <c r="KWH50" s="65"/>
      <c r="KWI50" s="65"/>
      <c r="KWJ50" s="65"/>
      <c r="KWK50" s="65"/>
      <c r="KWL50" s="65"/>
      <c r="KWM50" s="65"/>
      <c r="KWN50" s="65"/>
      <c r="KWO50" s="65"/>
      <c r="KWP50" s="65"/>
      <c r="KWQ50" s="65"/>
      <c r="KWR50" s="65"/>
      <c r="KWS50" s="65"/>
      <c r="KWT50" s="65"/>
      <c r="KWU50" s="65"/>
      <c r="KWV50" s="65"/>
      <c r="KWW50" s="65"/>
      <c r="KWX50" s="65"/>
      <c r="KWY50" s="65"/>
      <c r="KWZ50" s="65"/>
      <c r="KXA50" s="65"/>
      <c r="KXB50" s="65"/>
      <c r="KXC50" s="65"/>
      <c r="KXD50" s="65"/>
      <c r="KXE50" s="65"/>
      <c r="KXF50" s="65"/>
      <c r="KXG50" s="65"/>
      <c r="KXH50" s="65"/>
      <c r="KXI50" s="65"/>
      <c r="KXJ50" s="65"/>
      <c r="KXK50" s="65"/>
      <c r="KXL50" s="65"/>
      <c r="KXM50" s="65"/>
      <c r="KXN50" s="65"/>
      <c r="KXO50" s="65"/>
      <c r="KXP50" s="65"/>
      <c r="KXQ50" s="65"/>
      <c r="KXR50" s="65"/>
      <c r="KXS50" s="65"/>
      <c r="KXT50" s="65"/>
      <c r="KXU50" s="65"/>
      <c r="KXV50" s="65"/>
      <c r="KXW50" s="65"/>
      <c r="KXX50" s="65"/>
      <c r="KXY50" s="65"/>
      <c r="KXZ50" s="65"/>
      <c r="KYA50" s="65"/>
      <c r="KYB50" s="65"/>
      <c r="KYC50" s="65"/>
      <c r="KYD50" s="65"/>
      <c r="KYE50" s="65"/>
      <c r="KYF50" s="65"/>
      <c r="KYG50" s="65"/>
      <c r="KYH50" s="65"/>
      <c r="KYI50" s="65"/>
      <c r="KYJ50" s="65"/>
      <c r="KYK50" s="65"/>
      <c r="KYL50" s="65"/>
      <c r="KYM50" s="65"/>
      <c r="KYN50" s="65"/>
      <c r="KYO50" s="65"/>
      <c r="KYP50" s="65"/>
      <c r="KYQ50" s="65"/>
      <c r="KYR50" s="65"/>
      <c r="KYS50" s="65"/>
      <c r="KYT50" s="65"/>
      <c r="KYU50" s="65"/>
      <c r="KYV50" s="65"/>
      <c r="KYW50" s="65"/>
      <c r="KYX50" s="65"/>
      <c r="KYY50" s="65"/>
      <c r="KYZ50" s="65"/>
      <c r="KZA50" s="65"/>
      <c r="KZB50" s="65"/>
      <c r="KZC50" s="65"/>
      <c r="KZD50" s="65"/>
      <c r="KZE50" s="65"/>
      <c r="KZF50" s="65"/>
      <c r="KZG50" s="65"/>
      <c r="KZH50" s="65"/>
      <c r="KZI50" s="65"/>
      <c r="KZJ50" s="65"/>
      <c r="KZK50" s="65"/>
      <c r="KZL50" s="65"/>
      <c r="KZM50" s="65"/>
      <c r="KZN50" s="65"/>
      <c r="KZO50" s="65"/>
      <c r="KZP50" s="65"/>
      <c r="KZQ50" s="65"/>
      <c r="KZR50" s="65"/>
      <c r="KZS50" s="65"/>
      <c r="KZT50" s="65"/>
      <c r="KZU50" s="65"/>
      <c r="KZV50" s="65"/>
      <c r="KZW50" s="65"/>
      <c r="KZX50" s="65"/>
      <c r="KZY50" s="65"/>
      <c r="KZZ50" s="65"/>
      <c r="LAA50" s="65"/>
      <c r="LAB50" s="65"/>
      <c r="LAC50" s="65"/>
      <c r="LAD50" s="65"/>
      <c r="LAE50" s="65"/>
      <c r="LAF50" s="65"/>
      <c r="LAG50" s="65"/>
      <c r="LAH50" s="65"/>
      <c r="LAI50" s="65"/>
      <c r="LAJ50" s="65"/>
      <c r="LAK50" s="65"/>
      <c r="LAL50" s="65"/>
      <c r="LAM50" s="65"/>
      <c r="LAN50" s="65"/>
      <c r="LAO50" s="65"/>
      <c r="LAP50" s="65"/>
      <c r="LAQ50" s="65"/>
      <c r="LAR50" s="65"/>
      <c r="LAS50" s="65"/>
      <c r="LAT50" s="65"/>
      <c r="LAU50" s="65"/>
      <c r="LAV50" s="65"/>
      <c r="LAW50" s="65"/>
      <c r="LAX50" s="65"/>
      <c r="LAY50" s="65"/>
      <c r="LAZ50" s="65"/>
      <c r="LBA50" s="65"/>
      <c r="LBB50" s="65"/>
      <c r="LBC50" s="65"/>
      <c r="LBD50" s="65"/>
      <c r="LBE50" s="65"/>
      <c r="LBF50" s="65"/>
      <c r="LBG50" s="65"/>
      <c r="LBH50" s="65"/>
      <c r="LBI50" s="65"/>
      <c r="LBJ50" s="65"/>
      <c r="LBK50" s="65"/>
      <c r="LBL50" s="65"/>
      <c r="LBM50" s="65"/>
      <c r="LBN50" s="65"/>
      <c r="LBO50" s="65"/>
      <c r="LBP50" s="65"/>
      <c r="LBQ50" s="65"/>
      <c r="LBR50" s="65"/>
      <c r="LBS50" s="65"/>
      <c r="LBT50" s="65"/>
      <c r="LBU50" s="65"/>
      <c r="LBV50" s="65"/>
      <c r="LBW50" s="65"/>
      <c r="LBX50" s="65"/>
      <c r="LBY50" s="65"/>
      <c r="LBZ50" s="65"/>
      <c r="LCA50" s="65"/>
      <c r="LCB50" s="65"/>
      <c r="LCC50" s="65"/>
      <c r="LCD50" s="65"/>
      <c r="LCE50" s="65"/>
      <c r="LCF50" s="65"/>
      <c r="LCG50" s="65"/>
      <c r="LCH50" s="65"/>
      <c r="LCI50" s="65"/>
      <c r="LCJ50" s="65"/>
      <c r="LCK50" s="65"/>
      <c r="LCL50" s="65"/>
      <c r="LCM50" s="65"/>
      <c r="LCN50" s="65"/>
      <c r="LCO50" s="65"/>
      <c r="LCP50" s="65"/>
      <c r="LCQ50" s="65"/>
      <c r="LCR50" s="65"/>
      <c r="LCS50" s="65"/>
      <c r="LCT50" s="65"/>
      <c r="LCU50" s="65"/>
      <c r="LCV50" s="65"/>
      <c r="LCW50" s="65"/>
      <c r="LCX50" s="65"/>
      <c r="LCY50" s="65"/>
      <c r="LCZ50" s="65"/>
      <c r="LDA50" s="65"/>
      <c r="LDB50" s="65"/>
      <c r="LDC50" s="65"/>
      <c r="LDD50" s="65"/>
      <c r="LDE50" s="65"/>
      <c r="LDF50" s="65"/>
      <c r="LDG50" s="65"/>
      <c r="LDH50" s="65"/>
      <c r="LDI50" s="65"/>
      <c r="LDJ50" s="65"/>
      <c r="LDK50" s="65"/>
      <c r="LDL50" s="65"/>
      <c r="LDM50" s="65"/>
      <c r="LDN50" s="65"/>
      <c r="LDO50" s="65"/>
      <c r="LDP50" s="65"/>
      <c r="LDQ50" s="65"/>
      <c r="LDR50" s="65"/>
      <c r="LDS50" s="65"/>
      <c r="LDT50" s="65"/>
      <c r="LDU50" s="65"/>
      <c r="LDV50" s="65"/>
      <c r="LDW50" s="65"/>
      <c r="LDX50" s="65"/>
      <c r="LDY50" s="65"/>
      <c r="LDZ50" s="65"/>
      <c r="LEA50" s="65"/>
      <c r="LEB50" s="65"/>
      <c r="LEC50" s="65"/>
      <c r="LED50" s="65"/>
      <c r="LEE50" s="65"/>
      <c r="LEF50" s="65"/>
      <c r="LEG50" s="65"/>
      <c r="LEH50" s="65"/>
      <c r="LEI50" s="65"/>
      <c r="LEJ50" s="65"/>
      <c r="LEK50" s="65"/>
      <c r="LEL50" s="65"/>
      <c r="LEM50" s="65"/>
      <c r="LEN50" s="65"/>
      <c r="LEO50" s="65"/>
      <c r="LEP50" s="65"/>
      <c r="LEQ50" s="65"/>
      <c r="LER50" s="65"/>
      <c r="LES50" s="65"/>
      <c r="LET50" s="65"/>
      <c r="LEU50" s="65"/>
      <c r="LEV50" s="65"/>
      <c r="LEW50" s="65"/>
      <c r="LEX50" s="65"/>
      <c r="LEY50" s="65"/>
      <c r="LEZ50" s="65"/>
      <c r="LFA50" s="65"/>
      <c r="LFB50" s="65"/>
      <c r="LFC50" s="65"/>
      <c r="LFD50" s="65"/>
      <c r="LFE50" s="65"/>
      <c r="LFF50" s="65"/>
      <c r="LFG50" s="65"/>
      <c r="LFH50" s="65"/>
      <c r="LFI50" s="65"/>
      <c r="LFJ50" s="65"/>
      <c r="LFK50" s="65"/>
      <c r="LFL50" s="65"/>
      <c r="LFM50" s="65"/>
      <c r="LFN50" s="65"/>
      <c r="LFO50" s="65"/>
      <c r="LFP50" s="65"/>
      <c r="LFQ50" s="65"/>
      <c r="LFR50" s="65"/>
      <c r="LFS50" s="65"/>
      <c r="LFT50" s="65"/>
      <c r="LFU50" s="65"/>
      <c r="LFV50" s="65"/>
      <c r="LFW50" s="65"/>
      <c r="LFX50" s="65"/>
      <c r="LFY50" s="65"/>
      <c r="LFZ50" s="65"/>
      <c r="LGA50" s="65"/>
      <c r="LGB50" s="65"/>
      <c r="LGC50" s="65"/>
      <c r="LGD50" s="65"/>
      <c r="LGE50" s="65"/>
      <c r="LGF50" s="65"/>
      <c r="LGG50" s="65"/>
      <c r="LGH50" s="65"/>
      <c r="LGI50" s="65"/>
      <c r="LGJ50" s="65"/>
      <c r="LGK50" s="65"/>
      <c r="LGL50" s="65"/>
      <c r="LGM50" s="65"/>
      <c r="LGN50" s="65"/>
      <c r="LGO50" s="65"/>
      <c r="LGP50" s="65"/>
      <c r="LGQ50" s="65"/>
      <c r="LGR50" s="65"/>
      <c r="LGS50" s="65"/>
      <c r="LGT50" s="65"/>
      <c r="LGU50" s="65"/>
      <c r="LGV50" s="65"/>
      <c r="LGW50" s="65"/>
      <c r="LGX50" s="65"/>
      <c r="LGY50" s="65"/>
      <c r="LGZ50" s="65"/>
      <c r="LHA50" s="65"/>
      <c r="LHB50" s="65"/>
      <c r="LHC50" s="65"/>
      <c r="LHD50" s="65"/>
      <c r="LHE50" s="65"/>
      <c r="LHF50" s="65"/>
      <c r="LHG50" s="65"/>
      <c r="LHH50" s="65"/>
      <c r="LHI50" s="65"/>
      <c r="LHJ50" s="65"/>
      <c r="LHK50" s="65"/>
      <c r="LHL50" s="65"/>
      <c r="LHM50" s="65"/>
      <c r="LHN50" s="65"/>
      <c r="LHO50" s="65"/>
      <c r="LHP50" s="65"/>
      <c r="LHQ50" s="65"/>
      <c r="LHR50" s="65"/>
      <c r="LHS50" s="65"/>
      <c r="LHT50" s="65"/>
      <c r="LHU50" s="65"/>
      <c r="LHV50" s="65"/>
      <c r="LHW50" s="65"/>
      <c r="LHX50" s="65"/>
      <c r="LHY50" s="65"/>
      <c r="LHZ50" s="65"/>
      <c r="LIA50" s="65"/>
      <c r="LIB50" s="65"/>
      <c r="LIC50" s="65"/>
      <c r="LID50" s="65"/>
      <c r="LIE50" s="65"/>
      <c r="LIF50" s="65"/>
      <c r="LIG50" s="65"/>
      <c r="LIH50" s="65"/>
      <c r="LII50" s="65"/>
      <c r="LIJ50" s="65"/>
      <c r="LIK50" s="65"/>
      <c r="LIL50" s="65"/>
      <c r="LIM50" s="65"/>
      <c r="LIN50" s="65"/>
      <c r="LIO50" s="65"/>
      <c r="LIP50" s="65"/>
      <c r="LIQ50" s="65"/>
      <c r="LIR50" s="65"/>
      <c r="LIS50" s="65"/>
      <c r="LIT50" s="65"/>
      <c r="LIU50" s="65"/>
      <c r="LIV50" s="65"/>
      <c r="LIW50" s="65"/>
      <c r="LIX50" s="65"/>
      <c r="LIY50" s="65"/>
      <c r="LIZ50" s="65"/>
      <c r="LJA50" s="65"/>
      <c r="LJB50" s="65"/>
      <c r="LJC50" s="65"/>
      <c r="LJD50" s="65"/>
      <c r="LJE50" s="65"/>
      <c r="LJF50" s="65"/>
      <c r="LJG50" s="65"/>
      <c r="LJH50" s="65"/>
      <c r="LJI50" s="65"/>
      <c r="LJJ50" s="65"/>
      <c r="LJK50" s="65"/>
      <c r="LJL50" s="65"/>
      <c r="LJM50" s="65"/>
      <c r="LJN50" s="65"/>
      <c r="LJO50" s="65"/>
      <c r="LJP50" s="65"/>
      <c r="LJQ50" s="65"/>
      <c r="LJR50" s="65"/>
      <c r="LJS50" s="65"/>
      <c r="LJT50" s="65"/>
      <c r="LJU50" s="65"/>
      <c r="LJV50" s="65"/>
      <c r="LJW50" s="65"/>
      <c r="LJX50" s="65"/>
      <c r="LJY50" s="65"/>
      <c r="LJZ50" s="65"/>
      <c r="LKA50" s="65"/>
      <c r="LKB50" s="65"/>
      <c r="LKC50" s="65"/>
      <c r="LKD50" s="65"/>
      <c r="LKE50" s="65"/>
      <c r="LKF50" s="65"/>
      <c r="LKG50" s="65"/>
      <c r="LKH50" s="65"/>
      <c r="LKI50" s="65"/>
      <c r="LKJ50" s="65"/>
      <c r="LKK50" s="65"/>
      <c r="LKL50" s="65"/>
      <c r="LKM50" s="65"/>
      <c r="LKN50" s="65"/>
      <c r="LKO50" s="65"/>
      <c r="LKP50" s="65"/>
      <c r="LKQ50" s="65"/>
      <c r="LKR50" s="65"/>
      <c r="LKS50" s="65"/>
      <c r="LKT50" s="65"/>
      <c r="LKU50" s="65"/>
      <c r="LKV50" s="65"/>
      <c r="LKW50" s="65"/>
      <c r="LKX50" s="65"/>
      <c r="LKY50" s="65"/>
      <c r="LKZ50" s="65"/>
      <c r="LLA50" s="65"/>
      <c r="LLB50" s="65"/>
      <c r="LLC50" s="65"/>
      <c r="LLD50" s="65"/>
      <c r="LLE50" s="65"/>
      <c r="LLF50" s="65"/>
      <c r="LLG50" s="65"/>
      <c r="LLH50" s="65"/>
      <c r="LLI50" s="65"/>
      <c r="LLJ50" s="65"/>
      <c r="LLK50" s="65"/>
      <c r="LLL50" s="65"/>
      <c r="LLM50" s="65"/>
      <c r="LLN50" s="65"/>
      <c r="LLO50" s="65"/>
      <c r="LLP50" s="65"/>
      <c r="LLQ50" s="65"/>
      <c r="LLR50" s="65"/>
      <c r="LLS50" s="65"/>
      <c r="LLT50" s="65"/>
      <c r="LLU50" s="65"/>
      <c r="LLV50" s="65"/>
      <c r="LLW50" s="65"/>
      <c r="LLX50" s="65"/>
      <c r="LLY50" s="65"/>
      <c r="LLZ50" s="65"/>
      <c r="LMA50" s="65"/>
      <c r="LMB50" s="65"/>
      <c r="LMC50" s="65"/>
      <c r="LMD50" s="65"/>
      <c r="LME50" s="65"/>
      <c r="LMF50" s="65"/>
      <c r="LMG50" s="65"/>
      <c r="LMH50" s="65"/>
      <c r="LMI50" s="65"/>
      <c r="LMJ50" s="65"/>
      <c r="LMK50" s="65"/>
      <c r="LML50" s="65"/>
      <c r="LMM50" s="65"/>
      <c r="LMN50" s="65"/>
      <c r="LMO50" s="65"/>
      <c r="LMP50" s="65"/>
      <c r="LMQ50" s="65"/>
      <c r="LMR50" s="65"/>
      <c r="LMS50" s="65"/>
      <c r="LMT50" s="65"/>
      <c r="LMU50" s="65"/>
      <c r="LMV50" s="65"/>
      <c r="LMW50" s="65"/>
      <c r="LMX50" s="65"/>
      <c r="LMY50" s="65"/>
      <c r="LMZ50" s="65"/>
      <c r="LNA50" s="65"/>
      <c r="LNB50" s="65"/>
      <c r="LNC50" s="65"/>
      <c r="LND50" s="65"/>
      <c r="LNE50" s="65"/>
      <c r="LNF50" s="65"/>
      <c r="LNG50" s="65"/>
      <c r="LNH50" s="65"/>
      <c r="LNI50" s="65"/>
      <c r="LNJ50" s="65"/>
      <c r="LNK50" s="65"/>
      <c r="LNL50" s="65"/>
      <c r="LNM50" s="65"/>
      <c r="LNN50" s="65"/>
      <c r="LNO50" s="65"/>
      <c r="LNP50" s="65"/>
      <c r="LNQ50" s="65"/>
      <c r="LNR50" s="65"/>
      <c r="LNS50" s="65"/>
      <c r="LNT50" s="65"/>
      <c r="LNU50" s="65"/>
      <c r="LNV50" s="65"/>
      <c r="LNW50" s="65"/>
      <c r="LNX50" s="65"/>
      <c r="LNY50" s="65"/>
      <c r="LNZ50" s="65"/>
      <c r="LOA50" s="65"/>
      <c r="LOB50" s="65"/>
      <c r="LOC50" s="65"/>
      <c r="LOD50" s="65"/>
      <c r="LOE50" s="65"/>
      <c r="LOF50" s="65"/>
      <c r="LOG50" s="65"/>
      <c r="LOH50" s="65"/>
      <c r="LOI50" s="65"/>
      <c r="LOJ50" s="65"/>
      <c r="LOK50" s="65"/>
      <c r="LOL50" s="65"/>
      <c r="LOM50" s="65"/>
      <c r="LON50" s="65"/>
      <c r="LOO50" s="65"/>
      <c r="LOP50" s="65"/>
      <c r="LOQ50" s="65"/>
      <c r="LOR50" s="65"/>
      <c r="LOS50" s="65"/>
      <c r="LOT50" s="65"/>
      <c r="LOU50" s="65"/>
      <c r="LOV50" s="65"/>
      <c r="LOW50" s="65"/>
      <c r="LOX50" s="65"/>
      <c r="LOY50" s="65"/>
      <c r="LOZ50" s="65"/>
      <c r="LPA50" s="65"/>
      <c r="LPB50" s="65"/>
      <c r="LPC50" s="65"/>
      <c r="LPD50" s="65"/>
      <c r="LPE50" s="65"/>
      <c r="LPF50" s="65"/>
      <c r="LPG50" s="65"/>
      <c r="LPH50" s="65"/>
      <c r="LPI50" s="65"/>
      <c r="LPJ50" s="65"/>
      <c r="LPK50" s="65"/>
      <c r="LPL50" s="65"/>
      <c r="LPM50" s="65"/>
      <c r="LPN50" s="65"/>
      <c r="LPO50" s="65"/>
      <c r="LPP50" s="65"/>
      <c r="LPQ50" s="65"/>
      <c r="LPR50" s="65"/>
      <c r="LPS50" s="65"/>
      <c r="LPT50" s="65"/>
      <c r="LPU50" s="65"/>
      <c r="LPV50" s="65"/>
      <c r="LPW50" s="65"/>
      <c r="LPX50" s="65"/>
      <c r="LPY50" s="65"/>
      <c r="LPZ50" s="65"/>
      <c r="LQA50" s="65"/>
      <c r="LQB50" s="65"/>
      <c r="LQC50" s="65"/>
      <c r="LQD50" s="65"/>
      <c r="LQE50" s="65"/>
      <c r="LQF50" s="65"/>
      <c r="LQG50" s="65"/>
      <c r="LQH50" s="65"/>
      <c r="LQI50" s="65"/>
      <c r="LQJ50" s="65"/>
      <c r="LQK50" s="65"/>
      <c r="LQL50" s="65"/>
      <c r="LQM50" s="65"/>
      <c r="LQN50" s="65"/>
      <c r="LQO50" s="65"/>
      <c r="LQP50" s="65"/>
      <c r="LQQ50" s="65"/>
      <c r="LQR50" s="65"/>
      <c r="LQS50" s="65"/>
      <c r="LQT50" s="65"/>
      <c r="LQU50" s="65"/>
      <c r="LQV50" s="65"/>
      <c r="LQW50" s="65"/>
      <c r="LQX50" s="65"/>
      <c r="LQY50" s="65"/>
      <c r="LQZ50" s="65"/>
      <c r="LRA50" s="65"/>
      <c r="LRB50" s="65"/>
      <c r="LRC50" s="65"/>
      <c r="LRD50" s="65"/>
      <c r="LRE50" s="65"/>
      <c r="LRF50" s="65"/>
      <c r="LRG50" s="65"/>
      <c r="LRH50" s="65"/>
      <c r="LRI50" s="65"/>
      <c r="LRJ50" s="65"/>
      <c r="LRK50" s="65"/>
      <c r="LRL50" s="65"/>
      <c r="LRM50" s="65"/>
      <c r="LRN50" s="65"/>
      <c r="LRO50" s="65"/>
      <c r="LRP50" s="65"/>
      <c r="LRQ50" s="65"/>
      <c r="LRR50" s="65"/>
      <c r="LRS50" s="65"/>
      <c r="LRT50" s="65"/>
      <c r="LRU50" s="65"/>
      <c r="LRV50" s="65"/>
      <c r="LRW50" s="65"/>
      <c r="LRX50" s="65"/>
      <c r="LRY50" s="65"/>
      <c r="LRZ50" s="65"/>
      <c r="LSA50" s="65"/>
      <c r="LSB50" s="65"/>
      <c r="LSC50" s="65"/>
      <c r="LSD50" s="65"/>
      <c r="LSE50" s="65"/>
      <c r="LSF50" s="65"/>
      <c r="LSG50" s="65"/>
      <c r="LSH50" s="65"/>
      <c r="LSI50" s="65"/>
      <c r="LSJ50" s="65"/>
      <c r="LSK50" s="65"/>
      <c r="LSL50" s="65"/>
      <c r="LSM50" s="65"/>
      <c r="LSN50" s="65"/>
      <c r="LSO50" s="65"/>
      <c r="LSP50" s="65"/>
      <c r="LSQ50" s="65"/>
      <c r="LSR50" s="65"/>
      <c r="LSS50" s="65"/>
      <c r="LST50" s="65"/>
      <c r="LSU50" s="65"/>
      <c r="LSV50" s="65"/>
      <c r="LSW50" s="65"/>
      <c r="LSX50" s="65"/>
      <c r="LSY50" s="65"/>
      <c r="LSZ50" s="65"/>
      <c r="LTA50" s="65"/>
      <c r="LTB50" s="65"/>
      <c r="LTC50" s="65"/>
      <c r="LTD50" s="65"/>
      <c r="LTE50" s="65"/>
      <c r="LTF50" s="65"/>
      <c r="LTG50" s="65"/>
      <c r="LTH50" s="65"/>
      <c r="LTI50" s="65"/>
      <c r="LTJ50" s="65"/>
      <c r="LTK50" s="65"/>
      <c r="LTL50" s="65"/>
      <c r="LTM50" s="65"/>
      <c r="LTN50" s="65"/>
      <c r="LTO50" s="65"/>
      <c r="LTP50" s="65"/>
      <c r="LTQ50" s="65"/>
      <c r="LTR50" s="65"/>
      <c r="LTS50" s="65"/>
      <c r="LTT50" s="65"/>
      <c r="LTU50" s="65"/>
      <c r="LTV50" s="65"/>
      <c r="LTW50" s="65"/>
      <c r="LTX50" s="65"/>
      <c r="LTY50" s="65"/>
      <c r="LTZ50" s="65"/>
      <c r="LUA50" s="65"/>
      <c r="LUB50" s="65"/>
      <c r="LUC50" s="65"/>
      <c r="LUD50" s="65"/>
      <c r="LUE50" s="65"/>
      <c r="LUF50" s="65"/>
      <c r="LUG50" s="65"/>
      <c r="LUH50" s="65"/>
      <c r="LUI50" s="65"/>
      <c r="LUJ50" s="65"/>
      <c r="LUK50" s="65"/>
      <c r="LUL50" s="65"/>
      <c r="LUM50" s="65"/>
      <c r="LUN50" s="65"/>
      <c r="LUO50" s="65"/>
      <c r="LUP50" s="65"/>
      <c r="LUQ50" s="65"/>
      <c r="LUR50" s="65"/>
      <c r="LUS50" s="65"/>
      <c r="LUT50" s="65"/>
      <c r="LUU50" s="65"/>
      <c r="LUV50" s="65"/>
      <c r="LUW50" s="65"/>
      <c r="LUX50" s="65"/>
      <c r="LUY50" s="65"/>
      <c r="LUZ50" s="65"/>
      <c r="LVA50" s="65"/>
      <c r="LVB50" s="65"/>
      <c r="LVC50" s="65"/>
      <c r="LVD50" s="65"/>
      <c r="LVE50" s="65"/>
      <c r="LVF50" s="65"/>
      <c r="LVG50" s="65"/>
      <c r="LVH50" s="65"/>
      <c r="LVI50" s="65"/>
      <c r="LVJ50" s="65"/>
      <c r="LVK50" s="65"/>
      <c r="LVL50" s="65"/>
      <c r="LVM50" s="65"/>
      <c r="LVN50" s="65"/>
      <c r="LVO50" s="65"/>
      <c r="LVP50" s="65"/>
      <c r="LVQ50" s="65"/>
      <c r="LVR50" s="65"/>
      <c r="LVS50" s="65"/>
      <c r="LVT50" s="65"/>
      <c r="LVU50" s="65"/>
      <c r="LVV50" s="65"/>
      <c r="LVW50" s="65"/>
      <c r="LVX50" s="65"/>
      <c r="LVY50" s="65"/>
      <c r="LVZ50" s="65"/>
      <c r="LWA50" s="65"/>
      <c r="LWB50" s="65"/>
      <c r="LWC50" s="65"/>
      <c r="LWD50" s="65"/>
      <c r="LWE50" s="65"/>
      <c r="LWF50" s="65"/>
      <c r="LWG50" s="65"/>
      <c r="LWH50" s="65"/>
      <c r="LWI50" s="65"/>
      <c r="LWJ50" s="65"/>
      <c r="LWK50" s="65"/>
      <c r="LWL50" s="65"/>
      <c r="LWM50" s="65"/>
      <c r="LWN50" s="65"/>
      <c r="LWO50" s="65"/>
      <c r="LWP50" s="65"/>
      <c r="LWQ50" s="65"/>
      <c r="LWR50" s="65"/>
      <c r="LWS50" s="65"/>
      <c r="LWT50" s="65"/>
      <c r="LWU50" s="65"/>
      <c r="LWV50" s="65"/>
      <c r="LWW50" s="65"/>
      <c r="LWX50" s="65"/>
      <c r="LWY50" s="65"/>
      <c r="LWZ50" s="65"/>
      <c r="LXA50" s="65"/>
      <c r="LXB50" s="65"/>
      <c r="LXC50" s="65"/>
      <c r="LXD50" s="65"/>
      <c r="LXE50" s="65"/>
      <c r="LXF50" s="65"/>
      <c r="LXG50" s="65"/>
      <c r="LXH50" s="65"/>
      <c r="LXI50" s="65"/>
      <c r="LXJ50" s="65"/>
      <c r="LXK50" s="65"/>
      <c r="LXL50" s="65"/>
      <c r="LXM50" s="65"/>
      <c r="LXN50" s="65"/>
      <c r="LXO50" s="65"/>
      <c r="LXP50" s="65"/>
      <c r="LXQ50" s="65"/>
      <c r="LXR50" s="65"/>
      <c r="LXS50" s="65"/>
      <c r="LXT50" s="65"/>
      <c r="LXU50" s="65"/>
      <c r="LXV50" s="65"/>
      <c r="LXW50" s="65"/>
      <c r="LXX50" s="65"/>
      <c r="LXY50" s="65"/>
      <c r="LXZ50" s="65"/>
      <c r="LYA50" s="65"/>
      <c r="LYB50" s="65"/>
      <c r="LYC50" s="65"/>
      <c r="LYD50" s="65"/>
      <c r="LYE50" s="65"/>
      <c r="LYF50" s="65"/>
      <c r="LYG50" s="65"/>
      <c r="LYH50" s="65"/>
      <c r="LYI50" s="65"/>
      <c r="LYJ50" s="65"/>
      <c r="LYK50" s="65"/>
      <c r="LYL50" s="65"/>
      <c r="LYM50" s="65"/>
      <c r="LYN50" s="65"/>
      <c r="LYO50" s="65"/>
      <c r="LYP50" s="65"/>
      <c r="LYQ50" s="65"/>
      <c r="LYR50" s="65"/>
      <c r="LYS50" s="65"/>
      <c r="LYT50" s="65"/>
      <c r="LYU50" s="65"/>
      <c r="LYV50" s="65"/>
      <c r="LYW50" s="65"/>
      <c r="LYX50" s="65"/>
      <c r="LYY50" s="65"/>
      <c r="LYZ50" s="65"/>
      <c r="LZA50" s="65"/>
      <c r="LZB50" s="65"/>
      <c r="LZC50" s="65"/>
      <c r="LZD50" s="65"/>
      <c r="LZE50" s="65"/>
      <c r="LZF50" s="65"/>
      <c r="LZG50" s="65"/>
      <c r="LZH50" s="65"/>
      <c r="LZI50" s="65"/>
      <c r="LZJ50" s="65"/>
      <c r="LZK50" s="65"/>
      <c r="LZL50" s="65"/>
      <c r="LZM50" s="65"/>
      <c r="LZN50" s="65"/>
      <c r="LZO50" s="65"/>
      <c r="LZP50" s="65"/>
      <c r="LZQ50" s="65"/>
      <c r="LZR50" s="65"/>
      <c r="LZS50" s="65"/>
      <c r="LZT50" s="65"/>
      <c r="LZU50" s="65"/>
      <c r="LZV50" s="65"/>
      <c r="LZW50" s="65"/>
      <c r="LZX50" s="65"/>
      <c r="LZY50" s="65"/>
      <c r="LZZ50" s="65"/>
      <c r="MAA50" s="65"/>
      <c r="MAB50" s="65"/>
      <c r="MAC50" s="65"/>
      <c r="MAD50" s="65"/>
      <c r="MAE50" s="65"/>
      <c r="MAF50" s="65"/>
      <c r="MAG50" s="65"/>
      <c r="MAH50" s="65"/>
      <c r="MAI50" s="65"/>
      <c r="MAJ50" s="65"/>
      <c r="MAK50" s="65"/>
      <c r="MAL50" s="65"/>
      <c r="MAM50" s="65"/>
      <c r="MAN50" s="65"/>
      <c r="MAO50" s="65"/>
      <c r="MAP50" s="65"/>
      <c r="MAQ50" s="65"/>
      <c r="MAR50" s="65"/>
      <c r="MAS50" s="65"/>
      <c r="MAT50" s="65"/>
      <c r="MAU50" s="65"/>
      <c r="MAV50" s="65"/>
      <c r="MAW50" s="65"/>
      <c r="MAX50" s="65"/>
      <c r="MAY50" s="65"/>
      <c r="MAZ50" s="65"/>
      <c r="MBA50" s="65"/>
      <c r="MBB50" s="65"/>
      <c r="MBC50" s="65"/>
      <c r="MBD50" s="65"/>
      <c r="MBE50" s="65"/>
      <c r="MBF50" s="65"/>
      <c r="MBG50" s="65"/>
      <c r="MBH50" s="65"/>
      <c r="MBI50" s="65"/>
      <c r="MBJ50" s="65"/>
      <c r="MBK50" s="65"/>
      <c r="MBL50" s="65"/>
      <c r="MBM50" s="65"/>
      <c r="MBN50" s="65"/>
      <c r="MBO50" s="65"/>
      <c r="MBP50" s="65"/>
      <c r="MBQ50" s="65"/>
      <c r="MBR50" s="65"/>
      <c r="MBS50" s="65"/>
      <c r="MBT50" s="65"/>
      <c r="MBU50" s="65"/>
      <c r="MBV50" s="65"/>
      <c r="MBW50" s="65"/>
      <c r="MBX50" s="65"/>
      <c r="MBY50" s="65"/>
      <c r="MBZ50" s="65"/>
      <c r="MCA50" s="65"/>
      <c r="MCB50" s="65"/>
      <c r="MCC50" s="65"/>
      <c r="MCD50" s="65"/>
      <c r="MCE50" s="65"/>
      <c r="MCF50" s="65"/>
      <c r="MCG50" s="65"/>
      <c r="MCH50" s="65"/>
      <c r="MCI50" s="65"/>
      <c r="MCJ50" s="65"/>
      <c r="MCK50" s="65"/>
      <c r="MCL50" s="65"/>
      <c r="MCM50" s="65"/>
      <c r="MCN50" s="65"/>
      <c r="MCO50" s="65"/>
      <c r="MCP50" s="65"/>
      <c r="MCQ50" s="65"/>
      <c r="MCR50" s="65"/>
      <c r="MCS50" s="65"/>
      <c r="MCT50" s="65"/>
      <c r="MCU50" s="65"/>
      <c r="MCV50" s="65"/>
      <c r="MCW50" s="65"/>
      <c r="MCX50" s="65"/>
      <c r="MCY50" s="65"/>
      <c r="MCZ50" s="65"/>
      <c r="MDA50" s="65"/>
      <c r="MDB50" s="65"/>
      <c r="MDC50" s="65"/>
      <c r="MDD50" s="65"/>
      <c r="MDE50" s="65"/>
      <c r="MDF50" s="65"/>
      <c r="MDG50" s="65"/>
      <c r="MDH50" s="65"/>
      <c r="MDI50" s="65"/>
      <c r="MDJ50" s="65"/>
      <c r="MDK50" s="65"/>
      <c r="MDL50" s="65"/>
      <c r="MDM50" s="65"/>
      <c r="MDN50" s="65"/>
      <c r="MDO50" s="65"/>
      <c r="MDP50" s="65"/>
      <c r="MDQ50" s="65"/>
      <c r="MDR50" s="65"/>
      <c r="MDS50" s="65"/>
      <c r="MDT50" s="65"/>
      <c r="MDU50" s="65"/>
      <c r="MDV50" s="65"/>
      <c r="MDW50" s="65"/>
      <c r="MDX50" s="65"/>
      <c r="MDY50" s="65"/>
      <c r="MDZ50" s="65"/>
      <c r="MEA50" s="65"/>
      <c r="MEB50" s="65"/>
      <c r="MEC50" s="65"/>
      <c r="MED50" s="65"/>
      <c r="MEE50" s="65"/>
      <c r="MEF50" s="65"/>
      <c r="MEG50" s="65"/>
      <c r="MEH50" s="65"/>
      <c r="MEI50" s="65"/>
      <c r="MEJ50" s="65"/>
      <c r="MEK50" s="65"/>
      <c r="MEL50" s="65"/>
      <c r="MEM50" s="65"/>
      <c r="MEN50" s="65"/>
      <c r="MEO50" s="65"/>
      <c r="MEP50" s="65"/>
      <c r="MEQ50" s="65"/>
      <c r="MER50" s="65"/>
      <c r="MES50" s="65"/>
      <c r="MET50" s="65"/>
      <c r="MEU50" s="65"/>
      <c r="MEV50" s="65"/>
      <c r="MEW50" s="65"/>
      <c r="MEX50" s="65"/>
      <c r="MEY50" s="65"/>
      <c r="MEZ50" s="65"/>
      <c r="MFA50" s="65"/>
      <c r="MFB50" s="65"/>
      <c r="MFC50" s="65"/>
      <c r="MFD50" s="65"/>
      <c r="MFE50" s="65"/>
      <c r="MFF50" s="65"/>
      <c r="MFG50" s="65"/>
      <c r="MFH50" s="65"/>
      <c r="MFI50" s="65"/>
      <c r="MFJ50" s="65"/>
      <c r="MFK50" s="65"/>
      <c r="MFL50" s="65"/>
      <c r="MFM50" s="65"/>
      <c r="MFN50" s="65"/>
      <c r="MFO50" s="65"/>
      <c r="MFP50" s="65"/>
      <c r="MFQ50" s="65"/>
      <c r="MFR50" s="65"/>
      <c r="MFS50" s="65"/>
      <c r="MFT50" s="65"/>
      <c r="MFU50" s="65"/>
      <c r="MFV50" s="65"/>
      <c r="MFW50" s="65"/>
      <c r="MFX50" s="65"/>
      <c r="MFY50" s="65"/>
      <c r="MFZ50" s="65"/>
      <c r="MGA50" s="65"/>
      <c r="MGB50" s="65"/>
      <c r="MGC50" s="65"/>
      <c r="MGD50" s="65"/>
      <c r="MGE50" s="65"/>
      <c r="MGF50" s="65"/>
      <c r="MGG50" s="65"/>
      <c r="MGH50" s="65"/>
      <c r="MGI50" s="65"/>
      <c r="MGJ50" s="65"/>
      <c r="MGK50" s="65"/>
      <c r="MGL50" s="65"/>
      <c r="MGM50" s="65"/>
      <c r="MGN50" s="65"/>
      <c r="MGO50" s="65"/>
      <c r="MGP50" s="65"/>
      <c r="MGQ50" s="65"/>
      <c r="MGR50" s="65"/>
      <c r="MGS50" s="65"/>
      <c r="MGT50" s="65"/>
      <c r="MGU50" s="65"/>
      <c r="MGV50" s="65"/>
      <c r="MGW50" s="65"/>
      <c r="MGX50" s="65"/>
      <c r="MGY50" s="65"/>
      <c r="MGZ50" s="65"/>
      <c r="MHA50" s="65"/>
      <c r="MHB50" s="65"/>
      <c r="MHC50" s="65"/>
      <c r="MHD50" s="65"/>
      <c r="MHE50" s="65"/>
      <c r="MHF50" s="65"/>
      <c r="MHG50" s="65"/>
      <c r="MHH50" s="65"/>
      <c r="MHI50" s="65"/>
      <c r="MHJ50" s="65"/>
      <c r="MHK50" s="65"/>
      <c r="MHL50" s="65"/>
      <c r="MHM50" s="65"/>
      <c r="MHN50" s="65"/>
      <c r="MHO50" s="65"/>
      <c r="MHP50" s="65"/>
      <c r="MHQ50" s="65"/>
      <c r="MHR50" s="65"/>
      <c r="MHS50" s="65"/>
      <c r="MHT50" s="65"/>
      <c r="MHU50" s="65"/>
      <c r="MHV50" s="65"/>
      <c r="MHW50" s="65"/>
      <c r="MHX50" s="65"/>
      <c r="MHY50" s="65"/>
      <c r="MHZ50" s="65"/>
      <c r="MIA50" s="65"/>
      <c r="MIB50" s="65"/>
      <c r="MIC50" s="65"/>
      <c r="MID50" s="65"/>
      <c r="MIE50" s="65"/>
      <c r="MIF50" s="65"/>
      <c r="MIG50" s="65"/>
      <c r="MIH50" s="65"/>
      <c r="MII50" s="65"/>
      <c r="MIJ50" s="65"/>
      <c r="MIK50" s="65"/>
      <c r="MIL50" s="65"/>
      <c r="MIM50" s="65"/>
      <c r="MIN50" s="65"/>
      <c r="MIO50" s="65"/>
      <c r="MIP50" s="65"/>
      <c r="MIQ50" s="65"/>
      <c r="MIR50" s="65"/>
      <c r="MIS50" s="65"/>
      <c r="MIT50" s="65"/>
      <c r="MIU50" s="65"/>
      <c r="MIV50" s="65"/>
      <c r="MIW50" s="65"/>
      <c r="MIX50" s="65"/>
      <c r="MIY50" s="65"/>
      <c r="MIZ50" s="65"/>
      <c r="MJA50" s="65"/>
      <c r="MJB50" s="65"/>
      <c r="MJC50" s="65"/>
      <c r="MJD50" s="65"/>
      <c r="MJE50" s="65"/>
      <c r="MJF50" s="65"/>
      <c r="MJG50" s="65"/>
      <c r="MJH50" s="65"/>
      <c r="MJI50" s="65"/>
      <c r="MJJ50" s="65"/>
      <c r="MJK50" s="65"/>
      <c r="MJL50" s="65"/>
      <c r="MJM50" s="65"/>
      <c r="MJN50" s="65"/>
      <c r="MJO50" s="65"/>
      <c r="MJP50" s="65"/>
      <c r="MJQ50" s="65"/>
      <c r="MJR50" s="65"/>
      <c r="MJS50" s="65"/>
      <c r="MJT50" s="65"/>
      <c r="MJU50" s="65"/>
      <c r="MJV50" s="65"/>
      <c r="MJW50" s="65"/>
      <c r="MJX50" s="65"/>
      <c r="MJY50" s="65"/>
      <c r="MJZ50" s="65"/>
      <c r="MKA50" s="65"/>
      <c r="MKB50" s="65"/>
      <c r="MKC50" s="65"/>
      <c r="MKD50" s="65"/>
      <c r="MKE50" s="65"/>
      <c r="MKF50" s="65"/>
      <c r="MKG50" s="65"/>
      <c r="MKH50" s="65"/>
      <c r="MKI50" s="65"/>
      <c r="MKJ50" s="65"/>
      <c r="MKK50" s="65"/>
      <c r="MKL50" s="65"/>
      <c r="MKM50" s="65"/>
      <c r="MKN50" s="65"/>
      <c r="MKO50" s="65"/>
      <c r="MKP50" s="65"/>
      <c r="MKQ50" s="65"/>
      <c r="MKR50" s="65"/>
      <c r="MKS50" s="65"/>
      <c r="MKT50" s="65"/>
      <c r="MKU50" s="65"/>
      <c r="MKV50" s="65"/>
      <c r="MKW50" s="65"/>
      <c r="MKX50" s="65"/>
      <c r="MKY50" s="65"/>
      <c r="MKZ50" s="65"/>
      <c r="MLA50" s="65"/>
      <c r="MLB50" s="65"/>
      <c r="MLC50" s="65"/>
      <c r="MLD50" s="65"/>
      <c r="MLE50" s="65"/>
      <c r="MLF50" s="65"/>
      <c r="MLG50" s="65"/>
      <c r="MLH50" s="65"/>
      <c r="MLI50" s="65"/>
      <c r="MLJ50" s="65"/>
      <c r="MLK50" s="65"/>
      <c r="MLL50" s="65"/>
      <c r="MLM50" s="65"/>
      <c r="MLN50" s="65"/>
      <c r="MLO50" s="65"/>
      <c r="MLP50" s="65"/>
      <c r="MLQ50" s="65"/>
      <c r="MLR50" s="65"/>
      <c r="MLS50" s="65"/>
      <c r="MLT50" s="65"/>
      <c r="MLU50" s="65"/>
      <c r="MLV50" s="65"/>
      <c r="MLW50" s="65"/>
      <c r="MLX50" s="65"/>
      <c r="MLY50" s="65"/>
      <c r="MLZ50" s="65"/>
      <c r="MMA50" s="65"/>
      <c r="MMB50" s="65"/>
      <c r="MMC50" s="65"/>
      <c r="MMD50" s="65"/>
      <c r="MME50" s="65"/>
      <c r="MMF50" s="65"/>
      <c r="MMG50" s="65"/>
      <c r="MMH50" s="65"/>
      <c r="MMI50" s="65"/>
      <c r="MMJ50" s="65"/>
      <c r="MMK50" s="65"/>
      <c r="MML50" s="65"/>
      <c r="MMM50" s="65"/>
      <c r="MMN50" s="65"/>
      <c r="MMO50" s="65"/>
      <c r="MMP50" s="65"/>
      <c r="MMQ50" s="65"/>
      <c r="MMR50" s="65"/>
      <c r="MMS50" s="65"/>
      <c r="MMT50" s="65"/>
      <c r="MMU50" s="65"/>
      <c r="MMV50" s="65"/>
      <c r="MMW50" s="65"/>
      <c r="MMX50" s="65"/>
      <c r="MMY50" s="65"/>
      <c r="MMZ50" s="65"/>
      <c r="MNA50" s="65"/>
      <c r="MNB50" s="65"/>
      <c r="MNC50" s="65"/>
      <c r="MND50" s="65"/>
      <c r="MNE50" s="65"/>
      <c r="MNF50" s="65"/>
      <c r="MNG50" s="65"/>
      <c r="MNH50" s="65"/>
      <c r="MNI50" s="65"/>
      <c r="MNJ50" s="65"/>
      <c r="MNK50" s="65"/>
      <c r="MNL50" s="65"/>
      <c r="MNM50" s="65"/>
      <c r="MNN50" s="65"/>
      <c r="MNO50" s="65"/>
      <c r="MNP50" s="65"/>
      <c r="MNQ50" s="65"/>
      <c r="MNR50" s="65"/>
      <c r="MNS50" s="65"/>
      <c r="MNT50" s="65"/>
      <c r="MNU50" s="65"/>
      <c r="MNV50" s="65"/>
      <c r="MNW50" s="65"/>
      <c r="MNX50" s="65"/>
      <c r="MNY50" s="65"/>
      <c r="MNZ50" s="65"/>
      <c r="MOA50" s="65"/>
      <c r="MOB50" s="65"/>
      <c r="MOC50" s="65"/>
      <c r="MOD50" s="65"/>
      <c r="MOE50" s="65"/>
      <c r="MOF50" s="65"/>
      <c r="MOG50" s="65"/>
      <c r="MOH50" s="65"/>
      <c r="MOI50" s="65"/>
      <c r="MOJ50" s="65"/>
      <c r="MOK50" s="65"/>
      <c r="MOL50" s="65"/>
      <c r="MOM50" s="65"/>
      <c r="MON50" s="65"/>
      <c r="MOO50" s="65"/>
      <c r="MOP50" s="65"/>
      <c r="MOQ50" s="65"/>
      <c r="MOR50" s="65"/>
      <c r="MOS50" s="65"/>
      <c r="MOT50" s="65"/>
      <c r="MOU50" s="65"/>
      <c r="MOV50" s="65"/>
      <c r="MOW50" s="65"/>
      <c r="MOX50" s="65"/>
      <c r="MOY50" s="65"/>
      <c r="MOZ50" s="65"/>
      <c r="MPA50" s="65"/>
      <c r="MPB50" s="65"/>
      <c r="MPC50" s="65"/>
      <c r="MPD50" s="65"/>
      <c r="MPE50" s="65"/>
      <c r="MPF50" s="65"/>
      <c r="MPG50" s="65"/>
      <c r="MPH50" s="65"/>
      <c r="MPI50" s="65"/>
      <c r="MPJ50" s="65"/>
      <c r="MPK50" s="65"/>
      <c r="MPL50" s="65"/>
      <c r="MPM50" s="65"/>
      <c r="MPN50" s="65"/>
      <c r="MPO50" s="65"/>
      <c r="MPP50" s="65"/>
      <c r="MPQ50" s="65"/>
      <c r="MPR50" s="65"/>
      <c r="MPS50" s="65"/>
      <c r="MPT50" s="65"/>
      <c r="MPU50" s="65"/>
      <c r="MPV50" s="65"/>
      <c r="MPW50" s="65"/>
      <c r="MPX50" s="65"/>
      <c r="MPY50" s="65"/>
      <c r="MPZ50" s="65"/>
      <c r="MQA50" s="65"/>
      <c r="MQB50" s="65"/>
      <c r="MQC50" s="65"/>
      <c r="MQD50" s="65"/>
      <c r="MQE50" s="65"/>
      <c r="MQF50" s="65"/>
      <c r="MQG50" s="65"/>
      <c r="MQH50" s="65"/>
      <c r="MQI50" s="65"/>
      <c r="MQJ50" s="65"/>
      <c r="MQK50" s="65"/>
      <c r="MQL50" s="65"/>
      <c r="MQM50" s="65"/>
      <c r="MQN50" s="65"/>
      <c r="MQO50" s="65"/>
      <c r="MQP50" s="65"/>
      <c r="MQQ50" s="65"/>
      <c r="MQR50" s="65"/>
      <c r="MQS50" s="65"/>
      <c r="MQT50" s="65"/>
      <c r="MQU50" s="65"/>
      <c r="MQV50" s="65"/>
      <c r="MQW50" s="65"/>
      <c r="MQX50" s="65"/>
      <c r="MQY50" s="65"/>
      <c r="MQZ50" s="65"/>
      <c r="MRA50" s="65"/>
      <c r="MRB50" s="65"/>
      <c r="MRC50" s="65"/>
      <c r="MRD50" s="65"/>
      <c r="MRE50" s="65"/>
      <c r="MRF50" s="65"/>
      <c r="MRG50" s="65"/>
      <c r="MRH50" s="65"/>
      <c r="MRI50" s="65"/>
      <c r="MRJ50" s="65"/>
      <c r="MRK50" s="65"/>
      <c r="MRL50" s="65"/>
      <c r="MRM50" s="65"/>
      <c r="MRN50" s="65"/>
      <c r="MRO50" s="65"/>
      <c r="MRP50" s="65"/>
      <c r="MRQ50" s="65"/>
      <c r="MRR50" s="65"/>
      <c r="MRS50" s="65"/>
      <c r="MRT50" s="65"/>
      <c r="MRU50" s="65"/>
      <c r="MRV50" s="65"/>
      <c r="MRW50" s="65"/>
      <c r="MRX50" s="65"/>
      <c r="MRY50" s="65"/>
      <c r="MRZ50" s="65"/>
      <c r="MSA50" s="65"/>
      <c r="MSB50" s="65"/>
      <c r="MSC50" s="65"/>
      <c r="MSD50" s="65"/>
      <c r="MSE50" s="65"/>
      <c r="MSF50" s="65"/>
      <c r="MSG50" s="65"/>
      <c r="MSH50" s="65"/>
      <c r="MSI50" s="65"/>
      <c r="MSJ50" s="65"/>
      <c r="MSK50" s="65"/>
      <c r="MSL50" s="65"/>
      <c r="MSM50" s="65"/>
      <c r="MSN50" s="65"/>
      <c r="MSO50" s="65"/>
      <c r="MSP50" s="65"/>
      <c r="MSQ50" s="65"/>
      <c r="MSR50" s="65"/>
      <c r="MSS50" s="65"/>
      <c r="MST50" s="65"/>
      <c r="MSU50" s="65"/>
      <c r="MSV50" s="65"/>
      <c r="MSW50" s="65"/>
      <c r="MSX50" s="65"/>
      <c r="MSY50" s="65"/>
      <c r="MSZ50" s="65"/>
      <c r="MTA50" s="65"/>
      <c r="MTB50" s="65"/>
      <c r="MTC50" s="65"/>
      <c r="MTD50" s="65"/>
      <c r="MTE50" s="65"/>
      <c r="MTF50" s="65"/>
      <c r="MTG50" s="65"/>
      <c r="MTH50" s="65"/>
      <c r="MTI50" s="65"/>
      <c r="MTJ50" s="65"/>
      <c r="MTK50" s="65"/>
      <c r="MTL50" s="65"/>
      <c r="MTM50" s="65"/>
      <c r="MTN50" s="65"/>
      <c r="MTO50" s="65"/>
      <c r="MTP50" s="65"/>
      <c r="MTQ50" s="65"/>
      <c r="MTR50" s="65"/>
      <c r="MTS50" s="65"/>
      <c r="MTT50" s="65"/>
      <c r="MTU50" s="65"/>
      <c r="MTV50" s="65"/>
      <c r="MTW50" s="65"/>
      <c r="MTX50" s="65"/>
      <c r="MTY50" s="65"/>
      <c r="MTZ50" s="65"/>
      <c r="MUA50" s="65"/>
      <c r="MUB50" s="65"/>
      <c r="MUC50" s="65"/>
      <c r="MUD50" s="65"/>
      <c r="MUE50" s="65"/>
      <c r="MUF50" s="65"/>
      <c r="MUG50" s="65"/>
      <c r="MUH50" s="65"/>
      <c r="MUI50" s="65"/>
      <c r="MUJ50" s="65"/>
      <c r="MUK50" s="65"/>
      <c r="MUL50" s="65"/>
      <c r="MUM50" s="65"/>
      <c r="MUN50" s="65"/>
      <c r="MUO50" s="65"/>
      <c r="MUP50" s="65"/>
      <c r="MUQ50" s="65"/>
      <c r="MUR50" s="65"/>
      <c r="MUS50" s="65"/>
      <c r="MUT50" s="65"/>
      <c r="MUU50" s="65"/>
      <c r="MUV50" s="65"/>
      <c r="MUW50" s="65"/>
      <c r="MUX50" s="65"/>
      <c r="MUY50" s="65"/>
      <c r="MUZ50" s="65"/>
      <c r="MVA50" s="65"/>
      <c r="MVB50" s="65"/>
      <c r="MVC50" s="65"/>
      <c r="MVD50" s="65"/>
      <c r="MVE50" s="65"/>
      <c r="MVF50" s="65"/>
      <c r="MVG50" s="65"/>
      <c r="MVH50" s="65"/>
      <c r="MVI50" s="65"/>
      <c r="MVJ50" s="65"/>
      <c r="MVK50" s="65"/>
      <c r="MVL50" s="65"/>
      <c r="MVM50" s="65"/>
      <c r="MVN50" s="65"/>
      <c r="MVO50" s="65"/>
      <c r="MVP50" s="65"/>
      <c r="MVQ50" s="65"/>
      <c r="MVR50" s="65"/>
      <c r="MVS50" s="65"/>
      <c r="MVT50" s="65"/>
      <c r="MVU50" s="65"/>
      <c r="MVV50" s="65"/>
      <c r="MVW50" s="65"/>
      <c r="MVX50" s="65"/>
      <c r="MVY50" s="65"/>
      <c r="MVZ50" s="65"/>
      <c r="MWA50" s="65"/>
      <c r="MWB50" s="65"/>
      <c r="MWC50" s="65"/>
      <c r="MWD50" s="65"/>
      <c r="MWE50" s="65"/>
      <c r="MWF50" s="65"/>
      <c r="MWG50" s="65"/>
      <c r="MWH50" s="65"/>
      <c r="MWI50" s="65"/>
      <c r="MWJ50" s="65"/>
      <c r="MWK50" s="65"/>
      <c r="MWL50" s="65"/>
      <c r="MWM50" s="65"/>
      <c r="MWN50" s="65"/>
      <c r="MWO50" s="65"/>
      <c r="MWP50" s="65"/>
      <c r="MWQ50" s="65"/>
      <c r="MWR50" s="65"/>
      <c r="MWS50" s="65"/>
      <c r="MWT50" s="65"/>
      <c r="MWU50" s="65"/>
      <c r="MWV50" s="65"/>
      <c r="MWW50" s="65"/>
      <c r="MWX50" s="65"/>
      <c r="MWY50" s="65"/>
      <c r="MWZ50" s="65"/>
      <c r="MXA50" s="65"/>
      <c r="MXB50" s="65"/>
      <c r="MXC50" s="65"/>
      <c r="MXD50" s="65"/>
      <c r="MXE50" s="65"/>
      <c r="MXF50" s="65"/>
      <c r="MXG50" s="65"/>
      <c r="MXH50" s="65"/>
      <c r="MXI50" s="65"/>
      <c r="MXJ50" s="65"/>
      <c r="MXK50" s="65"/>
      <c r="MXL50" s="65"/>
      <c r="MXM50" s="65"/>
      <c r="MXN50" s="65"/>
      <c r="MXO50" s="65"/>
      <c r="MXP50" s="65"/>
      <c r="MXQ50" s="65"/>
      <c r="MXR50" s="65"/>
      <c r="MXS50" s="65"/>
      <c r="MXT50" s="65"/>
      <c r="MXU50" s="65"/>
      <c r="MXV50" s="65"/>
      <c r="MXW50" s="65"/>
      <c r="MXX50" s="65"/>
      <c r="MXY50" s="65"/>
      <c r="MXZ50" s="65"/>
      <c r="MYA50" s="65"/>
      <c r="MYB50" s="65"/>
      <c r="MYC50" s="65"/>
      <c r="MYD50" s="65"/>
      <c r="MYE50" s="65"/>
      <c r="MYF50" s="65"/>
      <c r="MYG50" s="65"/>
      <c r="MYH50" s="65"/>
      <c r="MYI50" s="65"/>
      <c r="MYJ50" s="65"/>
      <c r="MYK50" s="65"/>
      <c r="MYL50" s="65"/>
      <c r="MYM50" s="65"/>
      <c r="MYN50" s="65"/>
      <c r="MYO50" s="65"/>
      <c r="MYP50" s="65"/>
      <c r="MYQ50" s="65"/>
      <c r="MYR50" s="65"/>
      <c r="MYS50" s="65"/>
      <c r="MYT50" s="65"/>
      <c r="MYU50" s="65"/>
      <c r="MYV50" s="65"/>
      <c r="MYW50" s="65"/>
      <c r="MYX50" s="65"/>
      <c r="MYY50" s="65"/>
      <c r="MYZ50" s="65"/>
      <c r="MZA50" s="65"/>
      <c r="MZB50" s="65"/>
      <c r="MZC50" s="65"/>
      <c r="MZD50" s="65"/>
      <c r="MZE50" s="65"/>
      <c r="MZF50" s="65"/>
      <c r="MZG50" s="65"/>
      <c r="MZH50" s="65"/>
      <c r="MZI50" s="65"/>
      <c r="MZJ50" s="65"/>
      <c r="MZK50" s="65"/>
      <c r="MZL50" s="65"/>
      <c r="MZM50" s="65"/>
      <c r="MZN50" s="65"/>
      <c r="MZO50" s="65"/>
      <c r="MZP50" s="65"/>
      <c r="MZQ50" s="65"/>
      <c r="MZR50" s="65"/>
      <c r="MZS50" s="65"/>
      <c r="MZT50" s="65"/>
      <c r="MZU50" s="65"/>
      <c r="MZV50" s="65"/>
      <c r="MZW50" s="65"/>
      <c r="MZX50" s="65"/>
      <c r="MZY50" s="65"/>
      <c r="MZZ50" s="65"/>
      <c r="NAA50" s="65"/>
      <c r="NAB50" s="65"/>
      <c r="NAC50" s="65"/>
      <c r="NAD50" s="65"/>
      <c r="NAE50" s="65"/>
      <c r="NAF50" s="65"/>
      <c r="NAG50" s="65"/>
      <c r="NAH50" s="65"/>
      <c r="NAI50" s="65"/>
      <c r="NAJ50" s="65"/>
      <c r="NAK50" s="65"/>
      <c r="NAL50" s="65"/>
      <c r="NAM50" s="65"/>
      <c r="NAN50" s="65"/>
      <c r="NAO50" s="65"/>
      <c r="NAP50" s="65"/>
      <c r="NAQ50" s="65"/>
      <c r="NAR50" s="65"/>
      <c r="NAS50" s="65"/>
      <c r="NAT50" s="65"/>
      <c r="NAU50" s="65"/>
      <c r="NAV50" s="65"/>
      <c r="NAW50" s="65"/>
      <c r="NAX50" s="65"/>
      <c r="NAY50" s="65"/>
      <c r="NAZ50" s="65"/>
      <c r="NBA50" s="65"/>
      <c r="NBB50" s="65"/>
      <c r="NBC50" s="65"/>
      <c r="NBD50" s="65"/>
      <c r="NBE50" s="65"/>
      <c r="NBF50" s="65"/>
      <c r="NBG50" s="65"/>
      <c r="NBH50" s="65"/>
      <c r="NBI50" s="65"/>
      <c r="NBJ50" s="65"/>
      <c r="NBK50" s="65"/>
      <c r="NBL50" s="65"/>
      <c r="NBM50" s="65"/>
      <c r="NBN50" s="65"/>
      <c r="NBO50" s="65"/>
      <c r="NBP50" s="65"/>
      <c r="NBQ50" s="65"/>
      <c r="NBR50" s="65"/>
      <c r="NBS50" s="65"/>
      <c r="NBT50" s="65"/>
      <c r="NBU50" s="65"/>
      <c r="NBV50" s="65"/>
      <c r="NBW50" s="65"/>
      <c r="NBX50" s="65"/>
      <c r="NBY50" s="65"/>
      <c r="NBZ50" s="65"/>
      <c r="NCA50" s="65"/>
      <c r="NCB50" s="65"/>
      <c r="NCC50" s="65"/>
      <c r="NCD50" s="65"/>
      <c r="NCE50" s="65"/>
      <c r="NCF50" s="65"/>
      <c r="NCG50" s="65"/>
      <c r="NCH50" s="65"/>
      <c r="NCI50" s="65"/>
      <c r="NCJ50" s="65"/>
      <c r="NCK50" s="65"/>
      <c r="NCL50" s="65"/>
      <c r="NCM50" s="65"/>
      <c r="NCN50" s="65"/>
      <c r="NCO50" s="65"/>
      <c r="NCP50" s="65"/>
      <c r="NCQ50" s="65"/>
      <c r="NCR50" s="65"/>
      <c r="NCS50" s="65"/>
      <c r="NCT50" s="65"/>
      <c r="NCU50" s="65"/>
      <c r="NCV50" s="65"/>
      <c r="NCW50" s="65"/>
      <c r="NCX50" s="65"/>
      <c r="NCY50" s="65"/>
      <c r="NCZ50" s="65"/>
      <c r="NDA50" s="65"/>
      <c r="NDB50" s="65"/>
      <c r="NDC50" s="65"/>
      <c r="NDD50" s="65"/>
      <c r="NDE50" s="65"/>
      <c r="NDF50" s="65"/>
      <c r="NDG50" s="65"/>
      <c r="NDH50" s="65"/>
      <c r="NDI50" s="65"/>
      <c r="NDJ50" s="65"/>
      <c r="NDK50" s="65"/>
      <c r="NDL50" s="65"/>
      <c r="NDM50" s="65"/>
      <c r="NDN50" s="65"/>
      <c r="NDO50" s="65"/>
      <c r="NDP50" s="65"/>
      <c r="NDQ50" s="65"/>
      <c r="NDR50" s="65"/>
      <c r="NDS50" s="65"/>
      <c r="NDT50" s="65"/>
      <c r="NDU50" s="65"/>
      <c r="NDV50" s="65"/>
      <c r="NDW50" s="65"/>
      <c r="NDX50" s="65"/>
      <c r="NDY50" s="65"/>
      <c r="NDZ50" s="65"/>
      <c r="NEA50" s="65"/>
      <c r="NEB50" s="65"/>
      <c r="NEC50" s="65"/>
      <c r="NED50" s="65"/>
      <c r="NEE50" s="65"/>
      <c r="NEF50" s="65"/>
      <c r="NEG50" s="65"/>
      <c r="NEH50" s="65"/>
      <c r="NEI50" s="65"/>
      <c r="NEJ50" s="65"/>
      <c r="NEK50" s="65"/>
      <c r="NEL50" s="65"/>
      <c r="NEM50" s="65"/>
      <c r="NEN50" s="65"/>
      <c r="NEO50" s="65"/>
      <c r="NEP50" s="65"/>
      <c r="NEQ50" s="65"/>
      <c r="NER50" s="65"/>
      <c r="NES50" s="65"/>
      <c r="NET50" s="65"/>
      <c r="NEU50" s="65"/>
      <c r="NEV50" s="65"/>
      <c r="NEW50" s="65"/>
      <c r="NEX50" s="65"/>
      <c r="NEY50" s="65"/>
      <c r="NEZ50" s="65"/>
      <c r="NFA50" s="65"/>
      <c r="NFB50" s="65"/>
      <c r="NFC50" s="65"/>
      <c r="NFD50" s="65"/>
      <c r="NFE50" s="65"/>
      <c r="NFF50" s="65"/>
      <c r="NFG50" s="65"/>
      <c r="NFH50" s="65"/>
      <c r="NFI50" s="65"/>
      <c r="NFJ50" s="65"/>
      <c r="NFK50" s="65"/>
      <c r="NFL50" s="65"/>
      <c r="NFM50" s="65"/>
      <c r="NFN50" s="65"/>
      <c r="NFO50" s="65"/>
      <c r="NFP50" s="65"/>
      <c r="NFQ50" s="65"/>
      <c r="NFR50" s="65"/>
      <c r="NFS50" s="65"/>
      <c r="NFT50" s="65"/>
      <c r="NFU50" s="65"/>
      <c r="NFV50" s="65"/>
      <c r="NFW50" s="65"/>
      <c r="NFX50" s="65"/>
      <c r="NFY50" s="65"/>
      <c r="NFZ50" s="65"/>
      <c r="NGA50" s="65"/>
      <c r="NGB50" s="65"/>
      <c r="NGC50" s="65"/>
      <c r="NGD50" s="65"/>
      <c r="NGE50" s="65"/>
      <c r="NGF50" s="65"/>
      <c r="NGG50" s="65"/>
      <c r="NGH50" s="65"/>
      <c r="NGI50" s="65"/>
      <c r="NGJ50" s="65"/>
      <c r="NGK50" s="65"/>
      <c r="NGL50" s="65"/>
      <c r="NGM50" s="65"/>
      <c r="NGN50" s="65"/>
      <c r="NGO50" s="65"/>
      <c r="NGP50" s="65"/>
      <c r="NGQ50" s="65"/>
      <c r="NGR50" s="65"/>
      <c r="NGS50" s="65"/>
      <c r="NGT50" s="65"/>
      <c r="NGU50" s="65"/>
      <c r="NGV50" s="65"/>
      <c r="NGW50" s="65"/>
      <c r="NGX50" s="65"/>
      <c r="NGY50" s="65"/>
      <c r="NGZ50" s="65"/>
      <c r="NHA50" s="65"/>
      <c r="NHB50" s="65"/>
      <c r="NHC50" s="65"/>
      <c r="NHD50" s="65"/>
      <c r="NHE50" s="65"/>
      <c r="NHF50" s="65"/>
      <c r="NHG50" s="65"/>
      <c r="NHH50" s="65"/>
      <c r="NHI50" s="65"/>
      <c r="NHJ50" s="65"/>
      <c r="NHK50" s="65"/>
      <c r="NHL50" s="65"/>
      <c r="NHM50" s="65"/>
      <c r="NHN50" s="65"/>
      <c r="NHO50" s="65"/>
      <c r="NHP50" s="65"/>
      <c r="NHQ50" s="65"/>
      <c r="NHR50" s="65"/>
      <c r="NHS50" s="65"/>
      <c r="NHT50" s="65"/>
      <c r="NHU50" s="65"/>
      <c r="NHV50" s="65"/>
      <c r="NHW50" s="65"/>
      <c r="NHX50" s="65"/>
      <c r="NHY50" s="65"/>
      <c r="NHZ50" s="65"/>
      <c r="NIA50" s="65"/>
      <c r="NIB50" s="65"/>
      <c r="NIC50" s="65"/>
      <c r="NID50" s="65"/>
      <c r="NIE50" s="65"/>
      <c r="NIF50" s="65"/>
      <c r="NIG50" s="65"/>
      <c r="NIH50" s="65"/>
      <c r="NII50" s="65"/>
      <c r="NIJ50" s="65"/>
      <c r="NIK50" s="65"/>
      <c r="NIL50" s="65"/>
      <c r="NIM50" s="65"/>
      <c r="NIN50" s="65"/>
      <c r="NIO50" s="65"/>
      <c r="NIP50" s="65"/>
      <c r="NIQ50" s="65"/>
      <c r="NIR50" s="65"/>
      <c r="NIS50" s="65"/>
      <c r="NIT50" s="65"/>
      <c r="NIU50" s="65"/>
      <c r="NIV50" s="65"/>
      <c r="NIW50" s="65"/>
      <c r="NIX50" s="65"/>
      <c r="NIY50" s="65"/>
      <c r="NIZ50" s="65"/>
      <c r="NJA50" s="65"/>
      <c r="NJB50" s="65"/>
      <c r="NJC50" s="65"/>
      <c r="NJD50" s="65"/>
      <c r="NJE50" s="65"/>
      <c r="NJF50" s="65"/>
      <c r="NJG50" s="65"/>
      <c r="NJH50" s="65"/>
      <c r="NJI50" s="65"/>
      <c r="NJJ50" s="65"/>
      <c r="NJK50" s="65"/>
      <c r="NJL50" s="65"/>
      <c r="NJM50" s="65"/>
      <c r="NJN50" s="65"/>
      <c r="NJO50" s="65"/>
      <c r="NJP50" s="65"/>
      <c r="NJQ50" s="65"/>
      <c r="NJR50" s="65"/>
      <c r="NJS50" s="65"/>
      <c r="NJT50" s="65"/>
      <c r="NJU50" s="65"/>
      <c r="NJV50" s="65"/>
      <c r="NJW50" s="65"/>
      <c r="NJX50" s="65"/>
      <c r="NJY50" s="65"/>
      <c r="NJZ50" s="65"/>
      <c r="NKA50" s="65"/>
      <c r="NKB50" s="65"/>
      <c r="NKC50" s="65"/>
      <c r="NKD50" s="65"/>
      <c r="NKE50" s="65"/>
      <c r="NKF50" s="65"/>
      <c r="NKG50" s="65"/>
      <c r="NKH50" s="65"/>
      <c r="NKI50" s="65"/>
      <c r="NKJ50" s="65"/>
      <c r="NKK50" s="65"/>
      <c r="NKL50" s="65"/>
      <c r="NKM50" s="65"/>
      <c r="NKN50" s="65"/>
      <c r="NKO50" s="65"/>
      <c r="NKP50" s="65"/>
      <c r="NKQ50" s="65"/>
      <c r="NKR50" s="65"/>
      <c r="NKS50" s="65"/>
      <c r="NKT50" s="65"/>
      <c r="NKU50" s="65"/>
      <c r="NKV50" s="65"/>
      <c r="NKW50" s="65"/>
      <c r="NKX50" s="65"/>
      <c r="NKY50" s="65"/>
      <c r="NKZ50" s="65"/>
      <c r="NLA50" s="65"/>
      <c r="NLB50" s="65"/>
      <c r="NLC50" s="65"/>
      <c r="NLD50" s="65"/>
      <c r="NLE50" s="65"/>
      <c r="NLF50" s="65"/>
      <c r="NLG50" s="65"/>
      <c r="NLH50" s="65"/>
      <c r="NLI50" s="65"/>
      <c r="NLJ50" s="65"/>
      <c r="NLK50" s="65"/>
      <c r="NLL50" s="65"/>
      <c r="NLM50" s="65"/>
      <c r="NLN50" s="65"/>
      <c r="NLO50" s="65"/>
      <c r="NLP50" s="65"/>
      <c r="NLQ50" s="65"/>
      <c r="NLR50" s="65"/>
      <c r="NLS50" s="65"/>
      <c r="NLT50" s="65"/>
      <c r="NLU50" s="65"/>
      <c r="NLV50" s="65"/>
      <c r="NLW50" s="65"/>
      <c r="NLX50" s="65"/>
      <c r="NLY50" s="65"/>
      <c r="NLZ50" s="65"/>
      <c r="NMA50" s="65"/>
      <c r="NMB50" s="65"/>
      <c r="NMC50" s="65"/>
      <c r="NMD50" s="65"/>
      <c r="NME50" s="65"/>
      <c r="NMF50" s="65"/>
      <c r="NMG50" s="65"/>
      <c r="NMH50" s="65"/>
      <c r="NMI50" s="65"/>
      <c r="NMJ50" s="65"/>
      <c r="NMK50" s="65"/>
      <c r="NML50" s="65"/>
      <c r="NMM50" s="65"/>
      <c r="NMN50" s="65"/>
      <c r="NMO50" s="65"/>
      <c r="NMP50" s="65"/>
      <c r="NMQ50" s="65"/>
      <c r="NMR50" s="65"/>
      <c r="NMS50" s="65"/>
      <c r="NMT50" s="65"/>
      <c r="NMU50" s="65"/>
      <c r="NMV50" s="65"/>
      <c r="NMW50" s="65"/>
      <c r="NMX50" s="65"/>
      <c r="NMY50" s="65"/>
      <c r="NMZ50" s="65"/>
      <c r="NNA50" s="65"/>
      <c r="NNB50" s="65"/>
      <c r="NNC50" s="65"/>
      <c r="NND50" s="65"/>
      <c r="NNE50" s="65"/>
      <c r="NNF50" s="65"/>
      <c r="NNG50" s="65"/>
      <c r="NNH50" s="65"/>
      <c r="NNI50" s="65"/>
      <c r="NNJ50" s="65"/>
      <c r="NNK50" s="65"/>
      <c r="NNL50" s="65"/>
      <c r="NNM50" s="65"/>
      <c r="NNN50" s="65"/>
      <c r="NNO50" s="65"/>
      <c r="NNP50" s="65"/>
      <c r="NNQ50" s="65"/>
      <c r="NNR50" s="65"/>
      <c r="NNS50" s="65"/>
      <c r="NNT50" s="65"/>
      <c r="NNU50" s="65"/>
      <c r="NNV50" s="65"/>
      <c r="NNW50" s="65"/>
      <c r="NNX50" s="65"/>
      <c r="NNY50" s="65"/>
      <c r="NNZ50" s="65"/>
      <c r="NOA50" s="65"/>
      <c r="NOB50" s="65"/>
      <c r="NOC50" s="65"/>
      <c r="NOD50" s="65"/>
      <c r="NOE50" s="65"/>
      <c r="NOF50" s="65"/>
      <c r="NOG50" s="65"/>
      <c r="NOH50" s="65"/>
      <c r="NOI50" s="65"/>
      <c r="NOJ50" s="65"/>
      <c r="NOK50" s="65"/>
      <c r="NOL50" s="65"/>
      <c r="NOM50" s="65"/>
      <c r="NON50" s="65"/>
      <c r="NOO50" s="65"/>
      <c r="NOP50" s="65"/>
      <c r="NOQ50" s="65"/>
      <c r="NOR50" s="65"/>
      <c r="NOS50" s="65"/>
      <c r="NOT50" s="65"/>
      <c r="NOU50" s="65"/>
      <c r="NOV50" s="65"/>
      <c r="NOW50" s="65"/>
      <c r="NOX50" s="65"/>
      <c r="NOY50" s="65"/>
      <c r="NOZ50" s="65"/>
      <c r="NPA50" s="65"/>
      <c r="NPB50" s="65"/>
      <c r="NPC50" s="65"/>
      <c r="NPD50" s="65"/>
      <c r="NPE50" s="65"/>
      <c r="NPF50" s="65"/>
      <c r="NPG50" s="65"/>
      <c r="NPH50" s="65"/>
      <c r="NPI50" s="65"/>
      <c r="NPJ50" s="65"/>
      <c r="NPK50" s="65"/>
      <c r="NPL50" s="65"/>
      <c r="NPM50" s="65"/>
      <c r="NPN50" s="65"/>
      <c r="NPO50" s="65"/>
      <c r="NPP50" s="65"/>
      <c r="NPQ50" s="65"/>
      <c r="NPR50" s="65"/>
      <c r="NPS50" s="65"/>
      <c r="NPT50" s="65"/>
      <c r="NPU50" s="65"/>
      <c r="NPV50" s="65"/>
      <c r="NPW50" s="65"/>
      <c r="NPX50" s="65"/>
      <c r="NPY50" s="65"/>
      <c r="NPZ50" s="65"/>
      <c r="NQA50" s="65"/>
      <c r="NQB50" s="65"/>
      <c r="NQC50" s="65"/>
      <c r="NQD50" s="65"/>
      <c r="NQE50" s="65"/>
      <c r="NQF50" s="65"/>
      <c r="NQG50" s="65"/>
      <c r="NQH50" s="65"/>
      <c r="NQI50" s="65"/>
      <c r="NQJ50" s="65"/>
      <c r="NQK50" s="65"/>
      <c r="NQL50" s="65"/>
      <c r="NQM50" s="65"/>
      <c r="NQN50" s="65"/>
      <c r="NQO50" s="65"/>
      <c r="NQP50" s="65"/>
      <c r="NQQ50" s="65"/>
      <c r="NQR50" s="65"/>
      <c r="NQS50" s="65"/>
      <c r="NQT50" s="65"/>
      <c r="NQU50" s="65"/>
      <c r="NQV50" s="65"/>
      <c r="NQW50" s="65"/>
      <c r="NQX50" s="65"/>
      <c r="NQY50" s="65"/>
      <c r="NQZ50" s="65"/>
      <c r="NRA50" s="65"/>
      <c r="NRB50" s="65"/>
      <c r="NRC50" s="65"/>
      <c r="NRD50" s="65"/>
      <c r="NRE50" s="65"/>
      <c r="NRF50" s="65"/>
      <c r="NRG50" s="65"/>
      <c r="NRH50" s="65"/>
      <c r="NRI50" s="65"/>
      <c r="NRJ50" s="65"/>
      <c r="NRK50" s="65"/>
      <c r="NRL50" s="65"/>
      <c r="NRM50" s="65"/>
      <c r="NRN50" s="65"/>
      <c r="NRO50" s="65"/>
      <c r="NRP50" s="65"/>
      <c r="NRQ50" s="65"/>
      <c r="NRR50" s="65"/>
      <c r="NRS50" s="65"/>
      <c r="NRT50" s="65"/>
      <c r="NRU50" s="65"/>
      <c r="NRV50" s="65"/>
      <c r="NRW50" s="65"/>
      <c r="NRX50" s="65"/>
      <c r="NRY50" s="65"/>
      <c r="NRZ50" s="65"/>
      <c r="NSA50" s="65"/>
      <c r="NSB50" s="65"/>
      <c r="NSC50" s="65"/>
      <c r="NSD50" s="65"/>
      <c r="NSE50" s="65"/>
      <c r="NSF50" s="65"/>
      <c r="NSG50" s="65"/>
      <c r="NSH50" s="65"/>
      <c r="NSI50" s="65"/>
      <c r="NSJ50" s="65"/>
      <c r="NSK50" s="65"/>
      <c r="NSL50" s="65"/>
      <c r="NSM50" s="65"/>
      <c r="NSN50" s="65"/>
      <c r="NSO50" s="65"/>
      <c r="NSP50" s="65"/>
      <c r="NSQ50" s="65"/>
      <c r="NSR50" s="65"/>
      <c r="NSS50" s="65"/>
      <c r="NST50" s="65"/>
      <c r="NSU50" s="65"/>
      <c r="NSV50" s="65"/>
      <c r="NSW50" s="65"/>
      <c r="NSX50" s="65"/>
      <c r="NSY50" s="65"/>
      <c r="NSZ50" s="65"/>
      <c r="NTA50" s="65"/>
      <c r="NTB50" s="65"/>
      <c r="NTC50" s="65"/>
      <c r="NTD50" s="65"/>
      <c r="NTE50" s="65"/>
      <c r="NTF50" s="65"/>
      <c r="NTG50" s="65"/>
      <c r="NTH50" s="65"/>
      <c r="NTI50" s="65"/>
      <c r="NTJ50" s="65"/>
      <c r="NTK50" s="65"/>
      <c r="NTL50" s="65"/>
      <c r="NTM50" s="65"/>
      <c r="NTN50" s="65"/>
      <c r="NTO50" s="65"/>
      <c r="NTP50" s="65"/>
      <c r="NTQ50" s="65"/>
      <c r="NTR50" s="65"/>
      <c r="NTS50" s="65"/>
      <c r="NTT50" s="65"/>
      <c r="NTU50" s="65"/>
      <c r="NTV50" s="65"/>
      <c r="NTW50" s="65"/>
      <c r="NTX50" s="65"/>
      <c r="NTY50" s="65"/>
      <c r="NTZ50" s="65"/>
      <c r="NUA50" s="65"/>
      <c r="NUB50" s="65"/>
      <c r="NUC50" s="65"/>
      <c r="NUD50" s="65"/>
      <c r="NUE50" s="65"/>
      <c r="NUF50" s="65"/>
      <c r="NUG50" s="65"/>
      <c r="NUH50" s="65"/>
      <c r="NUI50" s="65"/>
      <c r="NUJ50" s="65"/>
      <c r="NUK50" s="65"/>
      <c r="NUL50" s="65"/>
      <c r="NUM50" s="65"/>
      <c r="NUN50" s="65"/>
      <c r="NUO50" s="65"/>
      <c r="NUP50" s="65"/>
      <c r="NUQ50" s="65"/>
      <c r="NUR50" s="65"/>
      <c r="NUS50" s="65"/>
      <c r="NUT50" s="65"/>
      <c r="NUU50" s="65"/>
      <c r="NUV50" s="65"/>
      <c r="NUW50" s="65"/>
      <c r="NUX50" s="65"/>
      <c r="NUY50" s="65"/>
      <c r="NUZ50" s="65"/>
      <c r="NVA50" s="65"/>
      <c r="NVB50" s="65"/>
      <c r="NVC50" s="65"/>
      <c r="NVD50" s="65"/>
      <c r="NVE50" s="65"/>
      <c r="NVF50" s="65"/>
      <c r="NVG50" s="65"/>
      <c r="NVH50" s="65"/>
      <c r="NVI50" s="65"/>
      <c r="NVJ50" s="65"/>
      <c r="NVK50" s="65"/>
      <c r="NVL50" s="65"/>
      <c r="NVM50" s="65"/>
      <c r="NVN50" s="65"/>
      <c r="NVO50" s="65"/>
      <c r="NVP50" s="65"/>
      <c r="NVQ50" s="65"/>
      <c r="NVR50" s="65"/>
      <c r="NVS50" s="65"/>
      <c r="NVT50" s="65"/>
      <c r="NVU50" s="65"/>
      <c r="NVV50" s="65"/>
      <c r="NVW50" s="65"/>
      <c r="NVX50" s="65"/>
      <c r="NVY50" s="65"/>
      <c r="NVZ50" s="65"/>
      <c r="NWA50" s="65"/>
      <c r="NWB50" s="65"/>
      <c r="NWC50" s="65"/>
      <c r="NWD50" s="65"/>
      <c r="NWE50" s="65"/>
      <c r="NWF50" s="65"/>
      <c r="NWG50" s="65"/>
      <c r="NWH50" s="65"/>
      <c r="NWI50" s="65"/>
      <c r="NWJ50" s="65"/>
      <c r="NWK50" s="65"/>
      <c r="NWL50" s="65"/>
      <c r="NWM50" s="65"/>
      <c r="NWN50" s="65"/>
      <c r="NWO50" s="65"/>
      <c r="NWP50" s="65"/>
      <c r="NWQ50" s="65"/>
      <c r="NWR50" s="65"/>
      <c r="NWS50" s="65"/>
      <c r="NWT50" s="65"/>
      <c r="NWU50" s="65"/>
      <c r="NWV50" s="65"/>
      <c r="NWW50" s="65"/>
      <c r="NWX50" s="65"/>
      <c r="NWY50" s="65"/>
      <c r="NWZ50" s="65"/>
      <c r="NXA50" s="65"/>
      <c r="NXB50" s="65"/>
      <c r="NXC50" s="65"/>
      <c r="NXD50" s="65"/>
      <c r="NXE50" s="65"/>
      <c r="NXF50" s="65"/>
      <c r="NXG50" s="65"/>
      <c r="NXH50" s="65"/>
      <c r="NXI50" s="65"/>
      <c r="NXJ50" s="65"/>
      <c r="NXK50" s="65"/>
      <c r="NXL50" s="65"/>
      <c r="NXM50" s="65"/>
      <c r="NXN50" s="65"/>
      <c r="NXO50" s="65"/>
      <c r="NXP50" s="65"/>
      <c r="NXQ50" s="65"/>
      <c r="NXR50" s="65"/>
      <c r="NXS50" s="65"/>
      <c r="NXT50" s="65"/>
      <c r="NXU50" s="65"/>
      <c r="NXV50" s="65"/>
      <c r="NXW50" s="65"/>
      <c r="NXX50" s="65"/>
      <c r="NXY50" s="65"/>
      <c r="NXZ50" s="65"/>
      <c r="NYA50" s="65"/>
      <c r="NYB50" s="65"/>
      <c r="NYC50" s="65"/>
      <c r="NYD50" s="65"/>
      <c r="NYE50" s="65"/>
      <c r="NYF50" s="65"/>
      <c r="NYG50" s="65"/>
      <c r="NYH50" s="65"/>
      <c r="NYI50" s="65"/>
      <c r="NYJ50" s="65"/>
      <c r="NYK50" s="65"/>
      <c r="NYL50" s="65"/>
      <c r="NYM50" s="65"/>
      <c r="NYN50" s="65"/>
      <c r="NYO50" s="65"/>
      <c r="NYP50" s="65"/>
      <c r="NYQ50" s="65"/>
      <c r="NYR50" s="65"/>
      <c r="NYS50" s="65"/>
      <c r="NYT50" s="65"/>
      <c r="NYU50" s="65"/>
      <c r="NYV50" s="65"/>
      <c r="NYW50" s="65"/>
      <c r="NYX50" s="65"/>
      <c r="NYY50" s="65"/>
      <c r="NYZ50" s="65"/>
      <c r="NZA50" s="65"/>
      <c r="NZB50" s="65"/>
      <c r="NZC50" s="65"/>
      <c r="NZD50" s="65"/>
      <c r="NZE50" s="65"/>
      <c r="NZF50" s="65"/>
      <c r="NZG50" s="65"/>
      <c r="NZH50" s="65"/>
      <c r="NZI50" s="65"/>
      <c r="NZJ50" s="65"/>
      <c r="NZK50" s="65"/>
      <c r="NZL50" s="65"/>
      <c r="NZM50" s="65"/>
      <c r="NZN50" s="65"/>
      <c r="NZO50" s="65"/>
      <c r="NZP50" s="65"/>
      <c r="NZQ50" s="65"/>
      <c r="NZR50" s="65"/>
      <c r="NZS50" s="65"/>
      <c r="NZT50" s="65"/>
      <c r="NZU50" s="65"/>
      <c r="NZV50" s="65"/>
      <c r="NZW50" s="65"/>
      <c r="NZX50" s="65"/>
      <c r="NZY50" s="65"/>
      <c r="NZZ50" s="65"/>
      <c r="OAA50" s="65"/>
      <c r="OAB50" s="65"/>
      <c r="OAC50" s="65"/>
      <c r="OAD50" s="65"/>
      <c r="OAE50" s="65"/>
      <c r="OAF50" s="65"/>
      <c r="OAG50" s="65"/>
      <c r="OAH50" s="65"/>
      <c r="OAI50" s="65"/>
      <c r="OAJ50" s="65"/>
      <c r="OAK50" s="65"/>
      <c r="OAL50" s="65"/>
      <c r="OAM50" s="65"/>
      <c r="OAN50" s="65"/>
      <c r="OAO50" s="65"/>
      <c r="OAP50" s="65"/>
      <c r="OAQ50" s="65"/>
      <c r="OAR50" s="65"/>
      <c r="OAS50" s="65"/>
      <c r="OAT50" s="65"/>
      <c r="OAU50" s="65"/>
      <c r="OAV50" s="65"/>
      <c r="OAW50" s="65"/>
      <c r="OAX50" s="65"/>
      <c r="OAY50" s="65"/>
      <c r="OAZ50" s="65"/>
      <c r="OBA50" s="65"/>
      <c r="OBB50" s="65"/>
      <c r="OBC50" s="65"/>
      <c r="OBD50" s="65"/>
      <c r="OBE50" s="65"/>
      <c r="OBF50" s="65"/>
      <c r="OBG50" s="65"/>
      <c r="OBH50" s="65"/>
      <c r="OBI50" s="65"/>
      <c r="OBJ50" s="65"/>
      <c r="OBK50" s="65"/>
      <c r="OBL50" s="65"/>
      <c r="OBM50" s="65"/>
      <c r="OBN50" s="65"/>
      <c r="OBO50" s="65"/>
      <c r="OBP50" s="65"/>
      <c r="OBQ50" s="65"/>
      <c r="OBR50" s="65"/>
      <c r="OBS50" s="65"/>
      <c r="OBT50" s="65"/>
      <c r="OBU50" s="65"/>
      <c r="OBV50" s="65"/>
      <c r="OBW50" s="65"/>
      <c r="OBX50" s="65"/>
      <c r="OBY50" s="65"/>
      <c r="OBZ50" s="65"/>
      <c r="OCA50" s="65"/>
      <c r="OCB50" s="65"/>
      <c r="OCC50" s="65"/>
      <c r="OCD50" s="65"/>
      <c r="OCE50" s="65"/>
      <c r="OCF50" s="65"/>
      <c r="OCG50" s="65"/>
      <c r="OCH50" s="65"/>
      <c r="OCI50" s="65"/>
      <c r="OCJ50" s="65"/>
      <c r="OCK50" s="65"/>
      <c r="OCL50" s="65"/>
      <c r="OCM50" s="65"/>
      <c r="OCN50" s="65"/>
      <c r="OCO50" s="65"/>
      <c r="OCP50" s="65"/>
      <c r="OCQ50" s="65"/>
      <c r="OCR50" s="65"/>
      <c r="OCS50" s="65"/>
      <c r="OCT50" s="65"/>
      <c r="OCU50" s="65"/>
      <c r="OCV50" s="65"/>
      <c r="OCW50" s="65"/>
      <c r="OCX50" s="65"/>
      <c r="OCY50" s="65"/>
      <c r="OCZ50" s="65"/>
      <c r="ODA50" s="65"/>
      <c r="ODB50" s="65"/>
      <c r="ODC50" s="65"/>
      <c r="ODD50" s="65"/>
      <c r="ODE50" s="65"/>
      <c r="ODF50" s="65"/>
      <c r="ODG50" s="65"/>
      <c r="ODH50" s="65"/>
      <c r="ODI50" s="65"/>
      <c r="ODJ50" s="65"/>
      <c r="ODK50" s="65"/>
      <c r="ODL50" s="65"/>
      <c r="ODM50" s="65"/>
      <c r="ODN50" s="65"/>
      <c r="ODO50" s="65"/>
      <c r="ODP50" s="65"/>
      <c r="ODQ50" s="65"/>
      <c r="ODR50" s="65"/>
      <c r="ODS50" s="65"/>
      <c r="ODT50" s="65"/>
      <c r="ODU50" s="65"/>
      <c r="ODV50" s="65"/>
      <c r="ODW50" s="65"/>
      <c r="ODX50" s="65"/>
      <c r="ODY50" s="65"/>
      <c r="ODZ50" s="65"/>
      <c r="OEA50" s="65"/>
      <c r="OEB50" s="65"/>
      <c r="OEC50" s="65"/>
      <c r="OED50" s="65"/>
      <c r="OEE50" s="65"/>
      <c r="OEF50" s="65"/>
      <c r="OEG50" s="65"/>
      <c r="OEH50" s="65"/>
      <c r="OEI50" s="65"/>
      <c r="OEJ50" s="65"/>
      <c r="OEK50" s="65"/>
      <c r="OEL50" s="65"/>
      <c r="OEM50" s="65"/>
      <c r="OEN50" s="65"/>
      <c r="OEO50" s="65"/>
      <c r="OEP50" s="65"/>
      <c r="OEQ50" s="65"/>
      <c r="OER50" s="65"/>
      <c r="OES50" s="65"/>
      <c r="OET50" s="65"/>
      <c r="OEU50" s="65"/>
      <c r="OEV50" s="65"/>
      <c r="OEW50" s="65"/>
      <c r="OEX50" s="65"/>
      <c r="OEY50" s="65"/>
      <c r="OEZ50" s="65"/>
      <c r="OFA50" s="65"/>
      <c r="OFB50" s="65"/>
      <c r="OFC50" s="65"/>
      <c r="OFD50" s="65"/>
      <c r="OFE50" s="65"/>
      <c r="OFF50" s="65"/>
      <c r="OFG50" s="65"/>
      <c r="OFH50" s="65"/>
      <c r="OFI50" s="65"/>
      <c r="OFJ50" s="65"/>
      <c r="OFK50" s="65"/>
      <c r="OFL50" s="65"/>
      <c r="OFM50" s="65"/>
      <c r="OFN50" s="65"/>
      <c r="OFO50" s="65"/>
      <c r="OFP50" s="65"/>
      <c r="OFQ50" s="65"/>
      <c r="OFR50" s="65"/>
      <c r="OFS50" s="65"/>
      <c r="OFT50" s="65"/>
      <c r="OFU50" s="65"/>
      <c r="OFV50" s="65"/>
      <c r="OFW50" s="65"/>
      <c r="OFX50" s="65"/>
      <c r="OFY50" s="65"/>
      <c r="OFZ50" s="65"/>
      <c r="OGA50" s="65"/>
      <c r="OGB50" s="65"/>
      <c r="OGC50" s="65"/>
      <c r="OGD50" s="65"/>
      <c r="OGE50" s="65"/>
      <c r="OGF50" s="65"/>
      <c r="OGG50" s="65"/>
      <c r="OGH50" s="65"/>
      <c r="OGI50" s="65"/>
      <c r="OGJ50" s="65"/>
      <c r="OGK50" s="65"/>
      <c r="OGL50" s="65"/>
      <c r="OGM50" s="65"/>
      <c r="OGN50" s="65"/>
      <c r="OGO50" s="65"/>
      <c r="OGP50" s="65"/>
      <c r="OGQ50" s="65"/>
      <c r="OGR50" s="65"/>
      <c r="OGS50" s="65"/>
      <c r="OGT50" s="65"/>
      <c r="OGU50" s="65"/>
      <c r="OGV50" s="65"/>
      <c r="OGW50" s="65"/>
      <c r="OGX50" s="65"/>
      <c r="OGY50" s="65"/>
      <c r="OGZ50" s="65"/>
      <c r="OHA50" s="65"/>
      <c r="OHB50" s="65"/>
      <c r="OHC50" s="65"/>
      <c r="OHD50" s="65"/>
      <c r="OHE50" s="65"/>
      <c r="OHF50" s="65"/>
      <c r="OHG50" s="65"/>
      <c r="OHH50" s="65"/>
      <c r="OHI50" s="65"/>
      <c r="OHJ50" s="65"/>
      <c r="OHK50" s="65"/>
      <c r="OHL50" s="65"/>
      <c r="OHM50" s="65"/>
      <c r="OHN50" s="65"/>
      <c r="OHO50" s="65"/>
      <c r="OHP50" s="65"/>
      <c r="OHQ50" s="65"/>
      <c r="OHR50" s="65"/>
      <c r="OHS50" s="65"/>
      <c r="OHT50" s="65"/>
      <c r="OHU50" s="65"/>
      <c r="OHV50" s="65"/>
      <c r="OHW50" s="65"/>
      <c r="OHX50" s="65"/>
      <c r="OHY50" s="65"/>
      <c r="OHZ50" s="65"/>
      <c r="OIA50" s="65"/>
      <c r="OIB50" s="65"/>
      <c r="OIC50" s="65"/>
      <c r="OID50" s="65"/>
      <c r="OIE50" s="65"/>
      <c r="OIF50" s="65"/>
      <c r="OIG50" s="65"/>
      <c r="OIH50" s="65"/>
      <c r="OII50" s="65"/>
      <c r="OIJ50" s="65"/>
      <c r="OIK50" s="65"/>
      <c r="OIL50" s="65"/>
      <c r="OIM50" s="65"/>
      <c r="OIN50" s="65"/>
      <c r="OIO50" s="65"/>
      <c r="OIP50" s="65"/>
      <c r="OIQ50" s="65"/>
      <c r="OIR50" s="65"/>
      <c r="OIS50" s="65"/>
      <c r="OIT50" s="65"/>
      <c r="OIU50" s="65"/>
      <c r="OIV50" s="65"/>
      <c r="OIW50" s="65"/>
      <c r="OIX50" s="65"/>
      <c r="OIY50" s="65"/>
      <c r="OIZ50" s="65"/>
      <c r="OJA50" s="65"/>
      <c r="OJB50" s="65"/>
      <c r="OJC50" s="65"/>
      <c r="OJD50" s="65"/>
      <c r="OJE50" s="65"/>
      <c r="OJF50" s="65"/>
      <c r="OJG50" s="65"/>
      <c r="OJH50" s="65"/>
      <c r="OJI50" s="65"/>
      <c r="OJJ50" s="65"/>
      <c r="OJK50" s="65"/>
      <c r="OJL50" s="65"/>
      <c r="OJM50" s="65"/>
      <c r="OJN50" s="65"/>
      <c r="OJO50" s="65"/>
      <c r="OJP50" s="65"/>
      <c r="OJQ50" s="65"/>
      <c r="OJR50" s="65"/>
      <c r="OJS50" s="65"/>
      <c r="OJT50" s="65"/>
      <c r="OJU50" s="65"/>
      <c r="OJV50" s="65"/>
      <c r="OJW50" s="65"/>
      <c r="OJX50" s="65"/>
      <c r="OJY50" s="65"/>
      <c r="OJZ50" s="65"/>
      <c r="OKA50" s="65"/>
      <c r="OKB50" s="65"/>
      <c r="OKC50" s="65"/>
      <c r="OKD50" s="65"/>
      <c r="OKE50" s="65"/>
      <c r="OKF50" s="65"/>
      <c r="OKG50" s="65"/>
      <c r="OKH50" s="65"/>
      <c r="OKI50" s="65"/>
      <c r="OKJ50" s="65"/>
      <c r="OKK50" s="65"/>
      <c r="OKL50" s="65"/>
      <c r="OKM50" s="65"/>
      <c r="OKN50" s="65"/>
      <c r="OKO50" s="65"/>
      <c r="OKP50" s="65"/>
      <c r="OKQ50" s="65"/>
      <c r="OKR50" s="65"/>
      <c r="OKS50" s="65"/>
      <c r="OKT50" s="65"/>
      <c r="OKU50" s="65"/>
      <c r="OKV50" s="65"/>
      <c r="OKW50" s="65"/>
      <c r="OKX50" s="65"/>
      <c r="OKY50" s="65"/>
      <c r="OKZ50" s="65"/>
      <c r="OLA50" s="65"/>
      <c r="OLB50" s="65"/>
      <c r="OLC50" s="65"/>
      <c r="OLD50" s="65"/>
      <c r="OLE50" s="65"/>
      <c r="OLF50" s="65"/>
      <c r="OLG50" s="65"/>
      <c r="OLH50" s="65"/>
      <c r="OLI50" s="65"/>
      <c r="OLJ50" s="65"/>
      <c r="OLK50" s="65"/>
      <c r="OLL50" s="65"/>
      <c r="OLM50" s="65"/>
      <c r="OLN50" s="65"/>
      <c r="OLO50" s="65"/>
      <c r="OLP50" s="65"/>
      <c r="OLQ50" s="65"/>
      <c r="OLR50" s="65"/>
      <c r="OLS50" s="65"/>
      <c r="OLT50" s="65"/>
      <c r="OLU50" s="65"/>
      <c r="OLV50" s="65"/>
      <c r="OLW50" s="65"/>
      <c r="OLX50" s="65"/>
      <c r="OLY50" s="65"/>
      <c r="OLZ50" s="65"/>
      <c r="OMA50" s="65"/>
      <c r="OMB50" s="65"/>
      <c r="OMC50" s="65"/>
      <c r="OMD50" s="65"/>
      <c r="OME50" s="65"/>
      <c r="OMF50" s="65"/>
      <c r="OMG50" s="65"/>
      <c r="OMH50" s="65"/>
      <c r="OMI50" s="65"/>
      <c r="OMJ50" s="65"/>
      <c r="OMK50" s="65"/>
      <c r="OML50" s="65"/>
      <c r="OMM50" s="65"/>
      <c r="OMN50" s="65"/>
      <c r="OMO50" s="65"/>
      <c r="OMP50" s="65"/>
      <c r="OMQ50" s="65"/>
      <c r="OMR50" s="65"/>
      <c r="OMS50" s="65"/>
      <c r="OMT50" s="65"/>
      <c r="OMU50" s="65"/>
      <c r="OMV50" s="65"/>
      <c r="OMW50" s="65"/>
      <c r="OMX50" s="65"/>
      <c r="OMY50" s="65"/>
      <c r="OMZ50" s="65"/>
      <c r="ONA50" s="65"/>
      <c r="ONB50" s="65"/>
      <c r="ONC50" s="65"/>
      <c r="OND50" s="65"/>
      <c r="ONE50" s="65"/>
      <c r="ONF50" s="65"/>
      <c r="ONG50" s="65"/>
      <c r="ONH50" s="65"/>
      <c r="ONI50" s="65"/>
      <c r="ONJ50" s="65"/>
      <c r="ONK50" s="65"/>
      <c r="ONL50" s="65"/>
      <c r="ONM50" s="65"/>
      <c r="ONN50" s="65"/>
      <c r="ONO50" s="65"/>
      <c r="ONP50" s="65"/>
      <c r="ONQ50" s="65"/>
      <c r="ONR50" s="65"/>
      <c r="ONS50" s="65"/>
      <c r="ONT50" s="65"/>
      <c r="ONU50" s="65"/>
      <c r="ONV50" s="65"/>
      <c r="ONW50" s="65"/>
      <c r="ONX50" s="65"/>
      <c r="ONY50" s="65"/>
      <c r="ONZ50" s="65"/>
      <c r="OOA50" s="65"/>
      <c r="OOB50" s="65"/>
      <c r="OOC50" s="65"/>
      <c r="OOD50" s="65"/>
      <c r="OOE50" s="65"/>
      <c r="OOF50" s="65"/>
      <c r="OOG50" s="65"/>
      <c r="OOH50" s="65"/>
      <c r="OOI50" s="65"/>
      <c r="OOJ50" s="65"/>
      <c r="OOK50" s="65"/>
      <c r="OOL50" s="65"/>
      <c r="OOM50" s="65"/>
      <c r="OON50" s="65"/>
      <c r="OOO50" s="65"/>
      <c r="OOP50" s="65"/>
      <c r="OOQ50" s="65"/>
      <c r="OOR50" s="65"/>
      <c r="OOS50" s="65"/>
      <c r="OOT50" s="65"/>
      <c r="OOU50" s="65"/>
      <c r="OOV50" s="65"/>
      <c r="OOW50" s="65"/>
      <c r="OOX50" s="65"/>
      <c r="OOY50" s="65"/>
      <c r="OOZ50" s="65"/>
      <c r="OPA50" s="65"/>
      <c r="OPB50" s="65"/>
      <c r="OPC50" s="65"/>
      <c r="OPD50" s="65"/>
      <c r="OPE50" s="65"/>
      <c r="OPF50" s="65"/>
      <c r="OPG50" s="65"/>
      <c r="OPH50" s="65"/>
      <c r="OPI50" s="65"/>
      <c r="OPJ50" s="65"/>
      <c r="OPK50" s="65"/>
      <c r="OPL50" s="65"/>
      <c r="OPM50" s="65"/>
      <c r="OPN50" s="65"/>
      <c r="OPO50" s="65"/>
      <c r="OPP50" s="65"/>
      <c r="OPQ50" s="65"/>
      <c r="OPR50" s="65"/>
      <c r="OPS50" s="65"/>
      <c r="OPT50" s="65"/>
      <c r="OPU50" s="65"/>
      <c r="OPV50" s="65"/>
      <c r="OPW50" s="65"/>
      <c r="OPX50" s="65"/>
      <c r="OPY50" s="65"/>
      <c r="OPZ50" s="65"/>
      <c r="OQA50" s="65"/>
      <c r="OQB50" s="65"/>
      <c r="OQC50" s="65"/>
      <c r="OQD50" s="65"/>
      <c r="OQE50" s="65"/>
      <c r="OQF50" s="65"/>
      <c r="OQG50" s="65"/>
      <c r="OQH50" s="65"/>
      <c r="OQI50" s="65"/>
      <c r="OQJ50" s="65"/>
      <c r="OQK50" s="65"/>
      <c r="OQL50" s="65"/>
      <c r="OQM50" s="65"/>
      <c r="OQN50" s="65"/>
      <c r="OQO50" s="65"/>
      <c r="OQP50" s="65"/>
      <c r="OQQ50" s="65"/>
      <c r="OQR50" s="65"/>
      <c r="OQS50" s="65"/>
      <c r="OQT50" s="65"/>
      <c r="OQU50" s="65"/>
      <c r="OQV50" s="65"/>
      <c r="OQW50" s="65"/>
      <c r="OQX50" s="65"/>
      <c r="OQY50" s="65"/>
      <c r="OQZ50" s="65"/>
      <c r="ORA50" s="65"/>
      <c r="ORB50" s="65"/>
      <c r="ORC50" s="65"/>
      <c r="ORD50" s="65"/>
      <c r="ORE50" s="65"/>
      <c r="ORF50" s="65"/>
      <c r="ORG50" s="65"/>
      <c r="ORH50" s="65"/>
      <c r="ORI50" s="65"/>
      <c r="ORJ50" s="65"/>
      <c r="ORK50" s="65"/>
      <c r="ORL50" s="65"/>
      <c r="ORM50" s="65"/>
      <c r="ORN50" s="65"/>
      <c r="ORO50" s="65"/>
      <c r="ORP50" s="65"/>
      <c r="ORQ50" s="65"/>
      <c r="ORR50" s="65"/>
      <c r="ORS50" s="65"/>
      <c r="ORT50" s="65"/>
      <c r="ORU50" s="65"/>
      <c r="ORV50" s="65"/>
      <c r="ORW50" s="65"/>
      <c r="ORX50" s="65"/>
      <c r="ORY50" s="65"/>
      <c r="ORZ50" s="65"/>
      <c r="OSA50" s="65"/>
      <c r="OSB50" s="65"/>
      <c r="OSC50" s="65"/>
      <c r="OSD50" s="65"/>
      <c r="OSE50" s="65"/>
      <c r="OSF50" s="65"/>
      <c r="OSG50" s="65"/>
      <c r="OSH50" s="65"/>
      <c r="OSI50" s="65"/>
      <c r="OSJ50" s="65"/>
      <c r="OSK50" s="65"/>
      <c r="OSL50" s="65"/>
      <c r="OSM50" s="65"/>
      <c r="OSN50" s="65"/>
      <c r="OSO50" s="65"/>
      <c r="OSP50" s="65"/>
      <c r="OSQ50" s="65"/>
      <c r="OSR50" s="65"/>
      <c r="OSS50" s="65"/>
      <c r="OST50" s="65"/>
      <c r="OSU50" s="65"/>
      <c r="OSV50" s="65"/>
      <c r="OSW50" s="65"/>
      <c r="OSX50" s="65"/>
      <c r="OSY50" s="65"/>
      <c r="OSZ50" s="65"/>
      <c r="OTA50" s="65"/>
      <c r="OTB50" s="65"/>
      <c r="OTC50" s="65"/>
      <c r="OTD50" s="65"/>
      <c r="OTE50" s="65"/>
      <c r="OTF50" s="65"/>
      <c r="OTG50" s="65"/>
      <c r="OTH50" s="65"/>
      <c r="OTI50" s="65"/>
      <c r="OTJ50" s="65"/>
      <c r="OTK50" s="65"/>
      <c r="OTL50" s="65"/>
      <c r="OTM50" s="65"/>
      <c r="OTN50" s="65"/>
      <c r="OTO50" s="65"/>
      <c r="OTP50" s="65"/>
      <c r="OTQ50" s="65"/>
      <c r="OTR50" s="65"/>
      <c r="OTS50" s="65"/>
      <c r="OTT50" s="65"/>
      <c r="OTU50" s="65"/>
      <c r="OTV50" s="65"/>
      <c r="OTW50" s="65"/>
      <c r="OTX50" s="65"/>
      <c r="OTY50" s="65"/>
      <c r="OTZ50" s="65"/>
      <c r="OUA50" s="65"/>
      <c r="OUB50" s="65"/>
      <c r="OUC50" s="65"/>
      <c r="OUD50" s="65"/>
      <c r="OUE50" s="65"/>
      <c r="OUF50" s="65"/>
      <c r="OUG50" s="65"/>
      <c r="OUH50" s="65"/>
      <c r="OUI50" s="65"/>
      <c r="OUJ50" s="65"/>
      <c r="OUK50" s="65"/>
      <c r="OUL50" s="65"/>
      <c r="OUM50" s="65"/>
      <c r="OUN50" s="65"/>
      <c r="OUO50" s="65"/>
      <c r="OUP50" s="65"/>
      <c r="OUQ50" s="65"/>
      <c r="OUR50" s="65"/>
      <c r="OUS50" s="65"/>
      <c r="OUT50" s="65"/>
      <c r="OUU50" s="65"/>
      <c r="OUV50" s="65"/>
      <c r="OUW50" s="65"/>
      <c r="OUX50" s="65"/>
      <c r="OUY50" s="65"/>
      <c r="OUZ50" s="65"/>
      <c r="OVA50" s="65"/>
      <c r="OVB50" s="65"/>
      <c r="OVC50" s="65"/>
      <c r="OVD50" s="65"/>
      <c r="OVE50" s="65"/>
      <c r="OVF50" s="65"/>
      <c r="OVG50" s="65"/>
      <c r="OVH50" s="65"/>
      <c r="OVI50" s="65"/>
      <c r="OVJ50" s="65"/>
      <c r="OVK50" s="65"/>
      <c r="OVL50" s="65"/>
      <c r="OVM50" s="65"/>
      <c r="OVN50" s="65"/>
      <c r="OVO50" s="65"/>
      <c r="OVP50" s="65"/>
      <c r="OVQ50" s="65"/>
      <c r="OVR50" s="65"/>
      <c r="OVS50" s="65"/>
      <c r="OVT50" s="65"/>
      <c r="OVU50" s="65"/>
      <c r="OVV50" s="65"/>
      <c r="OVW50" s="65"/>
      <c r="OVX50" s="65"/>
      <c r="OVY50" s="65"/>
      <c r="OVZ50" s="65"/>
      <c r="OWA50" s="65"/>
      <c r="OWB50" s="65"/>
      <c r="OWC50" s="65"/>
      <c r="OWD50" s="65"/>
      <c r="OWE50" s="65"/>
      <c r="OWF50" s="65"/>
      <c r="OWG50" s="65"/>
      <c r="OWH50" s="65"/>
      <c r="OWI50" s="65"/>
      <c r="OWJ50" s="65"/>
      <c r="OWK50" s="65"/>
      <c r="OWL50" s="65"/>
      <c r="OWM50" s="65"/>
      <c r="OWN50" s="65"/>
      <c r="OWO50" s="65"/>
      <c r="OWP50" s="65"/>
      <c r="OWQ50" s="65"/>
      <c r="OWR50" s="65"/>
      <c r="OWS50" s="65"/>
      <c r="OWT50" s="65"/>
      <c r="OWU50" s="65"/>
      <c r="OWV50" s="65"/>
      <c r="OWW50" s="65"/>
      <c r="OWX50" s="65"/>
      <c r="OWY50" s="65"/>
      <c r="OWZ50" s="65"/>
      <c r="OXA50" s="65"/>
      <c r="OXB50" s="65"/>
      <c r="OXC50" s="65"/>
      <c r="OXD50" s="65"/>
      <c r="OXE50" s="65"/>
      <c r="OXF50" s="65"/>
      <c r="OXG50" s="65"/>
      <c r="OXH50" s="65"/>
      <c r="OXI50" s="65"/>
      <c r="OXJ50" s="65"/>
      <c r="OXK50" s="65"/>
      <c r="OXL50" s="65"/>
      <c r="OXM50" s="65"/>
      <c r="OXN50" s="65"/>
      <c r="OXO50" s="65"/>
      <c r="OXP50" s="65"/>
      <c r="OXQ50" s="65"/>
      <c r="OXR50" s="65"/>
      <c r="OXS50" s="65"/>
      <c r="OXT50" s="65"/>
      <c r="OXU50" s="65"/>
      <c r="OXV50" s="65"/>
      <c r="OXW50" s="65"/>
      <c r="OXX50" s="65"/>
      <c r="OXY50" s="65"/>
      <c r="OXZ50" s="65"/>
      <c r="OYA50" s="65"/>
      <c r="OYB50" s="65"/>
      <c r="OYC50" s="65"/>
      <c r="OYD50" s="65"/>
      <c r="OYE50" s="65"/>
      <c r="OYF50" s="65"/>
      <c r="OYG50" s="65"/>
      <c r="OYH50" s="65"/>
      <c r="OYI50" s="65"/>
      <c r="OYJ50" s="65"/>
      <c r="OYK50" s="65"/>
      <c r="OYL50" s="65"/>
      <c r="OYM50" s="65"/>
      <c r="OYN50" s="65"/>
      <c r="OYO50" s="65"/>
      <c r="OYP50" s="65"/>
      <c r="OYQ50" s="65"/>
      <c r="OYR50" s="65"/>
      <c r="OYS50" s="65"/>
      <c r="OYT50" s="65"/>
      <c r="OYU50" s="65"/>
      <c r="OYV50" s="65"/>
      <c r="OYW50" s="65"/>
      <c r="OYX50" s="65"/>
      <c r="OYY50" s="65"/>
      <c r="OYZ50" s="65"/>
      <c r="OZA50" s="65"/>
      <c r="OZB50" s="65"/>
      <c r="OZC50" s="65"/>
      <c r="OZD50" s="65"/>
      <c r="OZE50" s="65"/>
      <c r="OZF50" s="65"/>
      <c r="OZG50" s="65"/>
      <c r="OZH50" s="65"/>
      <c r="OZI50" s="65"/>
      <c r="OZJ50" s="65"/>
      <c r="OZK50" s="65"/>
      <c r="OZL50" s="65"/>
      <c r="OZM50" s="65"/>
      <c r="OZN50" s="65"/>
      <c r="OZO50" s="65"/>
      <c r="OZP50" s="65"/>
      <c r="OZQ50" s="65"/>
      <c r="OZR50" s="65"/>
      <c r="OZS50" s="65"/>
      <c r="OZT50" s="65"/>
      <c r="OZU50" s="65"/>
      <c r="OZV50" s="65"/>
      <c r="OZW50" s="65"/>
      <c r="OZX50" s="65"/>
      <c r="OZY50" s="65"/>
      <c r="OZZ50" s="65"/>
      <c r="PAA50" s="65"/>
      <c r="PAB50" s="65"/>
      <c r="PAC50" s="65"/>
      <c r="PAD50" s="65"/>
      <c r="PAE50" s="65"/>
      <c r="PAF50" s="65"/>
      <c r="PAG50" s="65"/>
      <c r="PAH50" s="65"/>
      <c r="PAI50" s="65"/>
      <c r="PAJ50" s="65"/>
      <c r="PAK50" s="65"/>
      <c r="PAL50" s="65"/>
      <c r="PAM50" s="65"/>
      <c r="PAN50" s="65"/>
      <c r="PAO50" s="65"/>
      <c r="PAP50" s="65"/>
      <c r="PAQ50" s="65"/>
      <c r="PAR50" s="65"/>
      <c r="PAS50" s="65"/>
      <c r="PAT50" s="65"/>
      <c r="PAU50" s="65"/>
      <c r="PAV50" s="65"/>
      <c r="PAW50" s="65"/>
      <c r="PAX50" s="65"/>
      <c r="PAY50" s="65"/>
      <c r="PAZ50" s="65"/>
      <c r="PBA50" s="65"/>
      <c r="PBB50" s="65"/>
      <c r="PBC50" s="65"/>
      <c r="PBD50" s="65"/>
      <c r="PBE50" s="65"/>
      <c r="PBF50" s="65"/>
      <c r="PBG50" s="65"/>
      <c r="PBH50" s="65"/>
      <c r="PBI50" s="65"/>
      <c r="PBJ50" s="65"/>
      <c r="PBK50" s="65"/>
      <c r="PBL50" s="65"/>
      <c r="PBM50" s="65"/>
      <c r="PBN50" s="65"/>
      <c r="PBO50" s="65"/>
      <c r="PBP50" s="65"/>
      <c r="PBQ50" s="65"/>
      <c r="PBR50" s="65"/>
      <c r="PBS50" s="65"/>
      <c r="PBT50" s="65"/>
      <c r="PBU50" s="65"/>
      <c r="PBV50" s="65"/>
      <c r="PBW50" s="65"/>
      <c r="PBX50" s="65"/>
      <c r="PBY50" s="65"/>
      <c r="PBZ50" s="65"/>
      <c r="PCA50" s="65"/>
      <c r="PCB50" s="65"/>
      <c r="PCC50" s="65"/>
      <c r="PCD50" s="65"/>
      <c r="PCE50" s="65"/>
      <c r="PCF50" s="65"/>
      <c r="PCG50" s="65"/>
      <c r="PCH50" s="65"/>
      <c r="PCI50" s="65"/>
      <c r="PCJ50" s="65"/>
      <c r="PCK50" s="65"/>
      <c r="PCL50" s="65"/>
      <c r="PCM50" s="65"/>
      <c r="PCN50" s="65"/>
      <c r="PCO50" s="65"/>
      <c r="PCP50" s="65"/>
      <c r="PCQ50" s="65"/>
      <c r="PCR50" s="65"/>
      <c r="PCS50" s="65"/>
      <c r="PCT50" s="65"/>
      <c r="PCU50" s="65"/>
      <c r="PCV50" s="65"/>
      <c r="PCW50" s="65"/>
      <c r="PCX50" s="65"/>
      <c r="PCY50" s="65"/>
      <c r="PCZ50" s="65"/>
      <c r="PDA50" s="65"/>
      <c r="PDB50" s="65"/>
      <c r="PDC50" s="65"/>
      <c r="PDD50" s="65"/>
      <c r="PDE50" s="65"/>
      <c r="PDF50" s="65"/>
      <c r="PDG50" s="65"/>
      <c r="PDH50" s="65"/>
      <c r="PDI50" s="65"/>
      <c r="PDJ50" s="65"/>
      <c r="PDK50" s="65"/>
      <c r="PDL50" s="65"/>
      <c r="PDM50" s="65"/>
      <c r="PDN50" s="65"/>
      <c r="PDO50" s="65"/>
      <c r="PDP50" s="65"/>
      <c r="PDQ50" s="65"/>
      <c r="PDR50" s="65"/>
      <c r="PDS50" s="65"/>
      <c r="PDT50" s="65"/>
      <c r="PDU50" s="65"/>
      <c r="PDV50" s="65"/>
      <c r="PDW50" s="65"/>
      <c r="PDX50" s="65"/>
      <c r="PDY50" s="65"/>
      <c r="PDZ50" s="65"/>
      <c r="PEA50" s="65"/>
      <c r="PEB50" s="65"/>
      <c r="PEC50" s="65"/>
      <c r="PED50" s="65"/>
      <c r="PEE50" s="65"/>
      <c r="PEF50" s="65"/>
      <c r="PEG50" s="65"/>
      <c r="PEH50" s="65"/>
      <c r="PEI50" s="65"/>
      <c r="PEJ50" s="65"/>
      <c r="PEK50" s="65"/>
      <c r="PEL50" s="65"/>
      <c r="PEM50" s="65"/>
      <c r="PEN50" s="65"/>
      <c r="PEO50" s="65"/>
      <c r="PEP50" s="65"/>
      <c r="PEQ50" s="65"/>
      <c r="PER50" s="65"/>
      <c r="PES50" s="65"/>
      <c r="PET50" s="65"/>
      <c r="PEU50" s="65"/>
      <c r="PEV50" s="65"/>
      <c r="PEW50" s="65"/>
      <c r="PEX50" s="65"/>
      <c r="PEY50" s="65"/>
      <c r="PEZ50" s="65"/>
      <c r="PFA50" s="65"/>
      <c r="PFB50" s="65"/>
      <c r="PFC50" s="65"/>
      <c r="PFD50" s="65"/>
      <c r="PFE50" s="65"/>
      <c r="PFF50" s="65"/>
      <c r="PFG50" s="65"/>
      <c r="PFH50" s="65"/>
      <c r="PFI50" s="65"/>
      <c r="PFJ50" s="65"/>
      <c r="PFK50" s="65"/>
      <c r="PFL50" s="65"/>
      <c r="PFM50" s="65"/>
      <c r="PFN50" s="65"/>
      <c r="PFO50" s="65"/>
      <c r="PFP50" s="65"/>
      <c r="PFQ50" s="65"/>
      <c r="PFR50" s="65"/>
      <c r="PFS50" s="65"/>
      <c r="PFT50" s="65"/>
      <c r="PFU50" s="65"/>
      <c r="PFV50" s="65"/>
      <c r="PFW50" s="65"/>
      <c r="PFX50" s="65"/>
      <c r="PFY50" s="65"/>
      <c r="PFZ50" s="65"/>
      <c r="PGA50" s="65"/>
      <c r="PGB50" s="65"/>
      <c r="PGC50" s="65"/>
      <c r="PGD50" s="65"/>
      <c r="PGE50" s="65"/>
      <c r="PGF50" s="65"/>
      <c r="PGG50" s="65"/>
      <c r="PGH50" s="65"/>
      <c r="PGI50" s="65"/>
      <c r="PGJ50" s="65"/>
      <c r="PGK50" s="65"/>
      <c r="PGL50" s="65"/>
      <c r="PGM50" s="65"/>
      <c r="PGN50" s="65"/>
      <c r="PGO50" s="65"/>
      <c r="PGP50" s="65"/>
      <c r="PGQ50" s="65"/>
      <c r="PGR50" s="65"/>
      <c r="PGS50" s="65"/>
      <c r="PGT50" s="65"/>
      <c r="PGU50" s="65"/>
      <c r="PGV50" s="65"/>
      <c r="PGW50" s="65"/>
      <c r="PGX50" s="65"/>
      <c r="PGY50" s="65"/>
      <c r="PGZ50" s="65"/>
      <c r="PHA50" s="65"/>
      <c r="PHB50" s="65"/>
      <c r="PHC50" s="65"/>
      <c r="PHD50" s="65"/>
      <c r="PHE50" s="65"/>
      <c r="PHF50" s="65"/>
      <c r="PHG50" s="65"/>
      <c r="PHH50" s="65"/>
      <c r="PHI50" s="65"/>
      <c r="PHJ50" s="65"/>
      <c r="PHK50" s="65"/>
      <c r="PHL50" s="65"/>
      <c r="PHM50" s="65"/>
      <c r="PHN50" s="65"/>
      <c r="PHO50" s="65"/>
      <c r="PHP50" s="65"/>
      <c r="PHQ50" s="65"/>
      <c r="PHR50" s="65"/>
      <c r="PHS50" s="65"/>
      <c r="PHT50" s="65"/>
      <c r="PHU50" s="65"/>
      <c r="PHV50" s="65"/>
      <c r="PHW50" s="65"/>
      <c r="PHX50" s="65"/>
      <c r="PHY50" s="65"/>
      <c r="PHZ50" s="65"/>
      <c r="PIA50" s="65"/>
      <c r="PIB50" s="65"/>
      <c r="PIC50" s="65"/>
      <c r="PID50" s="65"/>
      <c r="PIE50" s="65"/>
      <c r="PIF50" s="65"/>
      <c r="PIG50" s="65"/>
      <c r="PIH50" s="65"/>
      <c r="PII50" s="65"/>
      <c r="PIJ50" s="65"/>
      <c r="PIK50" s="65"/>
      <c r="PIL50" s="65"/>
      <c r="PIM50" s="65"/>
      <c r="PIN50" s="65"/>
      <c r="PIO50" s="65"/>
      <c r="PIP50" s="65"/>
      <c r="PIQ50" s="65"/>
      <c r="PIR50" s="65"/>
      <c r="PIS50" s="65"/>
      <c r="PIT50" s="65"/>
      <c r="PIU50" s="65"/>
      <c r="PIV50" s="65"/>
      <c r="PIW50" s="65"/>
      <c r="PIX50" s="65"/>
      <c r="PIY50" s="65"/>
      <c r="PIZ50" s="65"/>
      <c r="PJA50" s="65"/>
      <c r="PJB50" s="65"/>
      <c r="PJC50" s="65"/>
      <c r="PJD50" s="65"/>
      <c r="PJE50" s="65"/>
      <c r="PJF50" s="65"/>
      <c r="PJG50" s="65"/>
      <c r="PJH50" s="65"/>
      <c r="PJI50" s="65"/>
      <c r="PJJ50" s="65"/>
      <c r="PJK50" s="65"/>
      <c r="PJL50" s="65"/>
      <c r="PJM50" s="65"/>
      <c r="PJN50" s="65"/>
      <c r="PJO50" s="65"/>
      <c r="PJP50" s="65"/>
      <c r="PJQ50" s="65"/>
      <c r="PJR50" s="65"/>
      <c r="PJS50" s="65"/>
      <c r="PJT50" s="65"/>
      <c r="PJU50" s="65"/>
      <c r="PJV50" s="65"/>
      <c r="PJW50" s="65"/>
      <c r="PJX50" s="65"/>
      <c r="PJY50" s="65"/>
      <c r="PJZ50" s="65"/>
      <c r="PKA50" s="65"/>
      <c r="PKB50" s="65"/>
      <c r="PKC50" s="65"/>
      <c r="PKD50" s="65"/>
      <c r="PKE50" s="65"/>
      <c r="PKF50" s="65"/>
      <c r="PKG50" s="65"/>
      <c r="PKH50" s="65"/>
      <c r="PKI50" s="65"/>
      <c r="PKJ50" s="65"/>
      <c r="PKK50" s="65"/>
      <c r="PKL50" s="65"/>
      <c r="PKM50" s="65"/>
      <c r="PKN50" s="65"/>
      <c r="PKO50" s="65"/>
      <c r="PKP50" s="65"/>
      <c r="PKQ50" s="65"/>
      <c r="PKR50" s="65"/>
      <c r="PKS50" s="65"/>
      <c r="PKT50" s="65"/>
      <c r="PKU50" s="65"/>
      <c r="PKV50" s="65"/>
      <c r="PKW50" s="65"/>
      <c r="PKX50" s="65"/>
      <c r="PKY50" s="65"/>
      <c r="PKZ50" s="65"/>
      <c r="PLA50" s="65"/>
      <c r="PLB50" s="65"/>
      <c r="PLC50" s="65"/>
      <c r="PLD50" s="65"/>
      <c r="PLE50" s="65"/>
      <c r="PLF50" s="65"/>
      <c r="PLG50" s="65"/>
      <c r="PLH50" s="65"/>
      <c r="PLI50" s="65"/>
      <c r="PLJ50" s="65"/>
      <c r="PLK50" s="65"/>
      <c r="PLL50" s="65"/>
      <c r="PLM50" s="65"/>
      <c r="PLN50" s="65"/>
      <c r="PLO50" s="65"/>
      <c r="PLP50" s="65"/>
      <c r="PLQ50" s="65"/>
      <c r="PLR50" s="65"/>
      <c r="PLS50" s="65"/>
      <c r="PLT50" s="65"/>
      <c r="PLU50" s="65"/>
      <c r="PLV50" s="65"/>
      <c r="PLW50" s="65"/>
      <c r="PLX50" s="65"/>
      <c r="PLY50" s="65"/>
      <c r="PLZ50" s="65"/>
      <c r="PMA50" s="65"/>
      <c r="PMB50" s="65"/>
      <c r="PMC50" s="65"/>
      <c r="PMD50" s="65"/>
      <c r="PME50" s="65"/>
      <c r="PMF50" s="65"/>
      <c r="PMG50" s="65"/>
      <c r="PMH50" s="65"/>
      <c r="PMI50" s="65"/>
      <c r="PMJ50" s="65"/>
      <c r="PMK50" s="65"/>
      <c r="PML50" s="65"/>
      <c r="PMM50" s="65"/>
      <c r="PMN50" s="65"/>
      <c r="PMO50" s="65"/>
      <c r="PMP50" s="65"/>
      <c r="PMQ50" s="65"/>
      <c r="PMR50" s="65"/>
      <c r="PMS50" s="65"/>
      <c r="PMT50" s="65"/>
      <c r="PMU50" s="65"/>
      <c r="PMV50" s="65"/>
      <c r="PMW50" s="65"/>
      <c r="PMX50" s="65"/>
      <c r="PMY50" s="65"/>
      <c r="PMZ50" s="65"/>
      <c r="PNA50" s="65"/>
      <c r="PNB50" s="65"/>
      <c r="PNC50" s="65"/>
      <c r="PND50" s="65"/>
      <c r="PNE50" s="65"/>
      <c r="PNF50" s="65"/>
      <c r="PNG50" s="65"/>
      <c r="PNH50" s="65"/>
      <c r="PNI50" s="65"/>
      <c r="PNJ50" s="65"/>
      <c r="PNK50" s="65"/>
      <c r="PNL50" s="65"/>
      <c r="PNM50" s="65"/>
      <c r="PNN50" s="65"/>
      <c r="PNO50" s="65"/>
      <c r="PNP50" s="65"/>
      <c r="PNQ50" s="65"/>
      <c r="PNR50" s="65"/>
      <c r="PNS50" s="65"/>
      <c r="PNT50" s="65"/>
      <c r="PNU50" s="65"/>
      <c r="PNV50" s="65"/>
      <c r="PNW50" s="65"/>
      <c r="PNX50" s="65"/>
      <c r="PNY50" s="65"/>
      <c r="PNZ50" s="65"/>
      <c r="POA50" s="65"/>
      <c r="POB50" s="65"/>
      <c r="POC50" s="65"/>
      <c r="POD50" s="65"/>
      <c r="POE50" s="65"/>
      <c r="POF50" s="65"/>
      <c r="POG50" s="65"/>
      <c r="POH50" s="65"/>
      <c r="POI50" s="65"/>
      <c r="POJ50" s="65"/>
      <c r="POK50" s="65"/>
      <c r="POL50" s="65"/>
      <c r="POM50" s="65"/>
      <c r="PON50" s="65"/>
      <c r="POO50" s="65"/>
      <c r="POP50" s="65"/>
      <c r="POQ50" s="65"/>
      <c r="POR50" s="65"/>
      <c r="POS50" s="65"/>
      <c r="POT50" s="65"/>
      <c r="POU50" s="65"/>
      <c r="POV50" s="65"/>
      <c r="POW50" s="65"/>
      <c r="POX50" s="65"/>
      <c r="POY50" s="65"/>
      <c r="POZ50" s="65"/>
      <c r="PPA50" s="65"/>
      <c r="PPB50" s="65"/>
      <c r="PPC50" s="65"/>
      <c r="PPD50" s="65"/>
      <c r="PPE50" s="65"/>
      <c r="PPF50" s="65"/>
      <c r="PPG50" s="65"/>
      <c r="PPH50" s="65"/>
      <c r="PPI50" s="65"/>
      <c r="PPJ50" s="65"/>
      <c r="PPK50" s="65"/>
      <c r="PPL50" s="65"/>
      <c r="PPM50" s="65"/>
      <c r="PPN50" s="65"/>
      <c r="PPO50" s="65"/>
      <c r="PPP50" s="65"/>
      <c r="PPQ50" s="65"/>
      <c r="PPR50" s="65"/>
      <c r="PPS50" s="65"/>
      <c r="PPT50" s="65"/>
      <c r="PPU50" s="65"/>
      <c r="PPV50" s="65"/>
      <c r="PPW50" s="65"/>
      <c r="PPX50" s="65"/>
      <c r="PPY50" s="65"/>
      <c r="PPZ50" s="65"/>
      <c r="PQA50" s="65"/>
      <c r="PQB50" s="65"/>
      <c r="PQC50" s="65"/>
      <c r="PQD50" s="65"/>
      <c r="PQE50" s="65"/>
      <c r="PQF50" s="65"/>
      <c r="PQG50" s="65"/>
      <c r="PQH50" s="65"/>
      <c r="PQI50" s="65"/>
      <c r="PQJ50" s="65"/>
      <c r="PQK50" s="65"/>
      <c r="PQL50" s="65"/>
      <c r="PQM50" s="65"/>
      <c r="PQN50" s="65"/>
      <c r="PQO50" s="65"/>
      <c r="PQP50" s="65"/>
      <c r="PQQ50" s="65"/>
      <c r="PQR50" s="65"/>
      <c r="PQS50" s="65"/>
      <c r="PQT50" s="65"/>
      <c r="PQU50" s="65"/>
      <c r="PQV50" s="65"/>
      <c r="PQW50" s="65"/>
      <c r="PQX50" s="65"/>
      <c r="PQY50" s="65"/>
      <c r="PQZ50" s="65"/>
      <c r="PRA50" s="65"/>
      <c r="PRB50" s="65"/>
      <c r="PRC50" s="65"/>
      <c r="PRD50" s="65"/>
      <c r="PRE50" s="65"/>
      <c r="PRF50" s="65"/>
      <c r="PRG50" s="65"/>
      <c r="PRH50" s="65"/>
      <c r="PRI50" s="65"/>
      <c r="PRJ50" s="65"/>
      <c r="PRK50" s="65"/>
      <c r="PRL50" s="65"/>
      <c r="PRM50" s="65"/>
      <c r="PRN50" s="65"/>
      <c r="PRO50" s="65"/>
      <c r="PRP50" s="65"/>
      <c r="PRQ50" s="65"/>
      <c r="PRR50" s="65"/>
      <c r="PRS50" s="65"/>
      <c r="PRT50" s="65"/>
      <c r="PRU50" s="65"/>
      <c r="PRV50" s="65"/>
      <c r="PRW50" s="65"/>
      <c r="PRX50" s="65"/>
      <c r="PRY50" s="65"/>
      <c r="PRZ50" s="65"/>
      <c r="PSA50" s="65"/>
      <c r="PSB50" s="65"/>
      <c r="PSC50" s="65"/>
      <c r="PSD50" s="65"/>
      <c r="PSE50" s="65"/>
      <c r="PSF50" s="65"/>
      <c r="PSG50" s="65"/>
      <c r="PSH50" s="65"/>
      <c r="PSI50" s="65"/>
      <c r="PSJ50" s="65"/>
      <c r="PSK50" s="65"/>
      <c r="PSL50" s="65"/>
      <c r="PSM50" s="65"/>
      <c r="PSN50" s="65"/>
      <c r="PSO50" s="65"/>
      <c r="PSP50" s="65"/>
      <c r="PSQ50" s="65"/>
      <c r="PSR50" s="65"/>
      <c r="PSS50" s="65"/>
      <c r="PST50" s="65"/>
      <c r="PSU50" s="65"/>
      <c r="PSV50" s="65"/>
      <c r="PSW50" s="65"/>
      <c r="PSX50" s="65"/>
      <c r="PSY50" s="65"/>
      <c r="PSZ50" s="65"/>
      <c r="PTA50" s="65"/>
      <c r="PTB50" s="65"/>
      <c r="PTC50" s="65"/>
      <c r="PTD50" s="65"/>
      <c r="PTE50" s="65"/>
      <c r="PTF50" s="65"/>
      <c r="PTG50" s="65"/>
      <c r="PTH50" s="65"/>
      <c r="PTI50" s="65"/>
      <c r="PTJ50" s="65"/>
      <c r="PTK50" s="65"/>
      <c r="PTL50" s="65"/>
      <c r="PTM50" s="65"/>
      <c r="PTN50" s="65"/>
      <c r="PTO50" s="65"/>
      <c r="PTP50" s="65"/>
      <c r="PTQ50" s="65"/>
      <c r="PTR50" s="65"/>
      <c r="PTS50" s="65"/>
      <c r="PTT50" s="65"/>
      <c r="PTU50" s="65"/>
      <c r="PTV50" s="65"/>
      <c r="PTW50" s="65"/>
      <c r="PTX50" s="65"/>
      <c r="PTY50" s="65"/>
      <c r="PTZ50" s="65"/>
      <c r="PUA50" s="65"/>
      <c r="PUB50" s="65"/>
      <c r="PUC50" s="65"/>
      <c r="PUD50" s="65"/>
      <c r="PUE50" s="65"/>
      <c r="PUF50" s="65"/>
      <c r="PUG50" s="65"/>
      <c r="PUH50" s="65"/>
      <c r="PUI50" s="65"/>
      <c r="PUJ50" s="65"/>
      <c r="PUK50" s="65"/>
      <c r="PUL50" s="65"/>
      <c r="PUM50" s="65"/>
      <c r="PUN50" s="65"/>
      <c r="PUO50" s="65"/>
      <c r="PUP50" s="65"/>
      <c r="PUQ50" s="65"/>
      <c r="PUR50" s="65"/>
      <c r="PUS50" s="65"/>
      <c r="PUT50" s="65"/>
      <c r="PUU50" s="65"/>
      <c r="PUV50" s="65"/>
      <c r="PUW50" s="65"/>
      <c r="PUX50" s="65"/>
      <c r="PUY50" s="65"/>
      <c r="PUZ50" s="65"/>
      <c r="PVA50" s="65"/>
      <c r="PVB50" s="65"/>
      <c r="PVC50" s="65"/>
      <c r="PVD50" s="65"/>
      <c r="PVE50" s="65"/>
      <c r="PVF50" s="65"/>
      <c r="PVG50" s="65"/>
      <c r="PVH50" s="65"/>
      <c r="PVI50" s="65"/>
      <c r="PVJ50" s="65"/>
      <c r="PVK50" s="65"/>
      <c r="PVL50" s="65"/>
      <c r="PVM50" s="65"/>
      <c r="PVN50" s="65"/>
      <c r="PVO50" s="65"/>
      <c r="PVP50" s="65"/>
      <c r="PVQ50" s="65"/>
      <c r="PVR50" s="65"/>
      <c r="PVS50" s="65"/>
      <c r="PVT50" s="65"/>
      <c r="PVU50" s="65"/>
      <c r="PVV50" s="65"/>
      <c r="PVW50" s="65"/>
      <c r="PVX50" s="65"/>
      <c r="PVY50" s="65"/>
      <c r="PVZ50" s="65"/>
      <c r="PWA50" s="65"/>
      <c r="PWB50" s="65"/>
      <c r="PWC50" s="65"/>
      <c r="PWD50" s="65"/>
      <c r="PWE50" s="65"/>
      <c r="PWF50" s="65"/>
      <c r="PWG50" s="65"/>
      <c r="PWH50" s="65"/>
      <c r="PWI50" s="65"/>
      <c r="PWJ50" s="65"/>
      <c r="PWK50" s="65"/>
      <c r="PWL50" s="65"/>
      <c r="PWM50" s="65"/>
      <c r="PWN50" s="65"/>
      <c r="PWO50" s="65"/>
      <c r="PWP50" s="65"/>
      <c r="PWQ50" s="65"/>
      <c r="PWR50" s="65"/>
      <c r="PWS50" s="65"/>
      <c r="PWT50" s="65"/>
      <c r="PWU50" s="65"/>
      <c r="PWV50" s="65"/>
      <c r="PWW50" s="65"/>
      <c r="PWX50" s="65"/>
      <c r="PWY50" s="65"/>
      <c r="PWZ50" s="65"/>
      <c r="PXA50" s="65"/>
      <c r="PXB50" s="65"/>
      <c r="PXC50" s="65"/>
      <c r="PXD50" s="65"/>
      <c r="PXE50" s="65"/>
      <c r="PXF50" s="65"/>
      <c r="PXG50" s="65"/>
      <c r="PXH50" s="65"/>
      <c r="PXI50" s="65"/>
      <c r="PXJ50" s="65"/>
      <c r="PXK50" s="65"/>
      <c r="PXL50" s="65"/>
      <c r="PXM50" s="65"/>
      <c r="PXN50" s="65"/>
      <c r="PXO50" s="65"/>
      <c r="PXP50" s="65"/>
      <c r="PXQ50" s="65"/>
      <c r="PXR50" s="65"/>
      <c r="PXS50" s="65"/>
      <c r="PXT50" s="65"/>
      <c r="PXU50" s="65"/>
      <c r="PXV50" s="65"/>
      <c r="PXW50" s="65"/>
      <c r="PXX50" s="65"/>
      <c r="PXY50" s="65"/>
      <c r="PXZ50" s="65"/>
      <c r="PYA50" s="65"/>
      <c r="PYB50" s="65"/>
      <c r="PYC50" s="65"/>
      <c r="PYD50" s="65"/>
      <c r="PYE50" s="65"/>
      <c r="PYF50" s="65"/>
      <c r="PYG50" s="65"/>
      <c r="PYH50" s="65"/>
      <c r="PYI50" s="65"/>
      <c r="PYJ50" s="65"/>
      <c r="PYK50" s="65"/>
      <c r="PYL50" s="65"/>
      <c r="PYM50" s="65"/>
      <c r="PYN50" s="65"/>
      <c r="PYO50" s="65"/>
      <c r="PYP50" s="65"/>
      <c r="PYQ50" s="65"/>
      <c r="PYR50" s="65"/>
      <c r="PYS50" s="65"/>
      <c r="PYT50" s="65"/>
      <c r="PYU50" s="65"/>
      <c r="PYV50" s="65"/>
      <c r="PYW50" s="65"/>
      <c r="PYX50" s="65"/>
      <c r="PYY50" s="65"/>
      <c r="PYZ50" s="65"/>
      <c r="PZA50" s="65"/>
      <c r="PZB50" s="65"/>
      <c r="PZC50" s="65"/>
      <c r="PZD50" s="65"/>
      <c r="PZE50" s="65"/>
      <c r="PZF50" s="65"/>
      <c r="PZG50" s="65"/>
      <c r="PZH50" s="65"/>
      <c r="PZI50" s="65"/>
      <c r="PZJ50" s="65"/>
      <c r="PZK50" s="65"/>
      <c r="PZL50" s="65"/>
      <c r="PZM50" s="65"/>
      <c r="PZN50" s="65"/>
      <c r="PZO50" s="65"/>
      <c r="PZP50" s="65"/>
      <c r="PZQ50" s="65"/>
      <c r="PZR50" s="65"/>
      <c r="PZS50" s="65"/>
      <c r="PZT50" s="65"/>
      <c r="PZU50" s="65"/>
      <c r="PZV50" s="65"/>
      <c r="PZW50" s="65"/>
      <c r="PZX50" s="65"/>
      <c r="PZY50" s="65"/>
      <c r="PZZ50" s="65"/>
      <c r="QAA50" s="65"/>
      <c r="QAB50" s="65"/>
      <c r="QAC50" s="65"/>
      <c r="QAD50" s="65"/>
      <c r="QAE50" s="65"/>
      <c r="QAF50" s="65"/>
      <c r="QAG50" s="65"/>
      <c r="QAH50" s="65"/>
      <c r="QAI50" s="65"/>
      <c r="QAJ50" s="65"/>
      <c r="QAK50" s="65"/>
      <c r="QAL50" s="65"/>
      <c r="QAM50" s="65"/>
      <c r="QAN50" s="65"/>
      <c r="QAO50" s="65"/>
      <c r="QAP50" s="65"/>
      <c r="QAQ50" s="65"/>
      <c r="QAR50" s="65"/>
      <c r="QAS50" s="65"/>
      <c r="QAT50" s="65"/>
      <c r="QAU50" s="65"/>
      <c r="QAV50" s="65"/>
      <c r="QAW50" s="65"/>
      <c r="QAX50" s="65"/>
      <c r="QAY50" s="65"/>
      <c r="QAZ50" s="65"/>
      <c r="QBA50" s="65"/>
      <c r="QBB50" s="65"/>
      <c r="QBC50" s="65"/>
      <c r="QBD50" s="65"/>
      <c r="QBE50" s="65"/>
      <c r="QBF50" s="65"/>
      <c r="QBG50" s="65"/>
      <c r="QBH50" s="65"/>
      <c r="QBI50" s="65"/>
      <c r="QBJ50" s="65"/>
      <c r="QBK50" s="65"/>
      <c r="QBL50" s="65"/>
      <c r="QBM50" s="65"/>
      <c r="QBN50" s="65"/>
      <c r="QBO50" s="65"/>
      <c r="QBP50" s="65"/>
      <c r="QBQ50" s="65"/>
      <c r="QBR50" s="65"/>
      <c r="QBS50" s="65"/>
      <c r="QBT50" s="65"/>
      <c r="QBU50" s="65"/>
      <c r="QBV50" s="65"/>
      <c r="QBW50" s="65"/>
      <c r="QBX50" s="65"/>
      <c r="QBY50" s="65"/>
      <c r="QBZ50" s="65"/>
      <c r="QCA50" s="65"/>
      <c r="QCB50" s="65"/>
      <c r="QCC50" s="65"/>
      <c r="QCD50" s="65"/>
      <c r="QCE50" s="65"/>
      <c r="QCF50" s="65"/>
      <c r="QCG50" s="65"/>
      <c r="QCH50" s="65"/>
      <c r="QCI50" s="65"/>
      <c r="QCJ50" s="65"/>
      <c r="QCK50" s="65"/>
      <c r="QCL50" s="65"/>
      <c r="QCM50" s="65"/>
      <c r="QCN50" s="65"/>
      <c r="QCO50" s="65"/>
      <c r="QCP50" s="65"/>
      <c r="QCQ50" s="65"/>
      <c r="QCR50" s="65"/>
      <c r="QCS50" s="65"/>
      <c r="QCT50" s="65"/>
      <c r="QCU50" s="65"/>
      <c r="QCV50" s="65"/>
      <c r="QCW50" s="65"/>
      <c r="QCX50" s="65"/>
      <c r="QCY50" s="65"/>
      <c r="QCZ50" s="65"/>
      <c r="QDA50" s="65"/>
      <c r="QDB50" s="65"/>
      <c r="QDC50" s="65"/>
      <c r="QDD50" s="65"/>
      <c r="QDE50" s="65"/>
      <c r="QDF50" s="65"/>
      <c r="QDG50" s="65"/>
      <c r="QDH50" s="65"/>
      <c r="QDI50" s="65"/>
      <c r="QDJ50" s="65"/>
      <c r="QDK50" s="65"/>
      <c r="QDL50" s="65"/>
      <c r="QDM50" s="65"/>
      <c r="QDN50" s="65"/>
      <c r="QDO50" s="65"/>
      <c r="QDP50" s="65"/>
      <c r="QDQ50" s="65"/>
      <c r="QDR50" s="65"/>
      <c r="QDS50" s="65"/>
      <c r="QDT50" s="65"/>
      <c r="QDU50" s="65"/>
      <c r="QDV50" s="65"/>
      <c r="QDW50" s="65"/>
      <c r="QDX50" s="65"/>
      <c r="QDY50" s="65"/>
      <c r="QDZ50" s="65"/>
      <c r="QEA50" s="65"/>
      <c r="QEB50" s="65"/>
      <c r="QEC50" s="65"/>
      <c r="QED50" s="65"/>
      <c r="QEE50" s="65"/>
      <c r="QEF50" s="65"/>
      <c r="QEG50" s="65"/>
      <c r="QEH50" s="65"/>
      <c r="QEI50" s="65"/>
      <c r="QEJ50" s="65"/>
      <c r="QEK50" s="65"/>
      <c r="QEL50" s="65"/>
      <c r="QEM50" s="65"/>
      <c r="QEN50" s="65"/>
      <c r="QEO50" s="65"/>
      <c r="QEP50" s="65"/>
      <c r="QEQ50" s="65"/>
      <c r="QER50" s="65"/>
      <c r="QES50" s="65"/>
      <c r="QET50" s="65"/>
      <c r="QEU50" s="65"/>
      <c r="QEV50" s="65"/>
      <c r="QEW50" s="65"/>
      <c r="QEX50" s="65"/>
      <c r="QEY50" s="65"/>
      <c r="QEZ50" s="65"/>
      <c r="QFA50" s="65"/>
      <c r="QFB50" s="65"/>
      <c r="QFC50" s="65"/>
      <c r="QFD50" s="65"/>
      <c r="QFE50" s="65"/>
      <c r="QFF50" s="65"/>
      <c r="QFG50" s="65"/>
      <c r="QFH50" s="65"/>
      <c r="QFI50" s="65"/>
      <c r="QFJ50" s="65"/>
      <c r="QFK50" s="65"/>
      <c r="QFL50" s="65"/>
      <c r="QFM50" s="65"/>
      <c r="QFN50" s="65"/>
      <c r="QFO50" s="65"/>
      <c r="QFP50" s="65"/>
      <c r="QFQ50" s="65"/>
      <c r="QFR50" s="65"/>
      <c r="QFS50" s="65"/>
      <c r="QFT50" s="65"/>
      <c r="QFU50" s="65"/>
      <c r="QFV50" s="65"/>
      <c r="QFW50" s="65"/>
      <c r="QFX50" s="65"/>
      <c r="QFY50" s="65"/>
      <c r="QFZ50" s="65"/>
      <c r="QGA50" s="65"/>
      <c r="QGB50" s="65"/>
      <c r="QGC50" s="65"/>
      <c r="QGD50" s="65"/>
      <c r="QGE50" s="65"/>
      <c r="QGF50" s="65"/>
      <c r="QGG50" s="65"/>
      <c r="QGH50" s="65"/>
      <c r="QGI50" s="65"/>
      <c r="QGJ50" s="65"/>
      <c r="QGK50" s="65"/>
      <c r="QGL50" s="65"/>
      <c r="QGM50" s="65"/>
      <c r="QGN50" s="65"/>
      <c r="QGO50" s="65"/>
      <c r="QGP50" s="65"/>
      <c r="QGQ50" s="65"/>
      <c r="QGR50" s="65"/>
      <c r="QGS50" s="65"/>
      <c r="QGT50" s="65"/>
      <c r="QGU50" s="65"/>
      <c r="QGV50" s="65"/>
      <c r="QGW50" s="65"/>
      <c r="QGX50" s="65"/>
      <c r="QGY50" s="65"/>
      <c r="QGZ50" s="65"/>
      <c r="QHA50" s="65"/>
      <c r="QHB50" s="65"/>
      <c r="QHC50" s="65"/>
      <c r="QHD50" s="65"/>
      <c r="QHE50" s="65"/>
      <c r="QHF50" s="65"/>
      <c r="QHG50" s="65"/>
      <c r="QHH50" s="65"/>
      <c r="QHI50" s="65"/>
      <c r="QHJ50" s="65"/>
      <c r="QHK50" s="65"/>
      <c r="QHL50" s="65"/>
      <c r="QHM50" s="65"/>
      <c r="QHN50" s="65"/>
      <c r="QHO50" s="65"/>
      <c r="QHP50" s="65"/>
      <c r="QHQ50" s="65"/>
      <c r="QHR50" s="65"/>
      <c r="QHS50" s="65"/>
      <c r="QHT50" s="65"/>
      <c r="QHU50" s="65"/>
      <c r="QHV50" s="65"/>
      <c r="QHW50" s="65"/>
      <c r="QHX50" s="65"/>
      <c r="QHY50" s="65"/>
      <c r="QHZ50" s="65"/>
      <c r="QIA50" s="65"/>
      <c r="QIB50" s="65"/>
      <c r="QIC50" s="65"/>
      <c r="QID50" s="65"/>
      <c r="QIE50" s="65"/>
      <c r="QIF50" s="65"/>
      <c r="QIG50" s="65"/>
      <c r="QIH50" s="65"/>
      <c r="QII50" s="65"/>
      <c r="QIJ50" s="65"/>
      <c r="QIK50" s="65"/>
      <c r="QIL50" s="65"/>
      <c r="QIM50" s="65"/>
      <c r="QIN50" s="65"/>
      <c r="QIO50" s="65"/>
      <c r="QIP50" s="65"/>
      <c r="QIQ50" s="65"/>
      <c r="QIR50" s="65"/>
      <c r="QIS50" s="65"/>
      <c r="QIT50" s="65"/>
      <c r="QIU50" s="65"/>
      <c r="QIV50" s="65"/>
      <c r="QIW50" s="65"/>
      <c r="QIX50" s="65"/>
      <c r="QIY50" s="65"/>
      <c r="QIZ50" s="65"/>
      <c r="QJA50" s="65"/>
      <c r="QJB50" s="65"/>
      <c r="QJC50" s="65"/>
      <c r="QJD50" s="65"/>
      <c r="QJE50" s="65"/>
      <c r="QJF50" s="65"/>
      <c r="QJG50" s="65"/>
      <c r="QJH50" s="65"/>
      <c r="QJI50" s="65"/>
      <c r="QJJ50" s="65"/>
      <c r="QJK50" s="65"/>
      <c r="QJL50" s="65"/>
      <c r="QJM50" s="65"/>
      <c r="QJN50" s="65"/>
      <c r="QJO50" s="65"/>
      <c r="QJP50" s="65"/>
      <c r="QJQ50" s="65"/>
      <c r="QJR50" s="65"/>
      <c r="QJS50" s="65"/>
      <c r="QJT50" s="65"/>
      <c r="QJU50" s="65"/>
      <c r="QJV50" s="65"/>
      <c r="QJW50" s="65"/>
      <c r="QJX50" s="65"/>
      <c r="QJY50" s="65"/>
      <c r="QJZ50" s="65"/>
      <c r="QKA50" s="65"/>
      <c r="QKB50" s="65"/>
      <c r="QKC50" s="65"/>
      <c r="QKD50" s="65"/>
      <c r="QKE50" s="65"/>
      <c r="QKF50" s="65"/>
      <c r="QKG50" s="65"/>
      <c r="QKH50" s="65"/>
      <c r="QKI50" s="65"/>
      <c r="QKJ50" s="65"/>
      <c r="QKK50" s="65"/>
      <c r="QKL50" s="65"/>
      <c r="QKM50" s="65"/>
      <c r="QKN50" s="65"/>
      <c r="QKO50" s="65"/>
      <c r="QKP50" s="65"/>
      <c r="QKQ50" s="65"/>
      <c r="QKR50" s="65"/>
      <c r="QKS50" s="65"/>
      <c r="QKT50" s="65"/>
      <c r="QKU50" s="65"/>
      <c r="QKV50" s="65"/>
      <c r="QKW50" s="65"/>
      <c r="QKX50" s="65"/>
      <c r="QKY50" s="65"/>
      <c r="QKZ50" s="65"/>
      <c r="QLA50" s="65"/>
      <c r="QLB50" s="65"/>
      <c r="QLC50" s="65"/>
      <c r="QLD50" s="65"/>
      <c r="QLE50" s="65"/>
      <c r="QLF50" s="65"/>
      <c r="QLG50" s="65"/>
      <c r="QLH50" s="65"/>
      <c r="QLI50" s="65"/>
      <c r="QLJ50" s="65"/>
      <c r="QLK50" s="65"/>
      <c r="QLL50" s="65"/>
      <c r="QLM50" s="65"/>
      <c r="QLN50" s="65"/>
      <c r="QLO50" s="65"/>
      <c r="QLP50" s="65"/>
      <c r="QLQ50" s="65"/>
      <c r="QLR50" s="65"/>
      <c r="QLS50" s="65"/>
      <c r="QLT50" s="65"/>
      <c r="QLU50" s="65"/>
      <c r="QLV50" s="65"/>
      <c r="QLW50" s="65"/>
      <c r="QLX50" s="65"/>
      <c r="QLY50" s="65"/>
      <c r="QLZ50" s="65"/>
      <c r="QMA50" s="65"/>
      <c r="QMB50" s="65"/>
      <c r="QMC50" s="65"/>
      <c r="QMD50" s="65"/>
      <c r="QME50" s="65"/>
      <c r="QMF50" s="65"/>
      <c r="QMG50" s="65"/>
      <c r="QMH50" s="65"/>
      <c r="QMI50" s="65"/>
      <c r="QMJ50" s="65"/>
      <c r="QMK50" s="65"/>
      <c r="QML50" s="65"/>
      <c r="QMM50" s="65"/>
      <c r="QMN50" s="65"/>
      <c r="QMO50" s="65"/>
      <c r="QMP50" s="65"/>
      <c r="QMQ50" s="65"/>
      <c r="QMR50" s="65"/>
      <c r="QMS50" s="65"/>
      <c r="QMT50" s="65"/>
      <c r="QMU50" s="65"/>
      <c r="QMV50" s="65"/>
      <c r="QMW50" s="65"/>
      <c r="QMX50" s="65"/>
      <c r="QMY50" s="65"/>
      <c r="QMZ50" s="65"/>
      <c r="QNA50" s="65"/>
      <c r="QNB50" s="65"/>
      <c r="QNC50" s="65"/>
      <c r="QND50" s="65"/>
      <c r="QNE50" s="65"/>
      <c r="QNF50" s="65"/>
      <c r="QNG50" s="65"/>
      <c r="QNH50" s="65"/>
      <c r="QNI50" s="65"/>
      <c r="QNJ50" s="65"/>
      <c r="QNK50" s="65"/>
      <c r="QNL50" s="65"/>
      <c r="QNM50" s="65"/>
      <c r="QNN50" s="65"/>
      <c r="QNO50" s="65"/>
      <c r="QNP50" s="65"/>
      <c r="QNQ50" s="65"/>
      <c r="QNR50" s="65"/>
      <c r="QNS50" s="65"/>
      <c r="QNT50" s="65"/>
      <c r="QNU50" s="65"/>
      <c r="QNV50" s="65"/>
      <c r="QNW50" s="65"/>
      <c r="QNX50" s="65"/>
      <c r="QNY50" s="65"/>
      <c r="QNZ50" s="65"/>
      <c r="QOA50" s="65"/>
      <c r="QOB50" s="65"/>
      <c r="QOC50" s="65"/>
      <c r="QOD50" s="65"/>
      <c r="QOE50" s="65"/>
      <c r="QOF50" s="65"/>
      <c r="QOG50" s="65"/>
      <c r="QOH50" s="65"/>
      <c r="QOI50" s="65"/>
      <c r="QOJ50" s="65"/>
      <c r="QOK50" s="65"/>
      <c r="QOL50" s="65"/>
      <c r="QOM50" s="65"/>
      <c r="QON50" s="65"/>
      <c r="QOO50" s="65"/>
      <c r="QOP50" s="65"/>
      <c r="QOQ50" s="65"/>
      <c r="QOR50" s="65"/>
      <c r="QOS50" s="65"/>
      <c r="QOT50" s="65"/>
      <c r="QOU50" s="65"/>
      <c r="QOV50" s="65"/>
      <c r="QOW50" s="65"/>
      <c r="QOX50" s="65"/>
      <c r="QOY50" s="65"/>
      <c r="QOZ50" s="65"/>
      <c r="QPA50" s="65"/>
      <c r="QPB50" s="65"/>
      <c r="QPC50" s="65"/>
      <c r="QPD50" s="65"/>
      <c r="QPE50" s="65"/>
      <c r="QPF50" s="65"/>
      <c r="QPG50" s="65"/>
      <c r="QPH50" s="65"/>
      <c r="QPI50" s="65"/>
      <c r="QPJ50" s="65"/>
      <c r="QPK50" s="65"/>
      <c r="QPL50" s="65"/>
      <c r="QPM50" s="65"/>
      <c r="QPN50" s="65"/>
      <c r="QPO50" s="65"/>
      <c r="QPP50" s="65"/>
      <c r="QPQ50" s="65"/>
      <c r="QPR50" s="65"/>
      <c r="QPS50" s="65"/>
      <c r="QPT50" s="65"/>
      <c r="QPU50" s="65"/>
      <c r="QPV50" s="65"/>
      <c r="QPW50" s="65"/>
      <c r="QPX50" s="65"/>
      <c r="QPY50" s="65"/>
      <c r="QPZ50" s="65"/>
      <c r="QQA50" s="65"/>
      <c r="QQB50" s="65"/>
      <c r="QQC50" s="65"/>
      <c r="QQD50" s="65"/>
      <c r="QQE50" s="65"/>
      <c r="QQF50" s="65"/>
      <c r="QQG50" s="65"/>
      <c r="QQH50" s="65"/>
      <c r="QQI50" s="65"/>
      <c r="QQJ50" s="65"/>
      <c r="QQK50" s="65"/>
      <c r="QQL50" s="65"/>
      <c r="QQM50" s="65"/>
      <c r="QQN50" s="65"/>
      <c r="QQO50" s="65"/>
      <c r="QQP50" s="65"/>
      <c r="QQQ50" s="65"/>
      <c r="QQR50" s="65"/>
      <c r="QQS50" s="65"/>
      <c r="QQT50" s="65"/>
      <c r="QQU50" s="65"/>
      <c r="QQV50" s="65"/>
      <c r="QQW50" s="65"/>
      <c r="QQX50" s="65"/>
      <c r="QQY50" s="65"/>
      <c r="QQZ50" s="65"/>
      <c r="QRA50" s="65"/>
      <c r="QRB50" s="65"/>
      <c r="QRC50" s="65"/>
      <c r="QRD50" s="65"/>
      <c r="QRE50" s="65"/>
      <c r="QRF50" s="65"/>
      <c r="QRG50" s="65"/>
      <c r="QRH50" s="65"/>
      <c r="QRI50" s="65"/>
      <c r="QRJ50" s="65"/>
      <c r="QRK50" s="65"/>
      <c r="QRL50" s="65"/>
      <c r="QRM50" s="65"/>
      <c r="QRN50" s="65"/>
      <c r="QRO50" s="65"/>
      <c r="QRP50" s="65"/>
      <c r="QRQ50" s="65"/>
      <c r="QRR50" s="65"/>
      <c r="QRS50" s="65"/>
      <c r="QRT50" s="65"/>
      <c r="QRU50" s="65"/>
      <c r="QRV50" s="65"/>
      <c r="QRW50" s="65"/>
      <c r="QRX50" s="65"/>
      <c r="QRY50" s="65"/>
      <c r="QRZ50" s="65"/>
      <c r="QSA50" s="65"/>
      <c r="QSB50" s="65"/>
      <c r="QSC50" s="65"/>
      <c r="QSD50" s="65"/>
      <c r="QSE50" s="65"/>
      <c r="QSF50" s="65"/>
      <c r="QSG50" s="65"/>
      <c r="QSH50" s="65"/>
      <c r="QSI50" s="65"/>
      <c r="QSJ50" s="65"/>
      <c r="QSK50" s="65"/>
      <c r="QSL50" s="65"/>
      <c r="QSM50" s="65"/>
      <c r="QSN50" s="65"/>
      <c r="QSO50" s="65"/>
      <c r="QSP50" s="65"/>
      <c r="QSQ50" s="65"/>
      <c r="QSR50" s="65"/>
      <c r="QSS50" s="65"/>
      <c r="QST50" s="65"/>
      <c r="QSU50" s="65"/>
      <c r="QSV50" s="65"/>
      <c r="QSW50" s="65"/>
      <c r="QSX50" s="65"/>
      <c r="QSY50" s="65"/>
      <c r="QSZ50" s="65"/>
      <c r="QTA50" s="65"/>
      <c r="QTB50" s="65"/>
      <c r="QTC50" s="65"/>
      <c r="QTD50" s="65"/>
      <c r="QTE50" s="65"/>
      <c r="QTF50" s="65"/>
      <c r="QTG50" s="65"/>
      <c r="QTH50" s="65"/>
      <c r="QTI50" s="65"/>
      <c r="QTJ50" s="65"/>
      <c r="QTK50" s="65"/>
      <c r="QTL50" s="65"/>
      <c r="QTM50" s="65"/>
      <c r="QTN50" s="65"/>
      <c r="QTO50" s="65"/>
      <c r="QTP50" s="65"/>
      <c r="QTQ50" s="65"/>
      <c r="QTR50" s="65"/>
      <c r="QTS50" s="65"/>
      <c r="QTT50" s="65"/>
      <c r="QTU50" s="65"/>
      <c r="QTV50" s="65"/>
      <c r="QTW50" s="65"/>
      <c r="QTX50" s="65"/>
      <c r="QTY50" s="65"/>
      <c r="QTZ50" s="65"/>
      <c r="QUA50" s="65"/>
      <c r="QUB50" s="65"/>
      <c r="QUC50" s="65"/>
      <c r="QUD50" s="65"/>
      <c r="QUE50" s="65"/>
      <c r="QUF50" s="65"/>
      <c r="QUG50" s="65"/>
      <c r="QUH50" s="65"/>
      <c r="QUI50" s="65"/>
      <c r="QUJ50" s="65"/>
      <c r="QUK50" s="65"/>
      <c r="QUL50" s="65"/>
      <c r="QUM50" s="65"/>
      <c r="QUN50" s="65"/>
      <c r="QUO50" s="65"/>
      <c r="QUP50" s="65"/>
      <c r="QUQ50" s="65"/>
      <c r="QUR50" s="65"/>
      <c r="QUS50" s="65"/>
      <c r="QUT50" s="65"/>
      <c r="QUU50" s="65"/>
      <c r="QUV50" s="65"/>
      <c r="QUW50" s="65"/>
      <c r="QUX50" s="65"/>
      <c r="QUY50" s="65"/>
      <c r="QUZ50" s="65"/>
      <c r="QVA50" s="65"/>
      <c r="QVB50" s="65"/>
      <c r="QVC50" s="65"/>
      <c r="QVD50" s="65"/>
      <c r="QVE50" s="65"/>
      <c r="QVF50" s="65"/>
      <c r="QVG50" s="65"/>
      <c r="QVH50" s="65"/>
      <c r="QVI50" s="65"/>
      <c r="QVJ50" s="65"/>
      <c r="QVK50" s="65"/>
      <c r="QVL50" s="65"/>
      <c r="QVM50" s="65"/>
      <c r="QVN50" s="65"/>
      <c r="QVO50" s="65"/>
      <c r="QVP50" s="65"/>
      <c r="QVQ50" s="65"/>
      <c r="QVR50" s="65"/>
      <c r="QVS50" s="65"/>
      <c r="QVT50" s="65"/>
      <c r="QVU50" s="65"/>
      <c r="QVV50" s="65"/>
      <c r="QVW50" s="65"/>
      <c r="QVX50" s="65"/>
      <c r="QVY50" s="65"/>
      <c r="QVZ50" s="65"/>
      <c r="QWA50" s="65"/>
      <c r="QWB50" s="65"/>
      <c r="QWC50" s="65"/>
      <c r="QWD50" s="65"/>
      <c r="QWE50" s="65"/>
      <c r="QWF50" s="65"/>
      <c r="QWG50" s="65"/>
      <c r="QWH50" s="65"/>
      <c r="QWI50" s="65"/>
      <c r="QWJ50" s="65"/>
      <c r="QWK50" s="65"/>
      <c r="QWL50" s="65"/>
      <c r="QWM50" s="65"/>
      <c r="QWN50" s="65"/>
      <c r="QWO50" s="65"/>
      <c r="QWP50" s="65"/>
      <c r="QWQ50" s="65"/>
      <c r="QWR50" s="65"/>
      <c r="QWS50" s="65"/>
      <c r="QWT50" s="65"/>
      <c r="QWU50" s="65"/>
      <c r="QWV50" s="65"/>
      <c r="QWW50" s="65"/>
      <c r="QWX50" s="65"/>
      <c r="QWY50" s="65"/>
      <c r="QWZ50" s="65"/>
      <c r="QXA50" s="65"/>
      <c r="QXB50" s="65"/>
      <c r="QXC50" s="65"/>
      <c r="QXD50" s="65"/>
      <c r="QXE50" s="65"/>
      <c r="QXF50" s="65"/>
      <c r="QXG50" s="65"/>
      <c r="QXH50" s="65"/>
      <c r="QXI50" s="65"/>
      <c r="QXJ50" s="65"/>
      <c r="QXK50" s="65"/>
      <c r="QXL50" s="65"/>
      <c r="QXM50" s="65"/>
      <c r="QXN50" s="65"/>
      <c r="QXO50" s="65"/>
      <c r="QXP50" s="65"/>
      <c r="QXQ50" s="65"/>
      <c r="QXR50" s="65"/>
      <c r="QXS50" s="65"/>
      <c r="QXT50" s="65"/>
      <c r="QXU50" s="65"/>
      <c r="QXV50" s="65"/>
      <c r="QXW50" s="65"/>
      <c r="QXX50" s="65"/>
      <c r="QXY50" s="65"/>
      <c r="QXZ50" s="65"/>
      <c r="QYA50" s="65"/>
      <c r="QYB50" s="65"/>
      <c r="QYC50" s="65"/>
      <c r="QYD50" s="65"/>
      <c r="QYE50" s="65"/>
      <c r="QYF50" s="65"/>
      <c r="QYG50" s="65"/>
      <c r="QYH50" s="65"/>
      <c r="QYI50" s="65"/>
      <c r="QYJ50" s="65"/>
      <c r="QYK50" s="65"/>
      <c r="QYL50" s="65"/>
      <c r="QYM50" s="65"/>
      <c r="QYN50" s="65"/>
      <c r="QYO50" s="65"/>
      <c r="QYP50" s="65"/>
      <c r="QYQ50" s="65"/>
      <c r="QYR50" s="65"/>
      <c r="QYS50" s="65"/>
      <c r="QYT50" s="65"/>
      <c r="QYU50" s="65"/>
      <c r="QYV50" s="65"/>
      <c r="QYW50" s="65"/>
      <c r="QYX50" s="65"/>
      <c r="QYY50" s="65"/>
      <c r="QYZ50" s="65"/>
      <c r="QZA50" s="65"/>
      <c r="QZB50" s="65"/>
      <c r="QZC50" s="65"/>
      <c r="QZD50" s="65"/>
      <c r="QZE50" s="65"/>
      <c r="QZF50" s="65"/>
      <c r="QZG50" s="65"/>
      <c r="QZH50" s="65"/>
      <c r="QZI50" s="65"/>
      <c r="QZJ50" s="65"/>
      <c r="QZK50" s="65"/>
      <c r="QZL50" s="65"/>
      <c r="QZM50" s="65"/>
      <c r="QZN50" s="65"/>
      <c r="QZO50" s="65"/>
      <c r="QZP50" s="65"/>
      <c r="QZQ50" s="65"/>
      <c r="QZR50" s="65"/>
      <c r="QZS50" s="65"/>
      <c r="QZT50" s="65"/>
      <c r="QZU50" s="65"/>
      <c r="QZV50" s="65"/>
      <c r="QZW50" s="65"/>
      <c r="QZX50" s="65"/>
      <c r="QZY50" s="65"/>
      <c r="QZZ50" s="65"/>
      <c r="RAA50" s="65"/>
      <c r="RAB50" s="65"/>
      <c r="RAC50" s="65"/>
      <c r="RAD50" s="65"/>
      <c r="RAE50" s="65"/>
      <c r="RAF50" s="65"/>
      <c r="RAG50" s="65"/>
      <c r="RAH50" s="65"/>
      <c r="RAI50" s="65"/>
      <c r="RAJ50" s="65"/>
      <c r="RAK50" s="65"/>
      <c r="RAL50" s="65"/>
      <c r="RAM50" s="65"/>
      <c r="RAN50" s="65"/>
      <c r="RAO50" s="65"/>
      <c r="RAP50" s="65"/>
      <c r="RAQ50" s="65"/>
      <c r="RAR50" s="65"/>
      <c r="RAS50" s="65"/>
      <c r="RAT50" s="65"/>
      <c r="RAU50" s="65"/>
      <c r="RAV50" s="65"/>
      <c r="RAW50" s="65"/>
      <c r="RAX50" s="65"/>
      <c r="RAY50" s="65"/>
      <c r="RAZ50" s="65"/>
      <c r="RBA50" s="65"/>
      <c r="RBB50" s="65"/>
      <c r="RBC50" s="65"/>
      <c r="RBD50" s="65"/>
      <c r="RBE50" s="65"/>
      <c r="RBF50" s="65"/>
      <c r="RBG50" s="65"/>
      <c r="RBH50" s="65"/>
      <c r="RBI50" s="65"/>
      <c r="RBJ50" s="65"/>
      <c r="RBK50" s="65"/>
      <c r="RBL50" s="65"/>
      <c r="RBM50" s="65"/>
      <c r="RBN50" s="65"/>
      <c r="RBO50" s="65"/>
      <c r="RBP50" s="65"/>
      <c r="RBQ50" s="65"/>
      <c r="RBR50" s="65"/>
      <c r="RBS50" s="65"/>
      <c r="RBT50" s="65"/>
      <c r="RBU50" s="65"/>
      <c r="RBV50" s="65"/>
      <c r="RBW50" s="65"/>
      <c r="RBX50" s="65"/>
      <c r="RBY50" s="65"/>
      <c r="RBZ50" s="65"/>
      <c r="RCA50" s="65"/>
      <c r="RCB50" s="65"/>
      <c r="RCC50" s="65"/>
      <c r="RCD50" s="65"/>
      <c r="RCE50" s="65"/>
      <c r="RCF50" s="65"/>
      <c r="RCG50" s="65"/>
      <c r="RCH50" s="65"/>
      <c r="RCI50" s="65"/>
      <c r="RCJ50" s="65"/>
      <c r="RCK50" s="65"/>
      <c r="RCL50" s="65"/>
      <c r="RCM50" s="65"/>
      <c r="RCN50" s="65"/>
      <c r="RCO50" s="65"/>
      <c r="RCP50" s="65"/>
      <c r="RCQ50" s="65"/>
      <c r="RCR50" s="65"/>
      <c r="RCS50" s="65"/>
      <c r="RCT50" s="65"/>
      <c r="RCU50" s="65"/>
      <c r="RCV50" s="65"/>
      <c r="RCW50" s="65"/>
      <c r="RCX50" s="65"/>
      <c r="RCY50" s="65"/>
      <c r="RCZ50" s="65"/>
      <c r="RDA50" s="65"/>
      <c r="RDB50" s="65"/>
      <c r="RDC50" s="65"/>
      <c r="RDD50" s="65"/>
      <c r="RDE50" s="65"/>
      <c r="RDF50" s="65"/>
      <c r="RDG50" s="65"/>
      <c r="RDH50" s="65"/>
      <c r="RDI50" s="65"/>
      <c r="RDJ50" s="65"/>
      <c r="RDK50" s="65"/>
      <c r="RDL50" s="65"/>
      <c r="RDM50" s="65"/>
      <c r="RDN50" s="65"/>
      <c r="RDO50" s="65"/>
      <c r="RDP50" s="65"/>
      <c r="RDQ50" s="65"/>
      <c r="RDR50" s="65"/>
      <c r="RDS50" s="65"/>
      <c r="RDT50" s="65"/>
      <c r="RDU50" s="65"/>
      <c r="RDV50" s="65"/>
      <c r="RDW50" s="65"/>
      <c r="RDX50" s="65"/>
      <c r="RDY50" s="65"/>
      <c r="RDZ50" s="65"/>
      <c r="REA50" s="65"/>
      <c r="REB50" s="65"/>
      <c r="REC50" s="65"/>
      <c r="RED50" s="65"/>
      <c r="REE50" s="65"/>
      <c r="REF50" s="65"/>
      <c r="REG50" s="65"/>
      <c r="REH50" s="65"/>
      <c r="REI50" s="65"/>
      <c r="REJ50" s="65"/>
      <c r="REK50" s="65"/>
      <c r="REL50" s="65"/>
      <c r="REM50" s="65"/>
      <c r="REN50" s="65"/>
      <c r="REO50" s="65"/>
      <c r="REP50" s="65"/>
      <c r="REQ50" s="65"/>
      <c r="RER50" s="65"/>
      <c r="RES50" s="65"/>
      <c r="RET50" s="65"/>
      <c r="REU50" s="65"/>
      <c r="REV50" s="65"/>
      <c r="REW50" s="65"/>
      <c r="REX50" s="65"/>
      <c r="REY50" s="65"/>
      <c r="REZ50" s="65"/>
      <c r="RFA50" s="65"/>
      <c r="RFB50" s="65"/>
      <c r="RFC50" s="65"/>
      <c r="RFD50" s="65"/>
      <c r="RFE50" s="65"/>
      <c r="RFF50" s="65"/>
      <c r="RFG50" s="65"/>
      <c r="RFH50" s="65"/>
      <c r="RFI50" s="65"/>
      <c r="RFJ50" s="65"/>
      <c r="RFK50" s="65"/>
      <c r="RFL50" s="65"/>
      <c r="RFM50" s="65"/>
      <c r="RFN50" s="65"/>
      <c r="RFO50" s="65"/>
      <c r="RFP50" s="65"/>
      <c r="RFQ50" s="65"/>
      <c r="RFR50" s="65"/>
      <c r="RFS50" s="65"/>
      <c r="RFT50" s="65"/>
      <c r="RFU50" s="65"/>
      <c r="RFV50" s="65"/>
      <c r="RFW50" s="65"/>
      <c r="RFX50" s="65"/>
      <c r="RFY50" s="65"/>
      <c r="RFZ50" s="65"/>
      <c r="RGA50" s="65"/>
      <c r="RGB50" s="65"/>
      <c r="RGC50" s="65"/>
      <c r="RGD50" s="65"/>
      <c r="RGE50" s="65"/>
      <c r="RGF50" s="65"/>
      <c r="RGG50" s="65"/>
      <c r="RGH50" s="65"/>
      <c r="RGI50" s="65"/>
      <c r="RGJ50" s="65"/>
      <c r="RGK50" s="65"/>
      <c r="RGL50" s="65"/>
      <c r="RGM50" s="65"/>
      <c r="RGN50" s="65"/>
      <c r="RGO50" s="65"/>
      <c r="RGP50" s="65"/>
      <c r="RGQ50" s="65"/>
      <c r="RGR50" s="65"/>
      <c r="RGS50" s="65"/>
      <c r="RGT50" s="65"/>
      <c r="RGU50" s="65"/>
      <c r="RGV50" s="65"/>
      <c r="RGW50" s="65"/>
      <c r="RGX50" s="65"/>
      <c r="RGY50" s="65"/>
      <c r="RGZ50" s="65"/>
      <c r="RHA50" s="65"/>
      <c r="RHB50" s="65"/>
      <c r="RHC50" s="65"/>
      <c r="RHD50" s="65"/>
      <c r="RHE50" s="65"/>
      <c r="RHF50" s="65"/>
      <c r="RHG50" s="65"/>
      <c r="RHH50" s="65"/>
      <c r="RHI50" s="65"/>
      <c r="RHJ50" s="65"/>
      <c r="RHK50" s="65"/>
      <c r="RHL50" s="65"/>
      <c r="RHM50" s="65"/>
      <c r="RHN50" s="65"/>
      <c r="RHO50" s="65"/>
      <c r="RHP50" s="65"/>
      <c r="RHQ50" s="65"/>
      <c r="RHR50" s="65"/>
      <c r="RHS50" s="65"/>
      <c r="RHT50" s="65"/>
      <c r="RHU50" s="65"/>
      <c r="RHV50" s="65"/>
      <c r="RHW50" s="65"/>
      <c r="RHX50" s="65"/>
      <c r="RHY50" s="65"/>
      <c r="RHZ50" s="65"/>
      <c r="RIA50" s="65"/>
      <c r="RIB50" s="65"/>
      <c r="RIC50" s="65"/>
      <c r="RID50" s="65"/>
      <c r="RIE50" s="65"/>
      <c r="RIF50" s="65"/>
      <c r="RIG50" s="65"/>
      <c r="RIH50" s="65"/>
      <c r="RII50" s="65"/>
      <c r="RIJ50" s="65"/>
      <c r="RIK50" s="65"/>
      <c r="RIL50" s="65"/>
      <c r="RIM50" s="65"/>
      <c r="RIN50" s="65"/>
      <c r="RIO50" s="65"/>
      <c r="RIP50" s="65"/>
      <c r="RIQ50" s="65"/>
      <c r="RIR50" s="65"/>
      <c r="RIS50" s="65"/>
      <c r="RIT50" s="65"/>
      <c r="RIU50" s="65"/>
      <c r="RIV50" s="65"/>
      <c r="RIW50" s="65"/>
      <c r="RIX50" s="65"/>
      <c r="RIY50" s="65"/>
      <c r="RIZ50" s="65"/>
      <c r="RJA50" s="65"/>
      <c r="RJB50" s="65"/>
      <c r="RJC50" s="65"/>
      <c r="RJD50" s="65"/>
      <c r="RJE50" s="65"/>
      <c r="RJF50" s="65"/>
      <c r="RJG50" s="65"/>
      <c r="RJH50" s="65"/>
      <c r="RJI50" s="65"/>
      <c r="RJJ50" s="65"/>
      <c r="RJK50" s="65"/>
      <c r="RJL50" s="65"/>
      <c r="RJM50" s="65"/>
      <c r="RJN50" s="65"/>
      <c r="RJO50" s="65"/>
      <c r="RJP50" s="65"/>
      <c r="RJQ50" s="65"/>
      <c r="RJR50" s="65"/>
      <c r="RJS50" s="65"/>
      <c r="RJT50" s="65"/>
      <c r="RJU50" s="65"/>
      <c r="RJV50" s="65"/>
      <c r="RJW50" s="65"/>
      <c r="RJX50" s="65"/>
      <c r="RJY50" s="65"/>
      <c r="RJZ50" s="65"/>
      <c r="RKA50" s="65"/>
      <c r="RKB50" s="65"/>
      <c r="RKC50" s="65"/>
      <c r="RKD50" s="65"/>
      <c r="RKE50" s="65"/>
      <c r="RKF50" s="65"/>
      <c r="RKG50" s="65"/>
      <c r="RKH50" s="65"/>
      <c r="RKI50" s="65"/>
      <c r="RKJ50" s="65"/>
      <c r="RKK50" s="65"/>
      <c r="RKL50" s="65"/>
      <c r="RKM50" s="65"/>
      <c r="RKN50" s="65"/>
      <c r="RKO50" s="65"/>
      <c r="RKP50" s="65"/>
      <c r="RKQ50" s="65"/>
      <c r="RKR50" s="65"/>
      <c r="RKS50" s="65"/>
      <c r="RKT50" s="65"/>
      <c r="RKU50" s="65"/>
      <c r="RKV50" s="65"/>
      <c r="RKW50" s="65"/>
      <c r="RKX50" s="65"/>
      <c r="RKY50" s="65"/>
      <c r="RKZ50" s="65"/>
      <c r="RLA50" s="65"/>
      <c r="RLB50" s="65"/>
      <c r="RLC50" s="65"/>
      <c r="RLD50" s="65"/>
      <c r="RLE50" s="65"/>
      <c r="RLF50" s="65"/>
      <c r="RLG50" s="65"/>
      <c r="RLH50" s="65"/>
      <c r="RLI50" s="65"/>
      <c r="RLJ50" s="65"/>
      <c r="RLK50" s="65"/>
      <c r="RLL50" s="65"/>
      <c r="RLM50" s="65"/>
      <c r="RLN50" s="65"/>
      <c r="RLO50" s="65"/>
      <c r="RLP50" s="65"/>
      <c r="RLQ50" s="65"/>
      <c r="RLR50" s="65"/>
      <c r="RLS50" s="65"/>
      <c r="RLT50" s="65"/>
      <c r="RLU50" s="65"/>
      <c r="RLV50" s="65"/>
      <c r="RLW50" s="65"/>
      <c r="RLX50" s="65"/>
      <c r="RLY50" s="65"/>
      <c r="RLZ50" s="65"/>
      <c r="RMA50" s="65"/>
      <c r="RMB50" s="65"/>
      <c r="RMC50" s="65"/>
      <c r="RMD50" s="65"/>
      <c r="RME50" s="65"/>
      <c r="RMF50" s="65"/>
      <c r="RMG50" s="65"/>
      <c r="RMH50" s="65"/>
      <c r="RMI50" s="65"/>
      <c r="RMJ50" s="65"/>
      <c r="RMK50" s="65"/>
      <c r="RML50" s="65"/>
      <c r="RMM50" s="65"/>
      <c r="RMN50" s="65"/>
      <c r="RMO50" s="65"/>
      <c r="RMP50" s="65"/>
      <c r="RMQ50" s="65"/>
      <c r="RMR50" s="65"/>
      <c r="RMS50" s="65"/>
      <c r="RMT50" s="65"/>
      <c r="RMU50" s="65"/>
      <c r="RMV50" s="65"/>
      <c r="RMW50" s="65"/>
      <c r="RMX50" s="65"/>
      <c r="RMY50" s="65"/>
      <c r="RMZ50" s="65"/>
      <c r="RNA50" s="65"/>
      <c r="RNB50" s="65"/>
      <c r="RNC50" s="65"/>
      <c r="RND50" s="65"/>
      <c r="RNE50" s="65"/>
      <c r="RNF50" s="65"/>
      <c r="RNG50" s="65"/>
      <c r="RNH50" s="65"/>
      <c r="RNI50" s="65"/>
      <c r="RNJ50" s="65"/>
      <c r="RNK50" s="65"/>
      <c r="RNL50" s="65"/>
      <c r="RNM50" s="65"/>
      <c r="RNN50" s="65"/>
      <c r="RNO50" s="65"/>
      <c r="RNP50" s="65"/>
      <c r="RNQ50" s="65"/>
      <c r="RNR50" s="65"/>
      <c r="RNS50" s="65"/>
      <c r="RNT50" s="65"/>
      <c r="RNU50" s="65"/>
      <c r="RNV50" s="65"/>
      <c r="RNW50" s="65"/>
      <c r="RNX50" s="65"/>
      <c r="RNY50" s="65"/>
      <c r="RNZ50" s="65"/>
      <c r="ROA50" s="65"/>
      <c r="ROB50" s="65"/>
      <c r="ROC50" s="65"/>
      <c r="ROD50" s="65"/>
      <c r="ROE50" s="65"/>
      <c r="ROF50" s="65"/>
      <c r="ROG50" s="65"/>
      <c r="ROH50" s="65"/>
      <c r="ROI50" s="65"/>
      <c r="ROJ50" s="65"/>
      <c r="ROK50" s="65"/>
      <c r="ROL50" s="65"/>
      <c r="ROM50" s="65"/>
      <c r="RON50" s="65"/>
      <c r="ROO50" s="65"/>
      <c r="ROP50" s="65"/>
      <c r="ROQ50" s="65"/>
      <c r="ROR50" s="65"/>
      <c r="ROS50" s="65"/>
      <c r="ROT50" s="65"/>
      <c r="ROU50" s="65"/>
      <c r="ROV50" s="65"/>
      <c r="ROW50" s="65"/>
      <c r="ROX50" s="65"/>
      <c r="ROY50" s="65"/>
      <c r="ROZ50" s="65"/>
      <c r="RPA50" s="65"/>
      <c r="RPB50" s="65"/>
      <c r="RPC50" s="65"/>
      <c r="RPD50" s="65"/>
      <c r="RPE50" s="65"/>
      <c r="RPF50" s="65"/>
      <c r="RPG50" s="65"/>
      <c r="RPH50" s="65"/>
      <c r="RPI50" s="65"/>
      <c r="RPJ50" s="65"/>
      <c r="RPK50" s="65"/>
      <c r="RPL50" s="65"/>
      <c r="RPM50" s="65"/>
      <c r="RPN50" s="65"/>
      <c r="RPO50" s="65"/>
      <c r="RPP50" s="65"/>
      <c r="RPQ50" s="65"/>
      <c r="RPR50" s="65"/>
      <c r="RPS50" s="65"/>
      <c r="RPT50" s="65"/>
      <c r="RPU50" s="65"/>
      <c r="RPV50" s="65"/>
      <c r="RPW50" s="65"/>
      <c r="RPX50" s="65"/>
      <c r="RPY50" s="65"/>
      <c r="RPZ50" s="65"/>
      <c r="RQA50" s="65"/>
      <c r="RQB50" s="65"/>
      <c r="RQC50" s="65"/>
      <c r="RQD50" s="65"/>
      <c r="RQE50" s="65"/>
      <c r="RQF50" s="65"/>
      <c r="RQG50" s="65"/>
      <c r="RQH50" s="65"/>
      <c r="RQI50" s="65"/>
      <c r="RQJ50" s="65"/>
      <c r="RQK50" s="65"/>
      <c r="RQL50" s="65"/>
      <c r="RQM50" s="65"/>
      <c r="RQN50" s="65"/>
      <c r="RQO50" s="65"/>
      <c r="RQP50" s="65"/>
      <c r="RQQ50" s="65"/>
      <c r="RQR50" s="65"/>
      <c r="RQS50" s="65"/>
      <c r="RQT50" s="65"/>
      <c r="RQU50" s="65"/>
      <c r="RQV50" s="65"/>
      <c r="RQW50" s="65"/>
      <c r="RQX50" s="65"/>
      <c r="RQY50" s="65"/>
      <c r="RQZ50" s="65"/>
      <c r="RRA50" s="65"/>
      <c r="RRB50" s="65"/>
      <c r="RRC50" s="65"/>
      <c r="RRD50" s="65"/>
      <c r="RRE50" s="65"/>
      <c r="RRF50" s="65"/>
      <c r="RRG50" s="65"/>
      <c r="RRH50" s="65"/>
      <c r="RRI50" s="65"/>
      <c r="RRJ50" s="65"/>
      <c r="RRK50" s="65"/>
      <c r="RRL50" s="65"/>
      <c r="RRM50" s="65"/>
      <c r="RRN50" s="65"/>
      <c r="RRO50" s="65"/>
      <c r="RRP50" s="65"/>
      <c r="RRQ50" s="65"/>
      <c r="RRR50" s="65"/>
      <c r="RRS50" s="65"/>
      <c r="RRT50" s="65"/>
      <c r="RRU50" s="65"/>
      <c r="RRV50" s="65"/>
      <c r="RRW50" s="65"/>
      <c r="RRX50" s="65"/>
      <c r="RRY50" s="65"/>
      <c r="RRZ50" s="65"/>
      <c r="RSA50" s="65"/>
      <c r="RSB50" s="65"/>
      <c r="RSC50" s="65"/>
      <c r="RSD50" s="65"/>
      <c r="RSE50" s="65"/>
      <c r="RSF50" s="65"/>
      <c r="RSG50" s="65"/>
      <c r="RSH50" s="65"/>
      <c r="RSI50" s="65"/>
      <c r="RSJ50" s="65"/>
      <c r="RSK50" s="65"/>
      <c r="RSL50" s="65"/>
      <c r="RSM50" s="65"/>
      <c r="RSN50" s="65"/>
      <c r="RSO50" s="65"/>
      <c r="RSP50" s="65"/>
      <c r="RSQ50" s="65"/>
      <c r="RSR50" s="65"/>
      <c r="RSS50" s="65"/>
      <c r="RST50" s="65"/>
      <c r="RSU50" s="65"/>
      <c r="RSV50" s="65"/>
      <c r="RSW50" s="65"/>
      <c r="RSX50" s="65"/>
      <c r="RSY50" s="65"/>
      <c r="RSZ50" s="65"/>
      <c r="RTA50" s="65"/>
      <c r="RTB50" s="65"/>
      <c r="RTC50" s="65"/>
      <c r="RTD50" s="65"/>
      <c r="RTE50" s="65"/>
      <c r="RTF50" s="65"/>
      <c r="RTG50" s="65"/>
      <c r="RTH50" s="65"/>
      <c r="RTI50" s="65"/>
      <c r="RTJ50" s="65"/>
      <c r="RTK50" s="65"/>
      <c r="RTL50" s="65"/>
      <c r="RTM50" s="65"/>
      <c r="RTN50" s="65"/>
      <c r="RTO50" s="65"/>
      <c r="RTP50" s="65"/>
      <c r="RTQ50" s="65"/>
      <c r="RTR50" s="65"/>
      <c r="RTS50" s="65"/>
      <c r="RTT50" s="65"/>
      <c r="RTU50" s="65"/>
      <c r="RTV50" s="65"/>
      <c r="RTW50" s="65"/>
      <c r="RTX50" s="65"/>
      <c r="RTY50" s="65"/>
      <c r="RTZ50" s="65"/>
      <c r="RUA50" s="65"/>
      <c r="RUB50" s="65"/>
      <c r="RUC50" s="65"/>
      <c r="RUD50" s="65"/>
      <c r="RUE50" s="65"/>
      <c r="RUF50" s="65"/>
      <c r="RUG50" s="65"/>
      <c r="RUH50" s="65"/>
      <c r="RUI50" s="65"/>
      <c r="RUJ50" s="65"/>
      <c r="RUK50" s="65"/>
      <c r="RUL50" s="65"/>
      <c r="RUM50" s="65"/>
      <c r="RUN50" s="65"/>
      <c r="RUO50" s="65"/>
      <c r="RUP50" s="65"/>
      <c r="RUQ50" s="65"/>
      <c r="RUR50" s="65"/>
      <c r="RUS50" s="65"/>
      <c r="RUT50" s="65"/>
      <c r="RUU50" s="65"/>
      <c r="RUV50" s="65"/>
      <c r="RUW50" s="65"/>
      <c r="RUX50" s="65"/>
      <c r="RUY50" s="65"/>
      <c r="RUZ50" s="65"/>
      <c r="RVA50" s="65"/>
      <c r="RVB50" s="65"/>
      <c r="RVC50" s="65"/>
      <c r="RVD50" s="65"/>
      <c r="RVE50" s="65"/>
      <c r="RVF50" s="65"/>
      <c r="RVG50" s="65"/>
      <c r="RVH50" s="65"/>
      <c r="RVI50" s="65"/>
      <c r="RVJ50" s="65"/>
      <c r="RVK50" s="65"/>
      <c r="RVL50" s="65"/>
      <c r="RVM50" s="65"/>
      <c r="RVN50" s="65"/>
      <c r="RVO50" s="65"/>
      <c r="RVP50" s="65"/>
      <c r="RVQ50" s="65"/>
      <c r="RVR50" s="65"/>
      <c r="RVS50" s="65"/>
      <c r="RVT50" s="65"/>
      <c r="RVU50" s="65"/>
      <c r="RVV50" s="65"/>
      <c r="RVW50" s="65"/>
      <c r="RVX50" s="65"/>
      <c r="RVY50" s="65"/>
      <c r="RVZ50" s="65"/>
      <c r="RWA50" s="65"/>
      <c r="RWB50" s="65"/>
      <c r="RWC50" s="65"/>
      <c r="RWD50" s="65"/>
      <c r="RWE50" s="65"/>
      <c r="RWF50" s="65"/>
      <c r="RWG50" s="65"/>
      <c r="RWH50" s="65"/>
      <c r="RWI50" s="65"/>
      <c r="RWJ50" s="65"/>
      <c r="RWK50" s="65"/>
      <c r="RWL50" s="65"/>
      <c r="RWM50" s="65"/>
      <c r="RWN50" s="65"/>
      <c r="RWO50" s="65"/>
      <c r="RWP50" s="65"/>
      <c r="RWQ50" s="65"/>
      <c r="RWR50" s="65"/>
      <c r="RWS50" s="65"/>
      <c r="RWT50" s="65"/>
      <c r="RWU50" s="65"/>
      <c r="RWV50" s="65"/>
      <c r="RWW50" s="65"/>
      <c r="RWX50" s="65"/>
      <c r="RWY50" s="65"/>
      <c r="RWZ50" s="65"/>
      <c r="RXA50" s="65"/>
      <c r="RXB50" s="65"/>
      <c r="RXC50" s="65"/>
      <c r="RXD50" s="65"/>
      <c r="RXE50" s="65"/>
      <c r="RXF50" s="65"/>
      <c r="RXG50" s="65"/>
      <c r="RXH50" s="65"/>
      <c r="RXI50" s="65"/>
      <c r="RXJ50" s="65"/>
      <c r="RXK50" s="65"/>
      <c r="RXL50" s="65"/>
      <c r="RXM50" s="65"/>
      <c r="RXN50" s="65"/>
      <c r="RXO50" s="65"/>
      <c r="RXP50" s="65"/>
      <c r="RXQ50" s="65"/>
      <c r="RXR50" s="65"/>
      <c r="RXS50" s="65"/>
      <c r="RXT50" s="65"/>
      <c r="RXU50" s="65"/>
      <c r="RXV50" s="65"/>
      <c r="RXW50" s="65"/>
      <c r="RXX50" s="65"/>
      <c r="RXY50" s="65"/>
      <c r="RXZ50" s="65"/>
      <c r="RYA50" s="65"/>
      <c r="RYB50" s="65"/>
      <c r="RYC50" s="65"/>
      <c r="RYD50" s="65"/>
      <c r="RYE50" s="65"/>
      <c r="RYF50" s="65"/>
      <c r="RYG50" s="65"/>
      <c r="RYH50" s="65"/>
      <c r="RYI50" s="65"/>
      <c r="RYJ50" s="65"/>
      <c r="RYK50" s="65"/>
      <c r="RYL50" s="65"/>
      <c r="RYM50" s="65"/>
      <c r="RYN50" s="65"/>
      <c r="RYO50" s="65"/>
      <c r="RYP50" s="65"/>
      <c r="RYQ50" s="65"/>
      <c r="RYR50" s="65"/>
      <c r="RYS50" s="65"/>
      <c r="RYT50" s="65"/>
      <c r="RYU50" s="65"/>
      <c r="RYV50" s="65"/>
      <c r="RYW50" s="65"/>
      <c r="RYX50" s="65"/>
      <c r="RYY50" s="65"/>
      <c r="RYZ50" s="65"/>
      <c r="RZA50" s="65"/>
      <c r="RZB50" s="65"/>
      <c r="RZC50" s="65"/>
      <c r="RZD50" s="65"/>
      <c r="RZE50" s="65"/>
      <c r="RZF50" s="65"/>
      <c r="RZG50" s="65"/>
      <c r="RZH50" s="65"/>
      <c r="RZI50" s="65"/>
      <c r="RZJ50" s="65"/>
      <c r="RZK50" s="65"/>
      <c r="RZL50" s="65"/>
      <c r="RZM50" s="65"/>
      <c r="RZN50" s="65"/>
      <c r="RZO50" s="65"/>
      <c r="RZP50" s="65"/>
      <c r="RZQ50" s="65"/>
      <c r="RZR50" s="65"/>
      <c r="RZS50" s="65"/>
      <c r="RZT50" s="65"/>
      <c r="RZU50" s="65"/>
      <c r="RZV50" s="65"/>
      <c r="RZW50" s="65"/>
      <c r="RZX50" s="65"/>
      <c r="RZY50" s="65"/>
      <c r="RZZ50" s="65"/>
      <c r="SAA50" s="65"/>
      <c r="SAB50" s="65"/>
      <c r="SAC50" s="65"/>
      <c r="SAD50" s="65"/>
      <c r="SAE50" s="65"/>
      <c r="SAF50" s="65"/>
      <c r="SAG50" s="65"/>
      <c r="SAH50" s="65"/>
      <c r="SAI50" s="65"/>
      <c r="SAJ50" s="65"/>
      <c r="SAK50" s="65"/>
      <c r="SAL50" s="65"/>
      <c r="SAM50" s="65"/>
      <c r="SAN50" s="65"/>
      <c r="SAO50" s="65"/>
      <c r="SAP50" s="65"/>
      <c r="SAQ50" s="65"/>
      <c r="SAR50" s="65"/>
      <c r="SAS50" s="65"/>
      <c r="SAT50" s="65"/>
      <c r="SAU50" s="65"/>
      <c r="SAV50" s="65"/>
      <c r="SAW50" s="65"/>
      <c r="SAX50" s="65"/>
      <c r="SAY50" s="65"/>
      <c r="SAZ50" s="65"/>
      <c r="SBA50" s="65"/>
      <c r="SBB50" s="65"/>
      <c r="SBC50" s="65"/>
      <c r="SBD50" s="65"/>
      <c r="SBE50" s="65"/>
      <c r="SBF50" s="65"/>
      <c r="SBG50" s="65"/>
      <c r="SBH50" s="65"/>
      <c r="SBI50" s="65"/>
      <c r="SBJ50" s="65"/>
      <c r="SBK50" s="65"/>
      <c r="SBL50" s="65"/>
      <c r="SBM50" s="65"/>
      <c r="SBN50" s="65"/>
      <c r="SBO50" s="65"/>
      <c r="SBP50" s="65"/>
      <c r="SBQ50" s="65"/>
      <c r="SBR50" s="65"/>
      <c r="SBS50" s="65"/>
      <c r="SBT50" s="65"/>
      <c r="SBU50" s="65"/>
      <c r="SBV50" s="65"/>
      <c r="SBW50" s="65"/>
      <c r="SBX50" s="65"/>
      <c r="SBY50" s="65"/>
      <c r="SBZ50" s="65"/>
      <c r="SCA50" s="65"/>
      <c r="SCB50" s="65"/>
      <c r="SCC50" s="65"/>
      <c r="SCD50" s="65"/>
      <c r="SCE50" s="65"/>
      <c r="SCF50" s="65"/>
      <c r="SCG50" s="65"/>
      <c r="SCH50" s="65"/>
      <c r="SCI50" s="65"/>
      <c r="SCJ50" s="65"/>
      <c r="SCK50" s="65"/>
      <c r="SCL50" s="65"/>
      <c r="SCM50" s="65"/>
      <c r="SCN50" s="65"/>
      <c r="SCO50" s="65"/>
      <c r="SCP50" s="65"/>
      <c r="SCQ50" s="65"/>
      <c r="SCR50" s="65"/>
      <c r="SCS50" s="65"/>
      <c r="SCT50" s="65"/>
      <c r="SCU50" s="65"/>
      <c r="SCV50" s="65"/>
      <c r="SCW50" s="65"/>
      <c r="SCX50" s="65"/>
      <c r="SCY50" s="65"/>
      <c r="SCZ50" s="65"/>
      <c r="SDA50" s="65"/>
      <c r="SDB50" s="65"/>
      <c r="SDC50" s="65"/>
      <c r="SDD50" s="65"/>
      <c r="SDE50" s="65"/>
      <c r="SDF50" s="65"/>
      <c r="SDG50" s="65"/>
      <c r="SDH50" s="65"/>
      <c r="SDI50" s="65"/>
      <c r="SDJ50" s="65"/>
      <c r="SDK50" s="65"/>
      <c r="SDL50" s="65"/>
      <c r="SDM50" s="65"/>
      <c r="SDN50" s="65"/>
      <c r="SDO50" s="65"/>
      <c r="SDP50" s="65"/>
      <c r="SDQ50" s="65"/>
      <c r="SDR50" s="65"/>
      <c r="SDS50" s="65"/>
      <c r="SDT50" s="65"/>
      <c r="SDU50" s="65"/>
      <c r="SDV50" s="65"/>
      <c r="SDW50" s="65"/>
      <c r="SDX50" s="65"/>
      <c r="SDY50" s="65"/>
      <c r="SDZ50" s="65"/>
      <c r="SEA50" s="65"/>
      <c r="SEB50" s="65"/>
      <c r="SEC50" s="65"/>
      <c r="SED50" s="65"/>
      <c r="SEE50" s="65"/>
      <c r="SEF50" s="65"/>
      <c r="SEG50" s="65"/>
      <c r="SEH50" s="65"/>
      <c r="SEI50" s="65"/>
      <c r="SEJ50" s="65"/>
      <c r="SEK50" s="65"/>
      <c r="SEL50" s="65"/>
      <c r="SEM50" s="65"/>
      <c r="SEN50" s="65"/>
      <c r="SEO50" s="65"/>
      <c r="SEP50" s="65"/>
      <c r="SEQ50" s="65"/>
      <c r="SER50" s="65"/>
      <c r="SES50" s="65"/>
      <c r="SET50" s="65"/>
      <c r="SEU50" s="65"/>
      <c r="SEV50" s="65"/>
      <c r="SEW50" s="65"/>
      <c r="SEX50" s="65"/>
      <c r="SEY50" s="65"/>
      <c r="SEZ50" s="65"/>
      <c r="SFA50" s="65"/>
      <c r="SFB50" s="65"/>
      <c r="SFC50" s="65"/>
      <c r="SFD50" s="65"/>
      <c r="SFE50" s="65"/>
      <c r="SFF50" s="65"/>
      <c r="SFG50" s="65"/>
      <c r="SFH50" s="65"/>
      <c r="SFI50" s="65"/>
      <c r="SFJ50" s="65"/>
      <c r="SFK50" s="65"/>
      <c r="SFL50" s="65"/>
      <c r="SFM50" s="65"/>
      <c r="SFN50" s="65"/>
      <c r="SFO50" s="65"/>
      <c r="SFP50" s="65"/>
      <c r="SFQ50" s="65"/>
      <c r="SFR50" s="65"/>
      <c r="SFS50" s="65"/>
      <c r="SFT50" s="65"/>
      <c r="SFU50" s="65"/>
      <c r="SFV50" s="65"/>
      <c r="SFW50" s="65"/>
      <c r="SFX50" s="65"/>
      <c r="SFY50" s="65"/>
      <c r="SFZ50" s="65"/>
      <c r="SGA50" s="65"/>
      <c r="SGB50" s="65"/>
      <c r="SGC50" s="65"/>
      <c r="SGD50" s="65"/>
      <c r="SGE50" s="65"/>
      <c r="SGF50" s="65"/>
      <c r="SGG50" s="65"/>
      <c r="SGH50" s="65"/>
      <c r="SGI50" s="65"/>
      <c r="SGJ50" s="65"/>
      <c r="SGK50" s="65"/>
      <c r="SGL50" s="65"/>
      <c r="SGM50" s="65"/>
      <c r="SGN50" s="65"/>
      <c r="SGO50" s="65"/>
      <c r="SGP50" s="65"/>
      <c r="SGQ50" s="65"/>
      <c r="SGR50" s="65"/>
      <c r="SGS50" s="65"/>
      <c r="SGT50" s="65"/>
      <c r="SGU50" s="65"/>
      <c r="SGV50" s="65"/>
      <c r="SGW50" s="65"/>
      <c r="SGX50" s="65"/>
      <c r="SGY50" s="65"/>
      <c r="SGZ50" s="65"/>
      <c r="SHA50" s="65"/>
      <c r="SHB50" s="65"/>
      <c r="SHC50" s="65"/>
      <c r="SHD50" s="65"/>
      <c r="SHE50" s="65"/>
      <c r="SHF50" s="65"/>
      <c r="SHG50" s="65"/>
      <c r="SHH50" s="65"/>
      <c r="SHI50" s="65"/>
      <c r="SHJ50" s="65"/>
      <c r="SHK50" s="65"/>
      <c r="SHL50" s="65"/>
      <c r="SHM50" s="65"/>
      <c r="SHN50" s="65"/>
      <c r="SHO50" s="65"/>
      <c r="SHP50" s="65"/>
      <c r="SHQ50" s="65"/>
      <c r="SHR50" s="65"/>
      <c r="SHS50" s="65"/>
      <c r="SHT50" s="65"/>
      <c r="SHU50" s="65"/>
      <c r="SHV50" s="65"/>
      <c r="SHW50" s="65"/>
      <c r="SHX50" s="65"/>
      <c r="SHY50" s="65"/>
      <c r="SHZ50" s="65"/>
      <c r="SIA50" s="65"/>
      <c r="SIB50" s="65"/>
      <c r="SIC50" s="65"/>
      <c r="SID50" s="65"/>
      <c r="SIE50" s="65"/>
      <c r="SIF50" s="65"/>
      <c r="SIG50" s="65"/>
      <c r="SIH50" s="65"/>
      <c r="SII50" s="65"/>
      <c r="SIJ50" s="65"/>
      <c r="SIK50" s="65"/>
      <c r="SIL50" s="65"/>
      <c r="SIM50" s="65"/>
      <c r="SIN50" s="65"/>
      <c r="SIO50" s="65"/>
      <c r="SIP50" s="65"/>
      <c r="SIQ50" s="65"/>
      <c r="SIR50" s="65"/>
      <c r="SIS50" s="65"/>
      <c r="SIT50" s="65"/>
      <c r="SIU50" s="65"/>
      <c r="SIV50" s="65"/>
      <c r="SIW50" s="65"/>
      <c r="SIX50" s="65"/>
      <c r="SIY50" s="65"/>
      <c r="SIZ50" s="65"/>
      <c r="SJA50" s="65"/>
      <c r="SJB50" s="65"/>
      <c r="SJC50" s="65"/>
      <c r="SJD50" s="65"/>
      <c r="SJE50" s="65"/>
      <c r="SJF50" s="65"/>
      <c r="SJG50" s="65"/>
      <c r="SJH50" s="65"/>
      <c r="SJI50" s="65"/>
      <c r="SJJ50" s="65"/>
      <c r="SJK50" s="65"/>
      <c r="SJL50" s="65"/>
      <c r="SJM50" s="65"/>
      <c r="SJN50" s="65"/>
      <c r="SJO50" s="65"/>
      <c r="SJP50" s="65"/>
      <c r="SJQ50" s="65"/>
      <c r="SJR50" s="65"/>
      <c r="SJS50" s="65"/>
      <c r="SJT50" s="65"/>
      <c r="SJU50" s="65"/>
      <c r="SJV50" s="65"/>
      <c r="SJW50" s="65"/>
      <c r="SJX50" s="65"/>
      <c r="SJY50" s="65"/>
      <c r="SJZ50" s="65"/>
      <c r="SKA50" s="65"/>
      <c r="SKB50" s="65"/>
      <c r="SKC50" s="65"/>
      <c r="SKD50" s="65"/>
      <c r="SKE50" s="65"/>
      <c r="SKF50" s="65"/>
      <c r="SKG50" s="65"/>
      <c r="SKH50" s="65"/>
      <c r="SKI50" s="65"/>
      <c r="SKJ50" s="65"/>
      <c r="SKK50" s="65"/>
      <c r="SKL50" s="65"/>
      <c r="SKM50" s="65"/>
      <c r="SKN50" s="65"/>
      <c r="SKO50" s="65"/>
      <c r="SKP50" s="65"/>
      <c r="SKQ50" s="65"/>
      <c r="SKR50" s="65"/>
      <c r="SKS50" s="65"/>
      <c r="SKT50" s="65"/>
      <c r="SKU50" s="65"/>
      <c r="SKV50" s="65"/>
      <c r="SKW50" s="65"/>
      <c r="SKX50" s="65"/>
      <c r="SKY50" s="65"/>
      <c r="SKZ50" s="65"/>
      <c r="SLA50" s="65"/>
      <c r="SLB50" s="65"/>
      <c r="SLC50" s="65"/>
      <c r="SLD50" s="65"/>
      <c r="SLE50" s="65"/>
      <c r="SLF50" s="65"/>
      <c r="SLG50" s="65"/>
      <c r="SLH50" s="65"/>
      <c r="SLI50" s="65"/>
      <c r="SLJ50" s="65"/>
      <c r="SLK50" s="65"/>
      <c r="SLL50" s="65"/>
      <c r="SLM50" s="65"/>
      <c r="SLN50" s="65"/>
      <c r="SLO50" s="65"/>
      <c r="SLP50" s="65"/>
      <c r="SLQ50" s="65"/>
      <c r="SLR50" s="65"/>
      <c r="SLS50" s="65"/>
      <c r="SLT50" s="65"/>
      <c r="SLU50" s="65"/>
      <c r="SLV50" s="65"/>
      <c r="SLW50" s="65"/>
      <c r="SLX50" s="65"/>
      <c r="SLY50" s="65"/>
      <c r="SLZ50" s="65"/>
      <c r="SMA50" s="65"/>
      <c r="SMB50" s="65"/>
      <c r="SMC50" s="65"/>
      <c r="SMD50" s="65"/>
      <c r="SME50" s="65"/>
      <c r="SMF50" s="65"/>
      <c r="SMG50" s="65"/>
      <c r="SMH50" s="65"/>
      <c r="SMI50" s="65"/>
      <c r="SMJ50" s="65"/>
      <c r="SMK50" s="65"/>
      <c r="SML50" s="65"/>
      <c r="SMM50" s="65"/>
      <c r="SMN50" s="65"/>
      <c r="SMO50" s="65"/>
      <c r="SMP50" s="65"/>
      <c r="SMQ50" s="65"/>
      <c r="SMR50" s="65"/>
      <c r="SMS50" s="65"/>
      <c r="SMT50" s="65"/>
      <c r="SMU50" s="65"/>
      <c r="SMV50" s="65"/>
      <c r="SMW50" s="65"/>
      <c r="SMX50" s="65"/>
      <c r="SMY50" s="65"/>
      <c r="SMZ50" s="65"/>
      <c r="SNA50" s="65"/>
      <c r="SNB50" s="65"/>
      <c r="SNC50" s="65"/>
      <c r="SND50" s="65"/>
      <c r="SNE50" s="65"/>
      <c r="SNF50" s="65"/>
      <c r="SNG50" s="65"/>
      <c r="SNH50" s="65"/>
      <c r="SNI50" s="65"/>
      <c r="SNJ50" s="65"/>
      <c r="SNK50" s="65"/>
      <c r="SNL50" s="65"/>
      <c r="SNM50" s="65"/>
      <c r="SNN50" s="65"/>
      <c r="SNO50" s="65"/>
      <c r="SNP50" s="65"/>
      <c r="SNQ50" s="65"/>
      <c r="SNR50" s="65"/>
      <c r="SNS50" s="65"/>
      <c r="SNT50" s="65"/>
      <c r="SNU50" s="65"/>
      <c r="SNV50" s="65"/>
      <c r="SNW50" s="65"/>
      <c r="SNX50" s="65"/>
      <c r="SNY50" s="65"/>
      <c r="SNZ50" s="65"/>
      <c r="SOA50" s="65"/>
      <c r="SOB50" s="65"/>
      <c r="SOC50" s="65"/>
      <c r="SOD50" s="65"/>
      <c r="SOE50" s="65"/>
      <c r="SOF50" s="65"/>
      <c r="SOG50" s="65"/>
      <c r="SOH50" s="65"/>
      <c r="SOI50" s="65"/>
      <c r="SOJ50" s="65"/>
      <c r="SOK50" s="65"/>
      <c r="SOL50" s="65"/>
      <c r="SOM50" s="65"/>
      <c r="SON50" s="65"/>
      <c r="SOO50" s="65"/>
      <c r="SOP50" s="65"/>
      <c r="SOQ50" s="65"/>
      <c r="SOR50" s="65"/>
      <c r="SOS50" s="65"/>
      <c r="SOT50" s="65"/>
      <c r="SOU50" s="65"/>
      <c r="SOV50" s="65"/>
      <c r="SOW50" s="65"/>
      <c r="SOX50" s="65"/>
      <c r="SOY50" s="65"/>
      <c r="SOZ50" s="65"/>
      <c r="SPA50" s="65"/>
      <c r="SPB50" s="65"/>
      <c r="SPC50" s="65"/>
      <c r="SPD50" s="65"/>
      <c r="SPE50" s="65"/>
      <c r="SPF50" s="65"/>
      <c r="SPG50" s="65"/>
      <c r="SPH50" s="65"/>
      <c r="SPI50" s="65"/>
      <c r="SPJ50" s="65"/>
      <c r="SPK50" s="65"/>
      <c r="SPL50" s="65"/>
      <c r="SPM50" s="65"/>
      <c r="SPN50" s="65"/>
      <c r="SPO50" s="65"/>
      <c r="SPP50" s="65"/>
      <c r="SPQ50" s="65"/>
      <c r="SPR50" s="65"/>
      <c r="SPS50" s="65"/>
      <c r="SPT50" s="65"/>
      <c r="SPU50" s="65"/>
      <c r="SPV50" s="65"/>
      <c r="SPW50" s="65"/>
      <c r="SPX50" s="65"/>
      <c r="SPY50" s="65"/>
      <c r="SPZ50" s="65"/>
      <c r="SQA50" s="65"/>
      <c r="SQB50" s="65"/>
      <c r="SQC50" s="65"/>
      <c r="SQD50" s="65"/>
      <c r="SQE50" s="65"/>
      <c r="SQF50" s="65"/>
      <c r="SQG50" s="65"/>
      <c r="SQH50" s="65"/>
      <c r="SQI50" s="65"/>
      <c r="SQJ50" s="65"/>
      <c r="SQK50" s="65"/>
      <c r="SQL50" s="65"/>
      <c r="SQM50" s="65"/>
      <c r="SQN50" s="65"/>
      <c r="SQO50" s="65"/>
      <c r="SQP50" s="65"/>
      <c r="SQQ50" s="65"/>
      <c r="SQR50" s="65"/>
      <c r="SQS50" s="65"/>
      <c r="SQT50" s="65"/>
      <c r="SQU50" s="65"/>
      <c r="SQV50" s="65"/>
      <c r="SQW50" s="65"/>
      <c r="SQX50" s="65"/>
      <c r="SQY50" s="65"/>
      <c r="SQZ50" s="65"/>
      <c r="SRA50" s="65"/>
      <c r="SRB50" s="65"/>
      <c r="SRC50" s="65"/>
      <c r="SRD50" s="65"/>
      <c r="SRE50" s="65"/>
      <c r="SRF50" s="65"/>
      <c r="SRG50" s="65"/>
      <c r="SRH50" s="65"/>
      <c r="SRI50" s="65"/>
      <c r="SRJ50" s="65"/>
      <c r="SRK50" s="65"/>
      <c r="SRL50" s="65"/>
      <c r="SRM50" s="65"/>
      <c r="SRN50" s="65"/>
      <c r="SRO50" s="65"/>
      <c r="SRP50" s="65"/>
      <c r="SRQ50" s="65"/>
      <c r="SRR50" s="65"/>
      <c r="SRS50" s="65"/>
      <c r="SRT50" s="65"/>
      <c r="SRU50" s="65"/>
      <c r="SRV50" s="65"/>
      <c r="SRW50" s="65"/>
      <c r="SRX50" s="65"/>
      <c r="SRY50" s="65"/>
      <c r="SRZ50" s="65"/>
      <c r="SSA50" s="65"/>
      <c r="SSB50" s="65"/>
      <c r="SSC50" s="65"/>
      <c r="SSD50" s="65"/>
      <c r="SSE50" s="65"/>
      <c r="SSF50" s="65"/>
      <c r="SSG50" s="65"/>
      <c r="SSH50" s="65"/>
      <c r="SSI50" s="65"/>
      <c r="SSJ50" s="65"/>
      <c r="SSK50" s="65"/>
      <c r="SSL50" s="65"/>
      <c r="SSM50" s="65"/>
      <c r="SSN50" s="65"/>
      <c r="SSO50" s="65"/>
      <c r="SSP50" s="65"/>
      <c r="SSQ50" s="65"/>
      <c r="SSR50" s="65"/>
      <c r="SSS50" s="65"/>
      <c r="SST50" s="65"/>
      <c r="SSU50" s="65"/>
      <c r="SSV50" s="65"/>
      <c r="SSW50" s="65"/>
      <c r="SSX50" s="65"/>
      <c r="SSY50" s="65"/>
      <c r="SSZ50" s="65"/>
      <c r="STA50" s="65"/>
      <c r="STB50" s="65"/>
      <c r="STC50" s="65"/>
      <c r="STD50" s="65"/>
      <c r="STE50" s="65"/>
      <c r="STF50" s="65"/>
      <c r="STG50" s="65"/>
      <c r="STH50" s="65"/>
      <c r="STI50" s="65"/>
      <c r="STJ50" s="65"/>
      <c r="STK50" s="65"/>
      <c r="STL50" s="65"/>
      <c r="STM50" s="65"/>
      <c r="STN50" s="65"/>
      <c r="STO50" s="65"/>
      <c r="STP50" s="65"/>
      <c r="STQ50" s="65"/>
      <c r="STR50" s="65"/>
      <c r="STS50" s="65"/>
      <c r="STT50" s="65"/>
      <c r="STU50" s="65"/>
      <c r="STV50" s="65"/>
      <c r="STW50" s="65"/>
      <c r="STX50" s="65"/>
      <c r="STY50" s="65"/>
      <c r="STZ50" s="65"/>
      <c r="SUA50" s="65"/>
      <c r="SUB50" s="65"/>
      <c r="SUC50" s="65"/>
      <c r="SUD50" s="65"/>
      <c r="SUE50" s="65"/>
      <c r="SUF50" s="65"/>
      <c r="SUG50" s="65"/>
      <c r="SUH50" s="65"/>
      <c r="SUI50" s="65"/>
      <c r="SUJ50" s="65"/>
      <c r="SUK50" s="65"/>
      <c r="SUL50" s="65"/>
      <c r="SUM50" s="65"/>
      <c r="SUN50" s="65"/>
      <c r="SUO50" s="65"/>
      <c r="SUP50" s="65"/>
      <c r="SUQ50" s="65"/>
      <c r="SUR50" s="65"/>
      <c r="SUS50" s="65"/>
      <c r="SUT50" s="65"/>
      <c r="SUU50" s="65"/>
      <c r="SUV50" s="65"/>
      <c r="SUW50" s="65"/>
      <c r="SUX50" s="65"/>
      <c r="SUY50" s="65"/>
      <c r="SUZ50" s="65"/>
      <c r="SVA50" s="65"/>
      <c r="SVB50" s="65"/>
      <c r="SVC50" s="65"/>
      <c r="SVD50" s="65"/>
      <c r="SVE50" s="65"/>
      <c r="SVF50" s="65"/>
      <c r="SVG50" s="65"/>
      <c r="SVH50" s="65"/>
      <c r="SVI50" s="65"/>
      <c r="SVJ50" s="65"/>
      <c r="SVK50" s="65"/>
      <c r="SVL50" s="65"/>
      <c r="SVM50" s="65"/>
      <c r="SVN50" s="65"/>
      <c r="SVO50" s="65"/>
      <c r="SVP50" s="65"/>
      <c r="SVQ50" s="65"/>
      <c r="SVR50" s="65"/>
      <c r="SVS50" s="65"/>
      <c r="SVT50" s="65"/>
      <c r="SVU50" s="65"/>
      <c r="SVV50" s="65"/>
      <c r="SVW50" s="65"/>
      <c r="SVX50" s="65"/>
      <c r="SVY50" s="65"/>
      <c r="SVZ50" s="65"/>
      <c r="SWA50" s="65"/>
      <c r="SWB50" s="65"/>
      <c r="SWC50" s="65"/>
      <c r="SWD50" s="65"/>
      <c r="SWE50" s="65"/>
      <c r="SWF50" s="65"/>
      <c r="SWG50" s="65"/>
      <c r="SWH50" s="65"/>
      <c r="SWI50" s="65"/>
      <c r="SWJ50" s="65"/>
      <c r="SWK50" s="65"/>
      <c r="SWL50" s="65"/>
      <c r="SWM50" s="65"/>
      <c r="SWN50" s="65"/>
      <c r="SWO50" s="65"/>
      <c r="SWP50" s="65"/>
      <c r="SWQ50" s="65"/>
      <c r="SWR50" s="65"/>
      <c r="SWS50" s="65"/>
      <c r="SWT50" s="65"/>
      <c r="SWU50" s="65"/>
      <c r="SWV50" s="65"/>
      <c r="SWW50" s="65"/>
      <c r="SWX50" s="65"/>
      <c r="SWY50" s="65"/>
      <c r="SWZ50" s="65"/>
      <c r="SXA50" s="65"/>
      <c r="SXB50" s="65"/>
      <c r="SXC50" s="65"/>
      <c r="SXD50" s="65"/>
      <c r="SXE50" s="65"/>
      <c r="SXF50" s="65"/>
      <c r="SXG50" s="65"/>
      <c r="SXH50" s="65"/>
      <c r="SXI50" s="65"/>
      <c r="SXJ50" s="65"/>
      <c r="SXK50" s="65"/>
      <c r="SXL50" s="65"/>
      <c r="SXM50" s="65"/>
      <c r="SXN50" s="65"/>
      <c r="SXO50" s="65"/>
      <c r="SXP50" s="65"/>
      <c r="SXQ50" s="65"/>
      <c r="SXR50" s="65"/>
      <c r="SXS50" s="65"/>
      <c r="SXT50" s="65"/>
      <c r="SXU50" s="65"/>
      <c r="SXV50" s="65"/>
      <c r="SXW50" s="65"/>
      <c r="SXX50" s="65"/>
      <c r="SXY50" s="65"/>
      <c r="SXZ50" s="65"/>
      <c r="SYA50" s="65"/>
      <c r="SYB50" s="65"/>
      <c r="SYC50" s="65"/>
      <c r="SYD50" s="65"/>
      <c r="SYE50" s="65"/>
      <c r="SYF50" s="65"/>
      <c r="SYG50" s="65"/>
      <c r="SYH50" s="65"/>
      <c r="SYI50" s="65"/>
      <c r="SYJ50" s="65"/>
      <c r="SYK50" s="65"/>
      <c r="SYL50" s="65"/>
      <c r="SYM50" s="65"/>
      <c r="SYN50" s="65"/>
      <c r="SYO50" s="65"/>
      <c r="SYP50" s="65"/>
      <c r="SYQ50" s="65"/>
      <c r="SYR50" s="65"/>
      <c r="SYS50" s="65"/>
      <c r="SYT50" s="65"/>
      <c r="SYU50" s="65"/>
      <c r="SYV50" s="65"/>
      <c r="SYW50" s="65"/>
      <c r="SYX50" s="65"/>
      <c r="SYY50" s="65"/>
      <c r="SYZ50" s="65"/>
      <c r="SZA50" s="65"/>
      <c r="SZB50" s="65"/>
      <c r="SZC50" s="65"/>
      <c r="SZD50" s="65"/>
      <c r="SZE50" s="65"/>
      <c r="SZF50" s="65"/>
      <c r="SZG50" s="65"/>
      <c r="SZH50" s="65"/>
      <c r="SZI50" s="65"/>
      <c r="SZJ50" s="65"/>
      <c r="SZK50" s="65"/>
      <c r="SZL50" s="65"/>
      <c r="SZM50" s="65"/>
      <c r="SZN50" s="65"/>
      <c r="SZO50" s="65"/>
      <c r="SZP50" s="65"/>
      <c r="SZQ50" s="65"/>
      <c r="SZR50" s="65"/>
      <c r="SZS50" s="65"/>
      <c r="SZT50" s="65"/>
      <c r="SZU50" s="65"/>
      <c r="SZV50" s="65"/>
      <c r="SZW50" s="65"/>
      <c r="SZX50" s="65"/>
      <c r="SZY50" s="65"/>
      <c r="SZZ50" s="65"/>
      <c r="TAA50" s="65"/>
      <c r="TAB50" s="65"/>
      <c r="TAC50" s="65"/>
      <c r="TAD50" s="65"/>
      <c r="TAE50" s="65"/>
      <c r="TAF50" s="65"/>
      <c r="TAG50" s="65"/>
      <c r="TAH50" s="65"/>
      <c r="TAI50" s="65"/>
      <c r="TAJ50" s="65"/>
      <c r="TAK50" s="65"/>
      <c r="TAL50" s="65"/>
      <c r="TAM50" s="65"/>
      <c r="TAN50" s="65"/>
      <c r="TAO50" s="65"/>
      <c r="TAP50" s="65"/>
      <c r="TAQ50" s="65"/>
      <c r="TAR50" s="65"/>
      <c r="TAS50" s="65"/>
      <c r="TAT50" s="65"/>
      <c r="TAU50" s="65"/>
      <c r="TAV50" s="65"/>
      <c r="TAW50" s="65"/>
      <c r="TAX50" s="65"/>
      <c r="TAY50" s="65"/>
      <c r="TAZ50" s="65"/>
      <c r="TBA50" s="65"/>
      <c r="TBB50" s="65"/>
      <c r="TBC50" s="65"/>
      <c r="TBD50" s="65"/>
      <c r="TBE50" s="65"/>
      <c r="TBF50" s="65"/>
      <c r="TBG50" s="65"/>
      <c r="TBH50" s="65"/>
      <c r="TBI50" s="65"/>
      <c r="TBJ50" s="65"/>
      <c r="TBK50" s="65"/>
      <c r="TBL50" s="65"/>
      <c r="TBM50" s="65"/>
      <c r="TBN50" s="65"/>
      <c r="TBO50" s="65"/>
      <c r="TBP50" s="65"/>
      <c r="TBQ50" s="65"/>
      <c r="TBR50" s="65"/>
      <c r="TBS50" s="65"/>
      <c r="TBT50" s="65"/>
      <c r="TBU50" s="65"/>
      <c r="TBV50" s="65"/>
      <c r="TBW50" s="65"/>
      <c r="TBX50" s="65"/>
      <c r="TBY50" s="65"/>
      <c r="TBZ50" s="65"/>
      <c r="TCA50" s="65"/>
      <c r="TCB50" s="65"/>
      <c r="TCC50" s="65"/>
      <c r="TCD50" s="65"/>
      <c r="TCE50" s="65"/>
      <c r="TCF50" s="65"/>
      <c r="TCG50" s="65"/>
      <c r="TCH50" s="65"/>
      <c r="TCI50" s="65"/>
      <c r="TCJ50" s="65"/>
      <c r="TCK50" s="65"/>
      <c r="TCL50" s="65"/>
      <c r="TCM50" s="65"/>
      <c r="TCN50" s="65"/>
      <c r="TCO50" s="65"/>
      <c r="TCP50" s="65"/>
      <c r="TCQ50" s="65"/>
      <c r="TCR50" s="65"/>
      <c r="TCS50" s="65"/>
      <c r="TCT50" s="65"/>
      <c r="TCU50" s="65"/>
      <c r="TCV50" s="65"/>
      <c r="TCW50" s="65"/>
      <c r="TCX50" s="65"/>
      <c r="TCY50" s="65"/>
      <c r="TCZ50" s="65"/>
      <c r="TDA50" s="65"/>
      <c r="TDB50" s="65"/>
      <c r="TDC50" s="65"/>
      <c r="TDD50" s="65"/>
      <c r="TDE50" s="65"/>
      <c r="TDF50" s="65"/>
      <c r="TDG50" s="65"/>
      <c r="TDH50" s="65"/>
      <c r="TDI50" s="65"/>
      <c r="TDJ50" s="65"/>
      <c r="TDK50" s="65"/>
      <c r="TDL50" s="65"/>
      <c r="TDM50" s="65"/>
      <c r="TDN50" s="65"/>
      <c r="TDO50" s="65"/>
      <c r="TDP50" s="65"/>
      <c r="TDQ50" s="65"/>
      <c r="TDR50" s="65"/>
      <c r="TDS50" s="65"/>
      <c r="TDT50" s="65"/>
      <c r="TDU50" s="65"/>
      <c r="TDV50" s="65"/>
      <c r="TDW50" s="65"/>
      <c r="TDX50" s="65"/>
      <c r="TDY50" s="65"/>
      <c r="TDZ50" s="65"/>
      <c r="TEA50" s="65"/>
      <c r="TEB50" s="65"/>
      <c r="TEC50" s="65"/>
      <c r="TED50" s="65"/>
      <c r="TEE50" s="65"/>
      <c r="TEF50" s="65"/>
      <c r="TEG50" s="65"/>
      <c r="TEH50" s="65"/>
      <c r="TEI50" s="65"/>
      <c r="TEJ50" s="65"/>
      <c r="TEK50" s="65"/>
      <c r="TEL50" s="65"/>
      <c r="TEM50" s="65"/>
      <c r="TEN50" s="65"/>
      <c r="TEO50" s="65"/>
      <c r="TEP50" s="65"/>
      <c r="TEQ50" s="65"/>
      <c r="TER50" s="65"/>
      <c r="TES50" s="65"/>
      <c r="TET50" s="65"/>
      <c r="TEU50" s="65"/>
      <c r="TEV50" s="65"/>
      <c r="TEW50" s="65"/>
      <c r="TEX50" s="65"/>
      <c r="TEY50" s="65"/>
      <c r="TEZ50" s="65"/>
      <c r="TFA50" s="65"/>
      <c r="TFB50" s="65"/>
      <c r="TFC50" s="65"/>
      <c r="TFD50" s="65"/>
      <c r="TFE50" s="65"/>
      <c r="TFF50" s="65"/>
      <c r="TFG50" s="65"/>
      <c r="TFH50" s="65"/>
      <c r="TFI50" s="65"/>
      <c r="TFJ50" s="65"/>
      <c r="TFK50" s="65"/>
      <c r="TFL50" s="65"/>
      <c r="TFM50" s="65"/>
      <c r="TFN50" s="65"/>
      <c r="TFO50" s="65"/>
      <c r="TFP50" s="65"/>
      <c r="TFQ50" s="65"/>
      <c r="TFR50" s="65"/>
      <c r="TFS50" s="65"/>
      <c r="TFT50" s="65"/>
      <c r="TFU50" s="65"/>
      <c r="TFV50" s="65"/>
      <c r="TFW50" s="65"/>
      <c r="TFX50" s="65"/>
      <c r="TFY50" s="65"/>
      <c r="TFZ50" s="65"/>
      <c r="TGA50" s="65"/>
      <c r="TGB50" s="65"/>
      <c r="TGC50" s="65"/>
      <c r="TGD50" s="65"/>
      <c r="TGE50" s="65"/>
      <c r="TGF50" s="65"/>
      <c r="TGG50" s="65"/>
      <c r="TGH50" s="65"/>
      <c r="TGI50" s="65"/>
      <c r="TGJ50" s="65"/>
      <c r="TGK50" s="65"/>
      <c r="TGL50" s="65"/>
      <c r="TGM50" s="65"/>
      <c r="TGN50" s="65"/>
      <c r="TGO50" s="65"/>
      <c r="TGP50" s="65"/>
      <c r="TGQ50" s="65"/>
      <c r="TGR50" s="65"/>
      <c r="TGS50" s="65"/>
      <c r="TGT50" s="65"/>
      <c r="TGU50" s="65"/>
      <c r="TGV50" s="65"/>
      <c r="TGW50" s="65"/>
      <c r="TGX50" s="65"/>
      <c r="TGY50" s="65"/>
      <c r="TGZ50" s="65"/>
      <c r="THA50" s="65"/>
      <c r="THB50" s="65"/>
      <c r="THC50" s="65"/>
      <c r="THD50" s="65"/>
      <c r="THE50" s="65"/>
      <c r="THF50" s="65"/>
      <c r="THG50" s="65"/>
      <c r="THH50" s="65"/>
      <c r="THI50" s="65"/>
      <c r="THJ50" s="65"/>
      <c r="THK50" s="65"/>
      <c r="THL50" s="65"/>
      <c r="THM50" s="65"/>
      <c r="THN50" s="65"/>
      <c r="THO50" s="65"/>
      <c r="THP50" s="65"/>
      <c r="THQ50" s="65"/>
      <c r="THR50" s="65"/>
      <c r="THS50" s="65"/>
      <c r="THT50" s="65"/>
      <c r="THU50" s="65"/>
      <c r="THV50" s="65"/>
      <c r="THW50" s="65"/>
      <c r="THX50" s="65"/>
      <c r="THY50" s="65"/>
      <c r="THZ50" s="65"/>
      <c r="TIA50" s="65"/>
      <c r="TIB50" s="65"/>
      <c r="TIC50" s="65"/>
      <c r="TID50" s="65"/>
      <c r="TIE50" s="65"/>
      <c r="TIF50" s="65"/>
      <c r="TIG50" s="65"/>
      <c r="TIH50" s="65"/>
      <c r="TII50" s="65"/>
      <c r="TIJ50" s="65"/>
      <c r="TIK50" s="65"/>
      <c r="TIL50" s="65"/>
      <c r="TIM50" s="65"/>
      <c r="TIN50" s="65"/>
      <c r="TIO50" s="65"/>
      <c r="TIP50" s="65"/>
      <c r="TIQ50" s="65"/>
      <c r="TIR50" s="65"/>
      <c r="TIS50" s="65"/>
      <c r="TIT50" s="65"/>
      <c r="TIU50" s="65"/>
      <c r="TIV50" s="65"/>
      <c r="TIW50" s="65"/>
      <c r="TIX50" s="65"/>
      <c r="TIY50" s="65"/>
      <c r="TIZ50" s="65"/>
      <c r="TJA50" s="65"/>
      <c r="TJB50" s="65"/>
      <c r="TJC50" s="65"/>
      <c r="TJD50" s="65"/>
      <c r="TJE50" s="65"/>
      <c r="TJF50" s="65"/>
      <c r="TJG50" s="65"/>
      <c r="TJH50" s="65"/>
      <c r="TJI50" s="65"/>
      <c r="TJJ50" s="65"/>
      <c r="TJK50" s="65"/>
      <c r="TJL50" s="65"/>
      <c r="TJM50" s="65"/>
      <c r="TJN50" s="65"/>
      <c r="TJO50" s="65"/>
      <c r="TJP50" s="65"/>
      <c r="TJQ50" s="65"/>
      <c r="TJR50" s="65"/>
      <c r="TJS50" s="65"/>
      <c r="TJT50" s="65"/>
      <c r="TJU50" s="65"/>
      <c r="TJV50" s="65"/>
      <c r="TJW50" s="65"/>
      <c r="TJX50" s="65"/>
      <c r="TJY50" s="65"/>
      <c r="TJZ50" s="65"/>
      <c r="TKA50" s="65"/>
      <c r="TKB50" s="65"/>
      <c r="TKC50" s="65"/>
      <c r="TKD50" s="65"/>
      <c r="TKE50" s="65"/>
      <c r="TKF50" s="65"/>
      <c r="TKG50" s="65"/>
      <c r="TKH50" s="65"/>
      <c r="TKI50" s="65"/>
      <c r="TKJ50" s="65"/>
      <c r="TKK50" s="65"/>
      <c r="TKL50" s="65"/>
      <c r="TKM50" s="65"/>
      <c r="TKN50" s="65"/>
      <c r="TKO50" s="65"/>
      <c r="TKP50" s="65"/>
      <c r="TKQ50" s="65"/>
      <c r="TKR50" s="65"/>
      <c r="TKS50" s="65"/>
      <c r="TKT50" s="65"/>
      <c r="TKU50" s="65"/>
      <c r="TKV50" s="65"/>
      <c r="TKW50" s="65"/>
      <c r="TKX50" s="65"/>
      <c r="TKY50" s="65"/>
      <c r="TKZ50" s="65"/>
      <c r="TLA50" s="65"/>
      <c r="TLB50" s="65"/>
      <c r="TLC50" s="65"/>
      <c r="TLD50" s="65"/>
      <c r="TLE50" s="65"/>
      <c r="TLF50" s="65"/>
      <c r="TLG50" s="65"/>
      <c r="TLH50" s="65"/>
      <c r="TLI50" s="65"/>
      <c r="TLJ50" s="65"/>
      <c r="TLK50" s="65"/>
      <c r="TLL50" s="65"/>
      <c r="TLM50" s="65"/>
      <c r="TLN50" s="65"/>
      <c r="TLO50" s="65"/>
      <c r="TLP50" s="65"/>
      <c r="TLQ50" s="65"/>
      <c r="TLR50" s="65"/>
      <c r="TLS50" s="65"/>
      <c r="TLT50" s="65"/>
      <c r="TLU50" s="65"/>
      <c r="TLV50" s="65"/>
      <c r="TLW50" s="65"/>
      <c r="TLX50" s="65"/>
      <c r="TLY50" s="65"/>
      <c r="TLZ50" s="65"/>
      <c r="TMA50" s="65"/>
      <c r="TMB50" s="65"/>
      <c r="TMC50" s="65"/>
      <c r="TMD50" s="65"/>
      <c r="TME50" s="65"/>
      <c r="TMF50" s="65"/>
      <c r="TMG50" s="65"/>
      <c r="TMH50" s="65"/>
      <c r="TMI50" s="65"/>
      <c r="TMJ50" s="65"/>
      <c r="TMK50" s="65"/>
      <c r="TML50" s="65"/>
      <c r="TMM50" s="65"/>
      <c r="TMN50" s="65"/>
      <c r="TMO50" s="65"/>
      <c r="TMP50" s="65"/>
      <c r="TMQ50" s="65"/>
      <c r="TMR50" s="65"/>
      <c r="TMS50" s="65"/>
      <c r="TMT50" s="65"/>
      <c r="TMU50" s="65"/>
      <c r="TMV50" s="65"/>
      <c r="TMW50" s="65"/>
      <c r="TMX50" s="65"/>
      <c r="TMY50" s="65"/>
      <c r="TMZ50" s="65"/>
      <c r="TNA50" s="65"/>
      <c r="TNB50" s="65"/>
      <c r="TNC50" s="65"/>
      <c r="TND50" s="65"/>
      <c r="TNE50" s="65"/>
      <c r="TNF50" s="65"/>
      <c r="TNG50" s="65"/>
      <c r="TNH50" s="65"/>
      <c r="TNI50" s="65"/>
      <c r="TNJ50" s="65"/>
      <c r="TNK50" s="65"/>
      <c r="TNL50" s="65"/>
      <c r="TNM50" s="65"/>
      <c r="TNN50" s="65"/>
      <c r="TNO50" s="65"/>
      <c r="TNP50" s="65"/>
      <c r="TNQ50" s="65"/>
      <c r="TNR50" s="65"/>
      <c r="TNS50" s="65"/>
      <c r="TNT50" s="65"/>
      <c r="TNU50" s="65"/>
      <c r="TNV50" s="65"/>
      <c r="TNW50" s="65"/>
      <c r="TNX50" s="65"/>
      <c r="TNY50" s="65"/>
      <c r="TNZ50" s="65"/>
      <c r="TOA50" s="65"/>
      <c r="TOB50" s="65"/>
      <c r="TOC50" s="65"/>
      <c r="TOD50" s="65"/>
      <c r="TOE50" s="65"/>
      <c r="TOF50" s="65"/>
      <c r="TOG50" s="65"/>
      <c r="TOH50" s="65"/>
      <c r="TOI50" s="65"/>
      <c r="TOJ50" s="65"/>
      <c r="TOK50" s="65"/>
      <c r="TOL50" s="65"/>
      <c r="TOM50" s="65"/>
      <c r="TON50" s="65"/>
      <c r="TOO50" s="65"/>
      <c r="TOP50" s="65"/>
      <c r="TOQ50" s="65"/>
      <c r="TOR50" s="65"/>
      <c r="TOS50" s="65"/>
      <c r="TOT50" s="65"/>
      <c r="TOU50" s="65"/>
      <c r="TOV50" s="65"/>
      <c r="TOW50" s="65"/>
      <c r="TOX50" s="65"/>
      <c r="TOY50" s="65"/>
      <c r="TOZ50" s="65"/>
      <c r="TPA50" s="65"/>
      <c r="TPB50" s="65"/>
      <c r="TPC50" s="65"/>
      <c r="TPD50" s="65"/>
      <c r="TPE50" s="65"/>
      <c r="TPF50" s="65"/>
      <c r="TPG50" s="65"/>
      <c r="TPH50" s="65"/>
      <c r="TPI50" s="65"/>
      <c r="TPJ50" s="65"/>
      <c r="TPK50" s="65"/>
      <c r="TPL50" s="65"/>
      <c r="TPM50" s="65"/>
      <c r="TPN50" s="65"/>
      <c r="TPO50" s="65"/>
      <c r="TPP50" s="65"/>
      <c r="TPQ50" s="65"/>
      <c r="TPR50" s="65"/>
      <c r="TPS50" s="65"/>
      <c r="TPT50" s="65"/>
      <c r="TPU50" s="65"/>
      <c r="TPV50" s="65"/>
      <c r="TPW50" s="65"/>
      <c r="TPX50" s="65"/>
      <c r="TPY50" s="65"/>
      <c r="TPZ50" s="65"/>
      <c r="TQA50" s="65"/>
      <c r="TQB50" s="65"/>
      <c r="TQC50" s="65"/>
      <c r="TQD50" s="65"/>
      <c r="TQE50" s="65"/>
      <c r="TQF50" s="65"/>
      <c r="TQG50" s="65"/>
      <c r="TQH50" s="65"/>
      <c r="TQI50" s="65"/>
      <c r="TQJ50" s="65"/>
      <c r="TQK50" s="65"/>
      <c r="TQL50" s="65"/>
      <c r="TQM50" s="65"/>
      <c r="TQN50" s="65"/>
      <c r="TQO50" s="65"/>
      <c r="TQP50" s="65"/>
      <c r="TQQ50" s="65"/>
      <c r="TQR50" s="65"/>
      <c r="TQS50" s="65"/>
      <c r="TQT50" s="65"/>
      <c r="TQU50" s="65"/>
      <c r="TQV50" s="65"/>
      <c r="TQW50" s="65"/>
      <c r="TQX50" s="65"/>
      <c r="TQY50" s="65"/>
      <c r="TQZ50" s="65"/>
      <c r="TRA50" s="65"/>
      <c r="TRB50" s="65"/>
      <c r="TRC50" s="65"/>
      <c r="TRD50" s="65"/>
      <c r="TRE50" s="65"/>
      <c r="TRF50" s="65"/>
      <c r="TRG50" s="65"/>
      <c r="TRH50" s="65"/>
      <c r="TRI50" s="65"/>
      <c r="TRJ50" s="65"/>
      <c r="TRK50" s="65"/>
      <c r="TRL50" s="65"/>
      <c r="TRM50" s="65"/>
      <c r="TRN50" s="65"/>
      <c r="TRO50" s="65"/>
      <c r="TRP50" s="65"/>
      <c r="TRQ50" s="65"/>
      <c r="TRR50" s="65"/>
      <c r="TRS50" s="65"/>
      <c r="TRT50" s="65"/>
      <c r="TRU50" s="65"/>
      <c r="TRV50" s="65"/>
      <c r="TRW50" s="65"/>
      <c r="TRX50" s="65"/>
      <c r="TRY50" s="65"/>
      <c r="TRZ50" s="65"/>
      <c r="TSA50" s="65"/>
      <c r="TSB50" s="65"/>
      <c r="TSC50" s="65"/>
      <c r="TSD50" s="65"/>
      <c r="TSE50" s="65"/>
      <c r="TSF50" s="65"/>
      <c r="TSG50" s="65"/>
      <c r="TSH50" s="65"/>
      <c r="TSI50" s="65"/>
      <c r="TSJ50" s="65"/>
      <c r="TSK50" s="65"/>
      <c r="TSL50" s="65"/>
      <c r="TSM50" s="65"/>
      <c r="TSN50" s="65"/>
      <c r="TSO50" s="65"/>
      <c r="TSP50" s="65"/>
      <c r="TSQ50" s="65"/>
      <c r="TSR50" s="65"/>
      <c r="TSS50" s="65"/>
      <c r="TST50" s="65"/>
      <c r="TSU50" s="65"/>
      <c r="TSV50" s="65"/>
      <c r="TSW50" s="65"/>
      <c r="TSX50" s="65"/>
      <c r="TSY50" s="65"/>
      <c r="TSZ50" s="65"/>
      <c r="TTA50" s="65"/>
      <c r="TTB50" s="65"/>
      <c r="TTC50" s="65"/>
      <c r="TTD50" s="65"/>
      <c r="TTE50" s="65"/>
      <c r="TTF50" s="65"/>
      <c r="TTG50" s="65"/>
      <c r="TTH50" s="65"/>
      <c r="TTI50" s="65"/>
      <c r="TTJ50" s="65"/>
      <c r="TTK50" s="65"/>
      <c r="TTL50" s="65"/>
      <c r="TTM50" s="65"/>
      <c r="TTN50" s="65"/>
      <c r="TTO50" s="65"/>
      <c r="TTP50" s="65"/>
      <c r="TTQ50" s="65"/>
      <c r="TTR50" s="65"/>
      <c r="TTS50" s="65"/>
      <c r="TTT50" s="65"/>
      <c r="TTU50" s="65"/>
      <c r="TTV50" s="65"/>
      <c r="TTW50" s="65"/>
      <c r="TTX50" s="65"/>
      <c r="TTY50" s="65"/>
      <c r="TTZ50" s="65"/>
      <c r="TUA50" s="65"/>
      <c r="TUB50" s="65"/>
      <c r="TUC50" s="65"/>
      <c r="TUD50" s="65"/>
      <c r="TUE50" s="65"/>
      <c r="TUF50" s="65"/>
      <c r="TUG50" s="65"/>
      <c r="TUH50" s="65"/>
      <c r="TUI50" s="65"/>
      <c r="TUJ50" s="65"/>
      <c r="TUK50" s="65"/>
      <c r="TUL50" s="65"/>
      <c r="TUM50" s="65"/>
      <c r="TUN50" s="65"/>
      <c r="TUO50" s="65"/>
      <c r="TUP50" s="65"/>
      <c r="TUQ50" s="65"/>
      <c r="TUR50" s="65"/>
      <c r="TUS50" s="65"/>
      <c r="TUT50" s="65"/>
      <c r="TUU50" s="65"/>
      <c r="TUV50" s="65"/>
      <c r="TUW50" s="65"/>
      <c r="TUX50" s="65"/>
      <c r="TUY50" s="65"/>
      <c r="TUZ50" s="65"/>
      <c r="TVA50" s="65"/>
      <c r="TVB50" s="65"/>
      <c r="TVC50" s="65"/>
      <c r="TVD50" s="65"/>
      <c r="TVE50" s="65"/>
      <c r="TVF50" s="65"/>
      <c r="TVG50" s="65"/>
      <c r="TVH50" s="65"/>
      <c r="TVI50" s="65"/>
      <c r="TVJ50" s="65"/>
      <c r="TVK50" s="65"/>
      <c r="TVL50" s="65"/>
      <c r="TVM50" s="65"/>
      <c r="TVN50" s="65"/>
      <c r="TVO50" s="65"/>
      <c r="TVP50" s="65"/>
      <c r="TVQ50" s="65"/>
      <c r="TVR50" s="65"/>
      <c r="TVS50" s="65"/>
      <c r="TVT50" s="65"/>
      <c r="TVU50" s="65"/>
      <c r="TVV50" s="65"/>
      <c r="TVW50" s="65"/>
      <c r="TVX50" s="65"/>
      <c r="TVY50" s="65"/>
      <c r="TVZ50" s="65"/>
      <c r="TWA50" s="65"/>
      <c r="TWB50" s="65"/>
      <c r="TWC50" s="65"/>
      <c r="TWD50" s="65"/>
      <c r="TWE50" s="65"/>
      <c r="TWF50" s="65"/>
      <c r="TWG50" s="65"/>
      <c r="TWH50" s="65"/>
      <c r="TWI50" s="65"/>
      <c r="TWJ50" s="65"/>
      <c r="TWK50" s="65"/>
      <c r="TWL50" s="65"/>
      <c r="TWM50" s="65"/>
      <c r="TWN50" s="65"/>
      <c r="TWO50" s="65"/>
      <c r="TWP50" s="65"/>
      <c r="TWQ50" s="65"/>
      <c r="TWR50" s="65"/>
      <c r="TWS50" s="65"/>
      <c r="TWT50" s="65"/>
      <c r="TWU50" s="65"/>
      <c r="TWV50" s="65"/>
      <c r="TWW50" s="65"/>
      <c r="TWX50" s="65"/>
      <c r="TWY50" s="65"/>
      <c r="TWZ50" s="65"/>
      <c r="TXA50" s="65"/>
      <c r="TXB50" s="65"/>
      <c r="TXC50" s="65"/>
      <c r="TXD50" s="65"/>
      <c r="TXE50" s="65"/>
      <c r="TXF50" s="65"/>
      <c r="TXG50" s="65"/>
      <c r="TXH50" s="65"/>
      <c r="TXI50" s="65"/>
      <c r="TXJ50" s="65"/>
      <c r="TXK50" s="65"/>
      <c r="TXL50" s="65"/>
      <c r="TXM50" s="65"/>
      <c r="TXN50" s="65"/>
      <c r="TXO50" s="65"/>
      <c r="TXP50" s="65"/>
      <c r="TXQ50" s="65"/>
      <c r="TXR50" s="65"/>
      <c r="TXS50" s="65"/>
      <c r="TXT50" s="65"/>
      <c r="TXU50" s="65"/>
      <c r="TXV50" s="65"/>
      <c r="TXW50" s="65"/>
      <c r="TXX50" s="65"/>
      <c r="TXY50" s="65"/>
      <c r="TXZ50" s="65"/>
      <c r="TYA50" s="65"/>
      <c r="TYB50" s="65"/>
      <c r="TYC50" s="65"/>
      <c r="TYD50" s="65"/>
      <c r="TYE50" s="65"/>
      <c r="TYF50" s="65"/>
      <c r="TYG50" s="65"/>
      <c r="TYH50" s="65"/>
      <c r="TYI50" s="65"/>
      <c r="TYJ50" s="65"/>
      <c r="TYK50" s="65"/>
      <c r="TYL50" s="65"/>
      <c r="TYM50" s="65"/>
      <c r="TYN50" s="65"/>
      <c r="TYO50" s="65"/>
      <c r="TYP50" s="65"/>
      <c r="TYQ50" s="65"/>
      <c r="TYR50" s="65"/>
      <c r="TYS50" s="65"/>
      <c r="TYT50" s="65"/>
      <c r="TYU50" s="65"/>
      <c r="TYV50" s="65"/>
      <c r="TYW50" s="65"/>
      <c r="TYX50" s="65"/>
      <c r="TYY50" s="65"/>
      <c r="TYZ50" s="65"/>
      <c r="TZA50" s="65"/>
      <c r="TZB50" s="65"/>
      <c r="TZC50" s="65"/>
      <c r="TZD50" s="65"/>
      <c r="TZE50" s="65"/>
      <c r="TZF50" s="65"/>
      <c r="TZG50" s="65"/>
      <c r="TZH50" s="65"/>
      <c r="TZI50" s="65"/>
      <c r="TZJ50" s="65"/>
      <c r="TZK50" s="65"/>
      <c r="TZL50" s="65"/>
      <c r="TZM50" s="65"/>
      <c r="TZN50" s="65"/>
      <c r="TZO50" s="65"/>
      <c r="TZP50" s="65"/>
      <c r="TZQ50" s="65"/>
      <c r="TZR50" s="65"/>
      <c r="TZS50" s="65"/>
      <c r="TZT50" s="65"/>
      <c r="TZU50" s="65"/>
      <c r="TZV50" s="65"/>
      <c r="TZW50" s="65"/>
      <c r="TZX50" s="65"/>
      <c r="TZY50" s="65"/>
      <c r="TZZ50" s="65"/>
      <c r="UAA50" s="65"/>
      <c r="UAB50" s="65"/>
      <c r="UAC50" s="65"/>
      <c r="UAD50" s="65"/>
      <c r="UAE50" s="65"/>
      <c r="UAF50" s="65"/>
      <c r="UAG50" s="65"/>
      <c r="UAH50" s="65"/>
      <c r="UAI50" s="65"/>
      <c r="UAJ50" s="65"/>
      <c r="UAK50" s="65"/>
      <c r="UAL50" s="65"/>
      <c r="UAM50" s="65"/>
      <c r="UAN50" s="65"/>
      <c r="UAO50" s="65"/>
      <c r="UAP50" s="65"/>
      <c r="UAQ50" s="65"/>
      <c r="UAR50" s="65"/>
      <c r="UAS50" s="65"/>
      <c r="UAT50" s="65"/>
      <c r="UAU50" s="65"/>
      <c r="UAV50" s="65"/>
      <c r="UAW50" s="65"/>
      <c r="UAX50" s="65"/>
      <c r="UAY50" s="65"/>
      <c r="UAZ50" s="65"/>
      <c r="UBA50" s="65"/>
      <c r="UBB50" s="65"/>
      <c r="UBC50" s="65"/>
      <c r="UBD50" s="65"/>
      <c r="UBE50" s="65"/>
      <c r="UBF50" s="65"/>
      <c r="UBG50" s="65"/>
      <c r="UBH50" s="65"/>
      <c r="UBI50" s="65"/>
      <c r="UBJ50" s="65"/>
      <c r="UBK50" s="65"/>
      <c r="UBL50" s="65"/>
      <c r="UBM50" s="65"/>
      <c r="UBN50" s="65"/>
      <c r="UBO50" s="65"/>
      <c r="UBP50" s="65"/>
      <c r="UBQ50" s="65"/>
      <c r="UBR50" s="65"/>
      <c r="UBS50" s="65"/>
      <c r="UBT50" s="65"/>
      <c r="UBU50" s="65"/>
      <c r="UBV50" s="65"/>
      <c r="UBW50" s="65"/>
      <c r="UBX50" s="65"/>
      <c r="UBY50" s="65"/>
      <c r="UBZ50" s="65"/>
      <c r="UCA50" s="65"/>
      <c r="UCB50" s="65"/>
      <c r="UCC50" s="65"/>
      <c r="UCD50" s="65"/>
      <c r="UCE50" s="65"/>
      <c r="UCF50" s="65"/>
      <c r="UCG50" s="65"/>
      <c r="UCH50" s="65"/>
      <c r="UCI50" s="65"/>
      <c r="UCJ50" s="65"/>
      <c r="UCK50" s="65"/>
      <c r="UCL50" s="65"/>
      <c r="UCM50" s="65"/>
      <c r="UCN50" s="65"/>
      <c r="UCO50" s="65"/>
      <c r="UCP50" s="65"/>
      <c r="UCQ50" s="65"/>
      <c r="UCR50" s="65"/>
      <c r="UCS50" s="65"/>
      <c r="UCT50" s="65"/>
      <c r="UCU50" s="65"/>
      <c r="UCV50" s="65"/>
      <c r="UCW50" s="65"/>
      <c r="UCX50" s="65"/>
      <c r="UCY50" s="65"/>
      <c r="UCZ50" s="65"/>
      <c r="UDA50" s="65"/>
      <c r="UDB50" s="65"/>
      <c r="UDC50" s="65"/>
      <c r="UDD50" s="65"/>
      <c r="UDE50" s="65"/>
      <c r="UDF50" s="65"/>
      <c r="UDG50" s="65"/>
      <c r="UDH50" s="65"/>
      <c r="UDI50" s="65"/>
      <c r="UDJ50" s="65"/>
      <c r="UDK50" s="65"/>
      <c r="UDL50" s="65"/>
      <c r="UDM50" s="65"/>
      <c r="UDN50" s="65"/>
      <c r="UDO50" s="65"/>
      <c r="UDP50" s="65"/>
      <c r="UDQ50" s="65"/>
      <c r="UDR50" s="65"/>
      <c r="UDS50" s="65"/>
      <c r="UDT50" s="65"/>
      <c r="UDU50" s="65"/>
      <c r="UDV50" s="65"/>
      <c r="UDW50" s="65"/>
      <c r="UDX50" s="65"/>
      <c r="UDY50" s="65"/>
      <c r="UDZ50" s="65"/>
      <c r="UEA50" s="65"/>
      <c r="UEB50" s="65"/>
      <c r="UEC50" s="65"/>
      <c r="UED50" s="65"/>
      <c r="UEE50" s="65"/>
      <c r="UEF50" s="65"/>
      <c r="UEG50" s="65"/>
      <c r="UEH50" s="65"/>
      <c r="UEI50" s="65"/>
      <c r="UEJ50" s="65"/>
      <c r="UEK50" s="65"/>
      <c r="UEL50" s="65"/>
      <c r="UEM50" s="65"/>
      <c r="UEN50" s="65"/>
      <c r="UEO50" s="65"/>
      <c r="UEP50" s="65"/>
      <c r="UEQ50" s="65"/>
      <c r="UER50" s="65"/>
      <c r="UES50" s="65"/>
      <c r="UET50" s="65"/>
      <c r="UEU50" s="65"/>
      <c r="UEV50" s="65"/>
      <c r="UEW50" s="65"/>
      <c r="UEX50" s="65"/>
      <c r="UEY50" s="65"/>
      <c r="UEZ50" s="65"/>
      <c r="UFA50" s="65"/>
      <c r="UFB50" s="65"/>
      <c r="UFC50" s="65"/>
      <c r="UFD50" s="65"/>
      <c r="UFE50" s="65"/>
      <c r="UFF50" s="65"/>
      <c r="UFG50" s="65"/>
      <c r="UFH50" s="65"/>
      <c r="UFI50" s="65"/>
      <c r="UFJ50" s="65"/>
      <c r="UFK50" s="65"/>
      <c r="UFL50" s="65"/>
      <c r="UFM50" s="65"/>
      <c r="UFN50" s="65"/>
      <c r="UFO50" s="65"/>
      <c r="UFP50" s="65"/>
      <c r="UFQ50" s="65"/>
      <c r="UFR50" s="65"/>
      <c r="UFS50" s="65"/>
      <c r="UFT50" s="65"/>
      <c r="UFU50" s="65"/>
      <c r="UFV50" s="65"/>
      <c r="UFW50" s="65"/>
      <c r="UFX50" s="65"/>
      <c r="UFY50" s="65"/>
      <c r="UFZ50" s="65"/>
      <c r="UGA50" s="65"/>
      <c r="UGB50" s="65"/>
      <c r="UGC50" s="65"/>
      <c r="UGD50" s="65"/>
      <c r="UGE50" s="65"/>
      <c r="UGF50" s="65"/>
      <c r="UGG50" s="65"/>
      <c r="UGH50" s="65"/>
      <c r="UGI50" s="65"/>
      <c r="UGJ50" s="65"/>
      <c r="UGK50" s="65"/>
      <c r="UGL50" s="65"/>
      <c r="UGM50" s="65"/>
      <c r="UGN50" s="65"/>
      <c r="UGO50" s="65"/>
      <c r="UGP50" s="65"/>
      <c r="UGQ50" s="65"/>
      <c r="UGR50" s="65"/>
      <c r="UGS50" s="65"/>
      <c r="UGT50" s="65"/>
      <c r="UGU50" s="65"/>
      <c r="UGV50" s="65"/>
      <c r="UGW50" s="65"/>
      <c r="UGX50" s="65"/>
      <c r="UGY50" s="65"/>
      <c r="UGZ50" s="65"/>
      <c r="UHA50" s="65"/>
      <c r="UHB50" s="65"/>
      <c r="UHC50" s="65"/>
      <c r="UHD50" s="65"/>
      <c r="UHE50" s="65"/>
      <c r="UHF50" s="65"/>
      <c r="UHG50" s="65"/>
      <c r="UHH50" s="65"/>
      <c r="UHI50" s="65"/>
      <c r="UHJ50" s="65"/>
      <c r="UHK50" s="65"/>
      <c r="UHL50" s="65"/>
      <c r="UHM50" s="65"/>
      <c r="UHN50" s="65"/>
      <c r="UHO50" s="65"/>
      <c r="UHP50" s="65"/>
      <c r="UHQ50" s="65"/>
      <c r="UHR50" s="65"/>
      <c r="UHS50" s="65"/>
      <c r="UHT50" s="65"/>
      <c r="UHU50" s="65"/>
      <c r="UHV50" s="65"/>
      <c r="UHW50" s="65"/>
      <c r="UHX50" s="65"/>
      <c r="UHY50" s="65"/>
      <c r="UHZ50" s="65"/>
      <c r="UIA50" s="65"/>
      <c r="UIB50" s="65"/>
      <c r="UIC50" s="65"/>
      <c r="UID50" s="65"/>
      <c r="UIE50" s="65"/>
      <c r="UIF50" s="65"/>
      <c r="UIG50" s="65"/>
      <c r="UIH50" s="65"/>
      <c r="UII50" s="65"/>
      <c r="UIJ50" s="65"/>
      <c r="UIK50" s="65"/>
      <c r="UIL50" s="65"/>
      <c r="UIM50" s="65"/>
      <c r="UIN50" s="65"/>
      <c r="UIO50" s="65"/>
      <c r="UIP50" s="65"/>
      <c r="UIQ50" s="65"/>
      <c r="UIR50" s="65"/>
      <c r="UIS50" s="65"/>
      <c r="UIT50" s="65"/>
      <c r="UIU50" s="65"/>
      <c r="UIV50" s="65"/>
      <c r="UIW50" s="65"/>
      <c r="UIX50" s="65"/>
      <c r="UIY50" s="65"/>
      <c r="UIZ50" s="65"/>
      <c r="UJA50" s="65"/>
      <c r="UJB50" s="65"/>
      <c r="UJC50" s="65"/>
      <c r="UJD50" s="65"/>
      <c r="UJE50" s="65"/>
      <c r="UJF50" s="65"/>
      <c r="UJG50" s="65"/>
      <c r="UJH50" s="65"/>
      <c r="UJI50" s="65"/>
      <c r="UJJ50" s="65"/>
      <c r="UJK50" s="65"/>
      <c r="UJL50" s="65"/>
      <c r="UJM50" s="65"/>
      <c r="UJN50" s="65"/>
      <c r="UJO50" s="65"/>
      <c r="UJP50" s="65"/>
      <c r="UJQ50" s="65"/>
      <c r="UJR50" s="65"/>
      <c r="UJS50" s="65"/>
      <c r="UJT50" s="65"/>
      <c r="UJU50" s="65"/>
      <c r="UJV50" s="65"/>
      <c r="UJW50" s="65"/>
      <c r="UJX50" s="65"/>
      <c r="UJY50" s="65"/>
      <c r="UJZ50" s="65"/>
      <c r="UKA50" s="65"/>
      <c r="UKB50" s="65"/>
      <c r="UKC50" s="65"/>
      <c r="UKD50" s="65"/>
      <c r="UKE50" s="65"/>
      <c r="UKF50" s="65"/>
      <c r="UKG50" s="65"/>
      <c r="UKH50" s="65"/>
      <c r="UKI50" s="65"/>
      <c r="UKJ50" s="65"/>
      <c r="UKK50" s="65"/>
      <c r="UKL50" s="65"/>
      <c r="UKM50" s="65"/>
      <c r="UKN50" s="65"/>
      <c r="UKO50" s="65"/>
      <c r="UKP50" s="65"/>
      <c r="UKQ50" s="65"/>
      <c r="UKR50" s="65"/>
      <c r="UKS50" s="65"/>
      <c r="UKT50" s="65"/>
      <c r="UKU50" s="65"/>
      <c r="UKV50" s="65"/>
      <c r="UKW50" s="65"/>
      <c r="UKX50" s="65"/>
      <c r="UKY50" s="65"/>
      <c r="UKZ50" s="65"/>
      <c r="ULA50" s="65"/>
      <c r="ULB50" s="65"/>
      <c r="ULC50" s="65"/>
      <c r="ULD50" s="65"/>
      <c r="ULE50" s="65"/>
      <c r="ULF50" s="65"/>
      <c r="ULG50" s="65"/>
      <c r="ULH50" s="65"/>
      <c r="ULI50" s="65"/>
      <c r="ULJ50" s="65"/>
      <c r="ULK50" s="65"/>
      <c r="ULL50" s="65"/>
      <c r="ULM50" s="65"/>
      <c r="ULN50" s="65"/>
      <c r="ULO50" s="65"/>
      <c r="ULP50" s="65"/>
      <c r="ULQ50" s="65"/>
      <c r="ULR50" s="65"/>
      <c r="ULS50" s="65"/>
      <c r="ULT50" s="65"/>
      <c r="ULU50" s="65"/>
      <c r="ULV50" s="65"/>
      <c r="ULW50" s="65"/>
      <c r="ULX50" s="65"/>
      <c r="ULY50" s="65"/>
      <c r="ULZ50" s="65"/>
      <c r="UMA50" s="65"/>
      <c r="UMB50" s="65"/>
      <c r="UMC50" s="65"/>
      <c r="UMD50" s="65"/>
      <c r="UME50" s="65"/>
      <c r="UMF50" s="65"/>
      <c r="UMG50" s="65"/>
      <c r="UMH50" s="65"/>
      <c r="UMI50" s="65"/>
      <c r="UMJ50" s="65"/>
      <c r="UMK50" s="65"/>
      <c r="UML50" s="65"/>
      <c r="UMM50" s="65"/>
      <c r="UMN50" s="65"/>
      <c r="UMO50" s="65"/>
      <c r="UMP50" s="65"/>
      <c r="UMQ50" s="65"/>
      <c r="UMR50" s="65"/>
      <c r="UMS50" s="65"/>
      <c r="UMT50" s="65"/>
      <c r="UMU50" s="65"/>
      <c r="UMV50" s="65"/>
      <c r="UMW50" s="65"/>
      <c r="UMX50" s="65"/>
      <c r="UMY50" s="65"/>
      <c r="UMZ50" s="65"/>
      <c r="UNA50" s="65"/>
      <c r="UNB50" s="65"/>
      <c r="UNC50" s="65"/>
      <c r="UND50" s="65"/>
      <c r="UNE50" s="65"/>
      <c r="UNF50" s="65"/>
      <c r="UNG50" s="65"/>
      <c r="UNH50" s="65"/>
      <c r="UNI50" s="65"/>
      <c r="UNJ50" s="65"/>
      <c r="UNK50" s="65"/>
      <c r="UNL50" s="65"/>
      <c r="UNM50" s="65"/>
      <c r="UNN50" s="65"/>
      <c r="UNO50" s="65"/>
      <c r="UNP50" s="65"/>
      <c r="UNQ50" s="65"/>
      <c r="UNR50" s="65"/>
      <c r="UNS50" s="65"/>
      <c r="UNT50" s="65"/>
      <c r="UNU50" s="65"/>
      <c r="UNV50" s="65"/>
      <c r="UNW50" s="65"/>
      <c r="UNX50" s="65"/>
      <c r="UNY50" s="65"/>
      <c r="UNZ50" s="65"/>
      <c r="UOA50" s="65"/>
      <c r="UOB50" s="65"/>
      <c r="UOC50" s="65"/>
      <c r="UOD50" s="65"/>
      <c r="UOE50" s="65"/>
      <c r="UOF50" s="65"/>
      <c r="UOG50" s="65"/>
      <c r="UOH50" s="65"/>
      <c r="UOI50" s="65"/>
      <c r="UOJ50" s="65"/>
      <c r="UOK50" s="65"/>
      <c r="UOL50" s="65"/>
      <c r="UOM50" s="65"/>
      <c r="UON50" s="65"/>
      <c r="UOO50" s="65"/>
      <c r="UOP50" s="65"/>
      <c r="UOQ50" s="65"/>
      <c r="UOR50" s="65"/>
      <c r="UOS50" s="65"/>
      <c r="UOT50" s="65"/>
      <c r="UOU50" s="65"/>
      <c r="UOV50" s="65"/>
      <c r="UOW50" s="65"/>
      <c r="UOX50" s="65"/>
      <c r="UOY50" s="65"/>
      <c r="UOZ50" s="65"/>
      <c r="UPA50" s="65"/>
      <c r="UPB50" s="65"/>
      <c r="UPC50" s="65"/>
      <c r="UPD50" s="65"/>
      <c r="UPE50" s="65"/>
      <c r="UPF50" s="65"/>
      <c r="UPG50" s="65"/>
      <c r="UPH50" s="65"/>
      <c r="UPI50" s="65"/>
      <c r="UPJ50" s="65"/>
      <c r="UPK50" s="65"/>
      <c r="UPL50" s="65"/>
      <c r="UPM50" s="65"/>
      <c r="UPN50" s="65"/>
      <c r="UPO50" s="65"/>
      <c r="UPP50" s="65"/>
      <c r="UPQ50" s="65"/>
      <c r="UPR50" s="65"/>
      <c r="UPS50" s="65"/>
      <c r="UPT50" s="65"/>
      <c r="UPU50" s="65"/>
      <c r="UPV50" s="65"/>
      <c r="UPW50" s="65"/>
      <c r="UPX50" s="65"/>
      <c r="UPY50" s="65"/>
      <c r="UPZ50" s="65"/>
      <c r="UQA50" s="65"/>
      <c r="UQB50" s="65"/>
      <c r="UQC50" s="65"/>
      <c r="UQD50" s="65"/>
      <c r="UQE50" s="65"/>
      <c r="UQF50" s="65"/>
      <c r="UQG50" s="65"/>
      <c r="UQH50" s="65"/>
      <c r="UQI50" s="65"/>
      <c r="UQJ50" s="65"/>
      <c r="UQK50" s="65"/>
      <c r="UQL50" s="65"/>
      <c r="UQM50" s="65"/>
      <c r="UQN50" s="65"/>
      <c r="UQO50" s="65"/>
      <c r="UQP50" s="65"/>
      <c r="UQQ50" s="65"/>
      <c r="UQR50" s="65"/>
      <c r="UQS50" s="65"/>
      <c r="UQT50" s="65"/>
      <c r="UQU50" s="65"/>
      <c r="UQV50" s="65"/>
      <c r="UQW50" s="65"/>
      <c r="UQX50" s="65"/>
      <c r="UQY50" s="65"/>
      <c r="UQZ50" s="65"/>
      <c r="URA50" s="65"/>
      <c r="URB50" s="65"/>
      <c r="URC50" s="65"/>
      <c r="URD50" s="65"/>
      <c r="URE50" s="65"/>
      <c r="URF50" s="65"/>
      <c r="URG50" s="65"/>
      <c r="URH50" s="65"/>
      <c r="URI50" s="65"/>
      <c r="URJ50" s="65"/>
      <c r="URK50" s="65"/>
      <c r="URL50" s="65"/>
      <c r="URM50" s="65"/>
      <c r="URN50" s="65"/>
      <c r="URO50" s="65"/>
      <c r="URP50" s="65"/>
      <c r="URQ50" s="65"/>
      <c r="URR50" s="65"/>
      <c r="URS50" s="65"/>
      <c r="URT50" s="65"/>
      <c r="URU50" s="65"/>
      <c r="URV50" s="65"/>
      <c r="URW50" s="65"/>
      <c r="URX50" s="65"/>
      <c r="URY50" s="65"/>
      <c r="URZ50" s="65"/>
      <c r="USA50" s="65"/>
      <c r="USB50" s="65"/>
      <c r="USC50" s="65"/>
      <c r="USD50" s="65"/>
      <c r="USE50" s="65"/>
      <c r="USF50" s="65"/>
      <c r="USG50" s="65"/>
      <c r="USH50" s="65"/>
      <c r="USI50" s="65"/>
      <c r="USJ50" s="65"/>
      <c r="USK50" s="65"/>
      <c r="USL50" s="65"/>
      <c r="USM50" s="65"/>
      <c r="USN50" s="65"/>
      <c r="USO50" s="65"/>
      <c r="USP50" s="65"/>
      <c r="USQ50" s="65"/>
      <c r="USR50" s="65"/>
      <c r="USS50" s="65"/>
      <c r="UST50" s="65"/>
      <c r="USU50" s="65"/>
      <c r="USV50" s="65"/>
      <c r="USW50" s="65"/>
      <c r="USX50" s="65"/>
      <c r="USY50" s="65"/>
      <c r="USZ50" s="65"/>
      <c r="UTA50" s="65"/>
      <c r="UTB50" s="65"/>
      <c r="UTC50" s="65"/>
      <c r="UTD50" s="65"/>
      <c r="UTE50" s="65"/>
      <c r="UTF50" s="65"/>
      <c r="UTG50" s="65"/>
      <c r="UTH50" s="65"/>
      <c r="UTI50" s="65"/>
      <c r="UTJ50" s="65"/>
      <c r="UTK50" s="65"/>
      <c r="UTL50" s="65"/>
      <c r="UTM50" s="65"/>
      <c r="UTN50" s="65"/>
      <c r="UTO50" s="65"/>
      <c r="UTP50" s="65"/>
      <c r="UTQ50" s="65"/>
      <c r="UTR50" s="65"/>
      <c r="UTS50" s="65"/>
      <c r="UTT50" s="65"/>
      <c r="UTU50" s="65"/>
      <c r="UTV50" s="65"/>
      <c r="UTW50" s="65"/>
      <c r="UTX50" s="65"/>
      <c r="UTY50" s="65"/>
      <c r="UTZ50" s="65"/>
      <c r="UUA50" s="65"/>
      <c r="UUB50" s="65"/>
      <c r="UUC50" s="65"/>
      <c r="UUD50" s="65"/>
      <c r="UUE50" s="65"/>
      <c r="UUF50" s="65"/>
      <c r="UUG50" s="65"/>
      <c r="UUH50" s="65"/>
      <c r="UUI50" s="65"/>
      <c r="UUJ50" s="65"/>
      <c r="UUK50" s="65"/>
      <c r="UUL50" s="65"/>
      <c r="UUM50" s="65"/>
      <c r="UUN50" s="65"/>
      <c r="UUO50" s="65"/>
      <c r="UUP50" s="65"/>
      <c r="UUQ50" s="65"/>
      <c r="UUR50" s="65"/>
      <c r="UUS50" s="65"/>
      <c r="UUT50" s="65"/>
      <c r="UUU50" s="65"/>
      <c r="UUV50" s="65"/>
      <c r="UUW50" s="65"/>
      <c r="UUX50" s="65"/>
      <c r="UUY50" s="65"/>
      <c r="UUZ50" s="65"/>
      <c r="UVA50" s="65"/>
      <c r="UVB50" s="65"/>
      <c r="UVC50" s="65"/>
      <c r="UVD50" s="65"/>
      <c r="UVE50" s="65"/>
      <c r="UVF50" s="65"/>
      <c r="UVG50" s="65"/>
      <c r="UVH50" s="65"/>
      <c r="UVI50" s="65"/>
      <c r="UVJ50" s="65"/>
      <c r="UVK50" s="65"/>
      <c r="UVL50" s="65"/>
      <c r="UVM50" s="65"/>
      <c r="UVN50" s="65"/>
      <c r="UVO50" s="65"/>
      <c r="UVP50" s="65"/>
      <c r="UVQ50" s="65"/>
      <c r="UVR50" s="65"/>
      <c r="UVS50" s="65"/>
      <c r="UVT50" s="65"/>
      <c r="UVU50" s="65"/>
      <c r="UVV50" s="65"/>
      <c r="UVW50" s="65"/>
      <c r="UVX50" s="65"/>
      <c r="UVY50" s="65"/>
      <c r="UVZ50" s="65"/>
      <c r="UWA50" s="65"/>
      <c r="UWB50" s="65"/>
      <c r="UWC50" s="65"/>
      <c r="UWD50" s="65"/>
      <c r="UWE50" s="65"/>
      <c r="UWF50" s="65"/>
      <c r="UWG50" s="65"/>
      <c r="UWH50" s="65"/>
      <c r="UWI50" s="65"/>
      <c r="UWJ50" s="65"/>
      <c r="UWK50" s="65"/>
      <c r="UWL50" s="65"/>
      <c r="UWM50" s="65"/>
      <c r="UWN50" s="65"/>
      <c r="UWO50" s="65"/>
      <c r="UWP50" s="65"/>
      <c r="UWQ50" s="65"/>
      <c r="UWR50" s="65"/>
      <c r="UWS50" s="65"/>
      <c r="UWT50" s="65"/>
      <c r="UWU50" s="65"/>
      <c r="UWV50" s="65"/>
      <c r="UWW50" s="65"/>
      <c r="UWX50" s="65"/>
      <c r="UWY50" s="65"/>
      <c r="UWZ50" s="65"/>
      <c r="UXA50" s="65"/>
      <c r="UXB50" s="65"/>
      <c r="UXC50" s="65"/>
      <c r="UXD50" s="65"/>
      <c r="UXE50" s="65"/>
      <c r="UXF50" s="65"/>
      <c r="UXG50" s="65"/>
      <c r="UXH50" s="65"/>
      <c r="UXI50" s="65"/>
      <c r="UXJ50" s="65"/>
      <c r="UXK50" s="65"/>
      <c r="UXL50" s="65"/>
      <c r="UXM50" s="65"/>
      <c r="UXN50" s="65"/>
      <c r="UXO50" s="65"/>
      <c r="UXP50" s="65"/>
      <c r="UXQ50" s="65"/>
      <c r="UXR50" s="65"/>
      <c r="UXS50" s="65"/>
      <c r="UXT50" s="65"/>
      <c r="UXU50" s="65"/>
      <c r="UXV50" s="65"/>
      <c r="UXW50" s="65"/>
      <c r="UXX50" s="65"/>
      <c r="UXY50" s="65"/>
      <c r="UXZ50" s="65"/>
      <c r="UYA50" s="65"/>
      <c r="UYB50" s="65"/>
      <c r="UYC50" s="65"/>
      <c r="UYD50" s="65"/>
      <c r="UYE50" s="65"/>
      <c r="UYF50" s="65"/>
      <c r="UYG50" s="65"/>
      <c r="UYH50" s="65"/>
      <c r="UYI50" s="65"/>
      <c r="UYJ50" s="65"/>
      <c r="UYK50" s="65"/>
      <c r="UYL50" s="65"/>
      <c r="UYM50" s="65"/>
      <c r="UYN50" s="65"/>
      <c r="UYO50" s="65"/>
      <c r="UYP50" s="65"/>
      <c r="UYQ50" s="65"/>
      <c r="UYR50" s="65"/>
      <c r="UYS50" s="65"/>
      <c r="UYT50" s="65"/>
      <c r="UYU50" s="65"/>
      <c r="UYV50" s="65"/>
      <c r="UYW50" s="65"/>
      <c r="UYX50" s="65"/>
      <c r="UYY50" s="65"/>
      <c r="UYZ50" s="65"/>
      <c r="UZA50" s="65"/>
      <c r="UZB50" s="65"/>
      <c r="UZC50" s="65"/>
      <c r="UZD50" s="65"/>
      <c r="UZE50" s="65"/>
      <c r="UZF50" s="65"/>
      <c r="UZG50" s="65"/>
      <c r="UZH50" s="65"/>
      <c r="UZI50" s="65"/>
      <c r="UZJ50" s="65"/>
      <c r="UZK50" s="65"/>
      <c r="UZL50" s="65"/>
      <c r="UZM50" s="65"/>
      <c r="UZN50" s="65"/>
      <c r="UZO50" s="65"/>
      <c r="UZP50" s="65"/>
      <c r="UZQ50" s="65"/>
      <c r="UZR50" s="65"/>
      <c r="UZS50" s="65"/>
      <c r="UZT50" s="65"/>
      <c r="UZU50" s="65"/>
      <c r="UZV50" s="65"/>
      <c r="UZW50" s="65"/>
      <c r="UZX50" s="65"/>
      <c r="UZY50" s="65"/>
      <c r="UZZ50" s="65"/>
      <c r="VAA50" s="65"/>
      <c r="VAB50" s="65"/>
      <c r="VAC50" s="65"/>
      <c r="VAD50" s="65"/>
      <c r="VAE50" s="65"/>
      <c r="VAF50" s="65"/>
      <c r="VAG50" s="65"/>
      <c r="VAH50" s="65"/>
      <c r="VAI50" s="65"/>
      <c r="VAJ50" s="65"/>
      <c r="VAK50" s="65"/>
      <c r="VAL50" s="65"/>
      <c r="VAM50" s="65"/>
      <c r="VAN50" s="65"/>
      <c r="VAO50" s="65"/>
      <c r="VAP50" s="65"/>
      <c r="VAQ50" s="65"/>
      <c r="VAR50" s="65"/>
      <c r="VAS50" s="65"/>
      <c r="VAT50" s="65"/>
      <c r="VAU50" s="65"/>
      <c r="VAV50" s="65"/>
      <c r="VAW50" s="65"/>
      <c r="VAX50" s="65"/>
      <c r="VAY50" s="65"/>
      <c r="VAZ50" s="65"/>
      <c r="VBA50" s="65"/>
      <c r="VBB50" s="65"/>
      <c r="VBC50" s="65"/>
      <c r="VBD50" s="65"/>
      <c r="VBE50" s="65"/>
      <c r="VBF50" s="65"/>
      <c r="VBG50" s="65"/>
      <c r="VBH50" s="65"/>
      <c r="VBI50" s="65"/>
      <c r="VBJ50" s="65"/>
      <c r="VBK50" s="65"/>
      <c r="VBL50" s="65"/>
      <c r="VBM50" s="65"/>
      <c r="VBN50" s="65"/>
      <c r="VBO50" s="65"/>
      <c r="VBP50" s="65"/>
      <c r="VBQ50" s="65"/>
      <c r="VBR50" s="65"/>
      <c r="VBS50" s="65"/>
      <c r="VBT50" s="65"/>
      <c r="VBU50" s="65"/>
      <c r="VBV50" s="65"/>
      <c r="VBW50" s="65"/>
      <c r="VBX50" s="65"/>
      <c r="VBY50" s="65"/>
      <c r="VBZ50" s="65"/>
      <c r="VCA50" s="65"/>
      <c r="VCB50" s="65"/>
      <c r="VCC50" s="65"/>
      <c r="VCD50" s="65"/>
      <c r="VCE50" s="65"/>
      <c r="VCF50" s="65"/>
      <c r="VCG50" s="65"/>
      <c r="VCH50" s="65"/>
      <c r="VCI50" s="65"/>
      <c r="VCJ50" s="65"/>
      <c r="VCK50" s="65"/>
      <c r="VCL50" s="65"/>
      <c r="VCM50" s="65"/>
      <c r="VCN50" s="65"/>
      <c r="VCO50" s="65"/>
      <c r="VCP50" s="65"/>
      <c r="VCQ50" s="65"/>
      <c r="VCR50" s="65"/>
      <c r="VCS50" s="65"/>
      <c r="VCT50" s="65"/>
      <c r="VCU50" s="65"/>
      <c r="VCV50" s="65"/>
      <c r="VCW50" s="65"/>
      <c r="VCX50" s="65"/>
      <c r="VCY50" s="65"/>
      <c r="VCZ50" s="65"/>
      <c r="VDA50" s="65"/>
      <c r="VDB50" s="65"/>
      <c r="VDC50" s="65"/>
      <c r="VDD50" s="65"/>
      <c r="VDE50" s="65"/>
      <c r="VDF50" s="65"/>
      <c r="VDG50" s="65"/>
      <c r="VDH50" s="65"/>
      <c r="VDI50" s="65"/>
      <c r="VDJ50" s="65"/>
      <c r="VDK50" s="65"/>
      <c r="VDL50" s="65"/>
      <c r="VDM50" s="65"/>
      <c r="VDN50" s="65"/>
      <c r="VDO50" s="65"/>
      <c r="VDP50" s="65"/>
      <c r="VDQ50" s="65"/>
      <c r="VDR50" s="65"/>
      <c r="VDS50" s="65"/>
      <c r="VDT50" s="65"/>
      <c r="VDU50" s="65"/>
      <c r="VDV50" s="65"/>
      <c r="VDW50" s="65"/>
      <c r="VDX50" s="65"/>
      <c r="VDY50" s="65"/>
      <c r="VDZ50" s="65"/>
      <c r="VEA50" s="65"/>
      <c r="VEB50" s="65"/>
      <c r="VEC50" s="65"/>
      <c r="VED50" s="65"/>
      <c r="VEE50" s="65"/>
      <c r="VEF50" s="65"/>
      <c r="VEG50" s="65"/>
      <c r="VEH50" s="65"/>
      <c r="VEI50" s="65"/>
      <c r="VEJ50" s="65"/>
      <c r="VEK50" s="65"/>
      <c r="VEL50" s="65"/>
      <c r="VEM50" s="65"/>
      <c r="VEN50" s="65"/>
      <c r="VEO50" s="65"/>
      <c r="VEP50" s="65"/>
      <c r="VEQ50" s="65"/>
      <c r="VER50" s="65"/>
      <c r="VES50" s="65"/>
      <c r="VET50" s="65"/>
      <c r="VEU50" s="65"/>
      <c r="VEV50" s="65"/>
      <c r="VEW50" s="65"/>
      <c r="VEX50" s="65"/>
      <c r="VEY50" s="65"/>
      <c r="VEZ50" s="65"/>
      <c r="VFA50" s="65"/>
      <c r="VFB50" s="65"/>
      <c r="VFC50" s="65"/>
      <c r="VFD50" s="65"/>
      <c r="VFE50" s="65"/>
      <c r="VFF50" s="65"/>
      <c r="VFG50" s="65"/>
      <c r="VFH50" s="65"/>
      <c r="VFI50" s="65"/>
      <c r="VFJ50" s="65"/>
      <c r="VFK50" s="65"/>
      <c r="VFL50" s="65"/>
      <c r="VFM50" s="65"/>
      <c r="VFN50" s="65"/>
      <c r="VFO50" s="65"/>
      <c r="VFP50" s="65"/>
      <c r="VFQ50" s="65"/>
      <c r="VFR50" s="65"/>
      <c r="VFS50" s="65"/>
      <c r="VFT50" s="65"/>
      <c r="VFU50" s="65"/>
      <c r="VFV50" s="65"/>
      <c r="VFW50" s="65"/>
      <c r="VFX50" s="65"/>
      <c r="VFY50" s="65"/>
      <c r="VFZ50" s="65"/>
      <c r="VGA50" s="65"/>
      <c r="VGB50" s="65"/>
      <c r="VGC50" s="65"/>
      <c r="VGD50" s="65"/>
      <c r="VGE50" s="65"/>
      <c r="VGF50" s="65"/>
      <c r="VGG50" s="65"/>
      <c r="VGH50" s="65"/>
      <c r="VGI50" s="65"/>
      <c r="VGJ50" s="65"/>
      <c r="VGK50" s="65"/>
      <c r="VGL50" s="65"/>
      <c r="VGM50" s="65"/>
      <c r="VGN50" s="65"/>
      <c r="VGO50" s="65"/>
      <c r="VGP50" s="65"/>
      <c r="VGQ50" s="65"/>
      <c r="VGR50" s="65"/>
      <c r="VGS50" s="65"/>
      <c r="VGT50" s="65"/>
      <c r="VGU50" s="65"/>
      <c r="VGV50" s="65"/>
      <c r="VGW50" s="65"/>
      <c r="VGX50" s="65"/>
      <c r="VGY50" s="65"/>
      <c r="VGZ50" s="65"/>
      <c r="VHA50" s="65"/>
      <c r="VHB50" s="65"/>
      <c r="VHC50" s="65"/>
      <c r="VHD50" s="65"/>
      <c r="VHE50" s="65"/>
      <c r="VHF50" s="65"/>
      <c r="VHG50" s="65"/>
      <c r="VHH50" s="65"/>
      <c r="VHI50" s="65"/>
      <c r="VHJ50" s="65"/>
      <c r="VHK50" s="65"/>
      <c r="VHL50" s="65"/>
      <c r="VHM50" s="65"/>
      <c r="VHN50" s="65"/>
      <c r="VHO50" s="65"/>
      <c r="VHP50" s="65"/>
      <c r="VHQ50" s="65"/>
      <c r="VHR50" s="65"/>
      <c r="VHS50" s="65"/>
      <c r="VHT50" s="65"/>
      <c r="VHU50" s="65"/>
      <c r="VHV50" s="65"/>
      <c r="VHW50" s="65"/>
      <c r="VHX50" s="65"/>
      <c r="VHY50" s="65"/>
      <c r="VHZ50" s="65"/>
      <c r="VIA50" s="65"/>
      <c r="VIB50" s="65"/>
      <c r="VIC50" s="65"/>
      <c r="VID50" s="65"/>
      <c r="VIE50" s="65"/>
      <c r="VIF50" s="65"/>
      <c r="VIG50" s="65"/>
      <c r="VIH50" s="65"/>
      <c r="VII50" s="65"/>
      <c r="VIJ50" s="65"/>
      <c r="VIK50" s="65"/>
      <c r="VIL50" s="65"/>
      <c r="VIM50" s="65"/>
      <c r="VIN50" s="65"/>
      <c r="VIO50" s="65"/>
      <c r="VIP50" s="65"/>
      <c r="VIQ50" s="65"/>
      <c r="VIR50" s="65"/>
      <c r="VIS50" s="65"/>
      <c r="VIT50" s="65"/>
      <c r="VIU50" s="65"/>
      <c r="VIV50" s="65"/>
      <c r="VIW50" s="65"/>
      <c r="VIX50" s="65"/>
      <c r="VIY50" s="65"/>
      <c r="VIZ50" s="65"/>
      <c r="VJA50" s="65"/>
      <c r="VJB50" s="65"/>
      <c r="VJC50" s="65"/>
      <c r="VJD50" s="65"/>
      <c r="VJE50" s="65"/>
      <c r="VJF50" s="65"/>
      <c r="VJG50" s="65"/>
      <c r="VJH50" s="65"/>
      <c r="VJI50" s="65"/>
      <c r="VJJ50" s="65"/>
      <c r="VJK50" s="65"/>
      <c r="VJL50" s="65"/>
      <c r="VJM50" s="65"/>
      <c r="VJN50" s="65"/>
      <c r="VJO50" s="65"/>
      <c r="VJP50" s="65"/>
      <c r="VJQ50" s="65"/>
      <c r="VJR50" s="65"/>
      <c r="VJS50" s="65"/>
      <c r="VJT50" s="65"/>
      <c r="VJU50" s="65"/>
      <c r="VJV50" s="65"/>
      <c r="VJW50" s="65"/>
      <c r="VJX50" s="65"/>
      <c r="VJY50" s="65"/>
      <c r="VJZ50" s="65"/>
      <c r="VKA50" s="65"/>
      <c r="VKB50" s="65"/>
      <c r="VKC50" s="65"/>
      <c r="VKD50" s="65"/>
      <c r="VKE50" s="65"/>
      <c r="VKF50" s="65"/>
      <c r="VKG50" s="65"/>
      <c r="VKH50" s="65"/>
      <c r="VKI50" s="65"/>
      <c r="VKJ50" s="65"/>
      <c r="VKK50" s="65"/>
      <c r="VKL50" s="65"/>
      <c r="VKM50" s="65"/>
      <c r="VKN50" s="65"/>
      <c r="VKO50" s="65"/>
      <c r="VKP50" s="65"/>
      <c r="VKQ50" s="65"/>
      <c r="VKR50" s="65"/>
      <c r="VKS50" s="65"/>
      <c r="VKT50" s="65"/>
      <c r="VKU50" s="65"/>
      <c r="VKV50" s="65"/>
      <c r="VKW50" s="65"/>
      <c r="VKX50" s="65"/>
      <c r="VKY50" s="65"/>
      <c r="VKZ50" s="65"/>
      <c r="VLA50" s="65"/>
      <c r="VLB50" s="65"/>
      <c r="VLC50" s="65"/>
      <c r="VLD50" s="65"/>
      <c r="VLE50" s="65"/>
      <c r="VLF50" s="65"/>
      <c r="VLG50" s="65"/>
      <c r="VLH50" s="65"/>
      <c r="VLI50" s="65"/>
      <c r="VLJ50" s="65"/>
      <c r="VLK50" s="65"/>
      <c r="VLL50" s="65"/>
      <c r="VLM50" s="65"/>
      <c r="VLN50" s="65"/>
      <c r="VLO50" s="65"/>
      <c r="VLP50" s="65"/>
      <c r="VLQ50" s="65"/>
      <c r="VLR50" s="65"/>
      <c r="VLS50" s="65"/>
      <c r="VLT50" s="65"/>
      <c r="VLU50" s="65"/>
      <c r="VLV50" s="65"/>
      <c r="VLW50" s="65"/>
      <c r="VLX50" s="65"/>
      <c r="VLY50" s="65"/>
      <c r="VLZ50" s="65"/>
      <c r="VMA50" s="65"/>
      <c r="VMB50" s="65"/>
      <c r="VMC50" s="65"/>
      <c r="VMD50" s="65"/>
      <c r="VME50" s="65"/>
      <c r="VMF50" s="65"/>
      <c r="VMG50" s="65"/>
      <c r="VMH50" s="65"/>
      <c r="VMI50" s="65"/>
      <c r="VMJ50" s="65"/>
      <c r="VMK50" s="65"/>
      <c r="VML50" s="65"/>
      <c r="VMM50" s="65"/>
      <c r="VMN50" s="65"/>
      <c r="VMO50" s="65"/>
      <c r="VMP50" s="65"/>
      <c r="VMQ50" s="65"/>
      <c r="VMR50" s="65"/>
      <c r="VMS50" s="65"/>
      <c r="VMT50" s="65"/>
      <c r="VMU50" s="65"/>
      <c r="VMV50" s="65"/>
      <c r="VMW50" s="65"/>
      <c r="VMX50" s="65"/>
      <c r="VMY50" s="65"/>
      <c r="VMZ50" s="65"/>
      <c r="VNA50" s="65"/>
      <c r="VNB50" s="65"/>
      <c r="VNC50" s="65"/>
      <c r="VND50" s="65"/>
      <c r="VNE50" s="65"/>
      <c r="VNF50" s="65"/>
      <c r="VNG50" s="65"/>
      <c r="VNH50" s="65"/>
      <c r="VNI50" s="65"/>
      <c r="VNJ50" s="65"/>
      <c r="VNK50" s="65"/>
      <c r="VNL50" s="65"/>
      <c r="VNM50" s="65"/>
      <c r="VNN50" s="65"/>
      <c r="VNO50" s="65"/>
      <c r="VNP50" s="65"/>
      <c r="VNQ50" s="65"/>
      <c r="VNR50" s="65"/>
      <c r="VNS50" s="65"/>
      <c r="VNT50" s="65"/>
      <c r="VNU50" s="65"/>
      <c r="VNV50" s="65"/>
      <c r="VNW50" s="65"/>
      <c r="VNX50" s="65"/>
      <c r="VNY50" s="65"/>
      <c r="VNZ50" s="65"/>
      <c r="VOA50" s="65"/>
      <c r="VOB50" s="65"/>
      <c r="VOC50" s="65"/>
      <c r="VOD50" s="65"/>
      <c r="VOE50" s="65"/>
      <c r="VOF50" s="65"/>
      <c r="VOG50" s="65"/>
      <c r="VOH50" s="65"/>
      <c r="VOI50" s="65"/>
      <c r="VOJ50" s="65"/>
      <c r="VOK50" s="65"/>
      <c r="VOL50" s="65"/>
      <c r="VOM50" s="65"/>
      <c r="VON50" s="65"/>
      <c r="VOO50" s="65"/>
      <c r="VOP50" s="65"/>
      <c r="VOQ50" s="65"/>
      <c r="VOR50" s="65"/>
      <c r="VOS50" s="65"/>
      <c r="VOT50" s="65"/>
      <c r="VOU50" s="65"/>
      <c r="VOV50" s="65"/>
      <c r="VOW50" s="65"/>
      <c r="VOX50" s="65"/>
      <c r="VOY50" s="65"/>
      <c r="VOZ50" s="65"/>
      <c r="VPA50" s="65"/>
      <c r="VPB50" s="65"/>
      <c r="VPC50" s="65"/>
      <c r="VPD50" s="65"/>
      <c r="VPE50" s="65"/>
      <c r="VPF50" s="65"/>
      <c r="VPG50" s="65"/>
      <c r="VPH50" s="65"/>
      <c r="VPI50" s="65"/>
      <c r="VPJ50" s="65"/>
      <c r="VPK50" s="65"/>
      <c r="VPL50" s="65"/>
      <c r="VPM50" s="65"/>
      <c r="VPN50" s="65"/>
      <c r="VPO50" s="65"/>
      <c r="VPP50" s="65"/>
      <c r="VPQ50" s="65"/>
      <c r="VPR50" s="65"/>
      <c r="VPS50" s="65"/>
      <c r="VPT50" s="65"/>
      <c r="VPU50" s="65"/>
      <c r="VPV50" s="65"/>
      <c r="VPW50" s="65"/>
      <c r="VPX50" s="65"/>
      <c r="VPY50" s="65"/>
      <c r="VPZ50" s="65"/>
      <c r="VQA50" s="65"/>
      <c r="VQB50" s="65"/>
      <c r="VQC50" s="65"/>
      <c r="VQD50" s="65"/>
      <c r="VQE50" s="65"/>
      <c r="VQF50" s="65"/>
      <c r="VQG50" s="65"/>
      <c r="VQH50" s="65"/>
      <c r="VQI50" s="65"/>
      <c r="VQJ50" s="65"/>
      <c r="VQK50" s="65"/>
      <c r="VQL50" s="65"/>
      <c r="VQM50" s="65"/>
      <c r="VQN50" s="65"/>
      <c r="VQO50" s="65"/>
      <c r="VQP50" s="65"/>
      <c r="VQQ50" s="65"/>
      <c r="VQR50" s="65"/>
      <c r="VQS50" s="65"/>
      <c r="VQT50" s="65"/>
      <c r="VQU50" s="65"/>
      <c r="VQV50" s="65"/>
      <c r="VQW50" s="65"/>
      <c r="VQX50" s="65"/>
      <c r="VQY50" s="65"/>
      <c r="VQZ50" s="65"/>
      <c r="VRA50" s="65"/>
      <c r="VRB50" s="65"/>
      <c r="VRC50" s="65"/>
      <c r="VRD50" s="65"/>
      <c r="VRE50" s="65"/>
      <c r="VRF50" s="65"/>
      <c r="VRG50" s="65"/>
      <c r="VRH50" s="65"/>
      <c r="VRI50" s="65"/>
      <c r="VRJ50" s="65"/>
      <c r="VRK50" s="65"/>
      <c r="VRL50" s="65"/>
      <c r="VRM50" s="65"/>
      <c r="VRN50" s="65"/>
      <c r="VRO50" s="65"/>
      <c r="VRP50" s="65"/>
      <c r="VRQ50" s="65"/>
      <c r="VRR50" s="65"/>
      <c r="VRS50" s="65"/>
      <c r="VRT50" s="65"/>
      <c r="VRU50" s="65"/>
      <c r="VRV50" s="65"/>
      <c r="VRW50" s="65"/>
      <c r="VRX50" s="65"/>
      <c r="VRY50" s="65"/>
      <c r="VRZ50" s="65"/>
      <c r="VSA50" s="65"/>
      <c r="VSB50" s="65"/>
      <c r="VSC50" s="65"/>
      <c r="VSD50" s="65"/>
      <c r="VSE50" s="65"/>
      <c r="VSF50" s="65"/>
      <c r="VSG50" s="65"/>
      <c r="VSH50" s="65"/>
      <c r="VSI50" s="65"/>
      <c r="VSJ50" s="65"/>
      <c r="VSK50" s="65"/>
      <c r="VSL50" s="65"/>
      <c r="VSM50" s="65"/>
      <c r="VSN50" s="65"/>
      <c r="VSO50" s="65"/>
      <c r="VSP50" s="65"/>
      <c r="VSQ50" s="65"/>
      <c r="VSR50" s="65"/>
      <c r="VSS50" s="65"/>
      <c r="VST50" s="65"/>
      <c r="VSU50" s="65"/>
      <c r="VSV50" s="65"/>
      <c r="VSW50" s="65"/>
      <c r="VSX50" s="65"/>
      <c r="VSY50" s="65"/>
      <c r="VSZ50" s="65"/>
      <c r="VTA50" s="65"/>
      <c r="VTB50" s="65"/>
      <c r="VTC50" s="65"/>
      <c r="VTD50" s="65"/>
      <c r="VTE50" s="65"/>
      <c r="VTF50" s="65"/>
      <c r="VTG50" s="65"/>
      <c r="VTH50" s="65"/>
      <c r="VTI50" s="65"/>
      <c r="VTJ50" s="65"/>
      <c r="VTK50" s="65"/>
      <c r="VTL50" s="65"/>
      <c r="VTM50" s="65"/>
      <c r="VTN50" s="65"/>
      <c r="VTO50" s="65"/>
      <c r="VTP50" s="65"/>
      <c r="VTQ50" s="65"/>
      <c r="VTR50" s="65"/>
      <c r="VTS50" s="65"/>
      <c r="VTT50" s="65"/>
      <c r="VTU50" s="65"/>
      <c r="VTV50" s="65"/>
      <c r="VTW50" s="65"/>
      <c r="VTX50" s="65"/>
      <c r="VTY50" s="65"/>
      <c r="VTZ50" s="65"/>
      <c r="VUA50" s="65"/>
      <c r="VUB50" s="65"/>
      <c r="VUC50" s="65"/>
      <c r="VUD50" s="65"/>
      <c r="VUE50" s="65"/>
      <c r="VUF50" s="65"/>
      <c r="VUG50" s="65"/>
      <c r="VUH50" s="65"/>
      <c r="VUI50" s="65"/>
      <c r="VUJ50" s="65"/>
      <c r="VUK50" s="65"/>
      <c r="VUL50" s="65"/>
      <c r="VUM50" s="65"/>
      <c r="VUN50" s="65"/>
      <c r="VUO50" s="65"/>
      <c r="VUP50" s="65"/>
      <c r="VUQ50" s="65"/>
      <c r="VUR50" s="65"/>
      <c r="VUS50" s="65"/>
      <c r="VUT50" s="65"/>
      <c r="VUU50" s="65"/>
      <c r="VUV50" s="65"/>
      <c r="VUW50" s="65"/>
      <c r="VUX50" s="65"/>
      <c r="VUY50" s="65"/>
      <c r="VUZ50" s="65"/>
      <c r="VVA50" s="65"/>
      <c r="VVB50" s="65"/>
      <c r="VVC50" s="65"/>
      <c r="VVD50" s="65"/>
      <c r="VVE50" s="65"/>
      <c r="VVF50" s="65"/>
      <c r="VVG50" s="65"/>
      <c r="VVH50" s="65"/>
      <c r="VVI50" s="65"/>
      <c r="VVJ50" s="65"/>
      <c r="VVK50" s="65"/>
      <c r="VVL50" s="65"/>
      <c r="VVM50" s="65"/>
      <c r="VVN50" s="65"/>
      <c r="VVO50" s="65"/>
      <c r="VVP50" s="65"/>
      <c r="VVQ50" s="65"/>
      <c r="VVR50" s="65"/>
      <c r="VVS50" s="65"/>
      <c r="VVT50" s="65"/>
      <c r="VVU50" s="65"/>
      <c r="VVV50" s="65"/>
      <c r="VVW50" s="65"/>
      <c r="VVX50" s="65"/>
      <c r="VVY50" s="65"/>
      <c r="VVZ50" s="65"/>
      <c r="VWA50" s="65"/>
      <c r="VWB50" s="65"/>
      <c r="VWC50" s="65"/>
      <c r="VWD50" s="65"/>
      <c r="VWE50" s="65"/>
      <c r="VWF50" s="65"/>
      <c r="VWG50" s="65"/>
      <c r="VWH50" s="65"/>
      <c r="VWI50" s="65"/>
      <c r="VWJ50" s="65"/>
      <c r="VWK50" s="65"/>
      <c r="VWL50" s="65"/>
      <c r="VWM50" s="65"/>
      <c r="VWN50" s="65"/>
      <c r="VWO50" s="65"/>
      <c r="VWP50" s="65"/>
      <c r="VWQ50" s="65"/>
      <c r="VWR50" s="65"/>
      <c r="VWS50" s="65"/>
      <c r="VWT50" s="65"/>
      <c r="VWU50" s="65"/>
      <c r="VWV50" s="65"/>
      <c r="VWW50" s="65"/>
      <c r="VWX50" s="65"/>
      <c r="VWY50" s="65"/>
      <c r="VWZ50" s="65"/>
      <c r="VXA50" s="65"/>
      <c r="VXB50" s="65"/>
      <c r="VXC50" s="65"/>
      <c r="VXD50" s="65"/>
      <c r="VXE50" s="65"/>
      <c r="VXF50" s="65"/>
      <c r="VXG50" s="65"/>
      <c r="VXH50" s="65"/>
      <c r="VXI50" s="65"/>
      <c r="VXJ50" s="65"/>
      <c r="VXK50" s="65"/>
      <c r="VXL50" s="65"/>
      <c r="VXM50" s="65"/>
      <c r="VXN50" s="65"/>
      <c r="VXO50" s="65"/>
      <c r="VXP50" s="65"/>
      <c r="VXQ50" s="65"/>
      <c r="VXR50" s="65"/>
      <c r="VXS50" s="65"/>
      <c r="VXT50" s="65"/>
      <c r="VXU50" s="65"/>
      <c r="VXV50" s="65"/>
      <c r="VXW50" s="65"/>
      <c r="VXX50" s="65"/>
      <c r="VXY50" s="65"/>
      <c r="VXZ50" s="65"/>
      <c r="VYA50" s="65"/>
      <c r="VYB50" s="65"/>
      <c r="VYC50" s="65"/>
      <c r="VYD50" s="65"/>
      <c r="VYE50" s="65"/>
      <c r="VYF50" s="65"/>
      <c r="VYG50" s="65"/>
      <c r="VYH50" s="65"/>
      <c r="VYI50" s="65"/>
      <c r="VYJ50" s="65"/>
      <c r="VYK50" s="65"/>
      <c r="VYL50" s="65"/>
      <c r="VYM50" s="65"/>
      <c r="VYN50" s="65"/>
      <c r="VYO50" s="65"/>
      <c r="VYP50" s="65"/>
      <c r="VYQ50" s="65"/>
      <c r="VYR50" s="65"/>
      <c r="VYS50" s="65"/>
      <c r="VYT50" s="65"/>
      <c r="VYU50" s="65"/>
      <c r="VYV50" s="65"/>
      <c r="VYW50" s="65"/>
      <c r="VYX50" s="65"/>
      <c r="VYY50" s="65"/>
      <c r="VYZ50" s="65"/>
      <c r="VZA50" s="65"/>
      <c r="VZB50" s="65"/>
      <c r="VZC50" s="65"/>
      <c r="VZD50" s="65"/>
      <c r="VZE50" s="65"/>
      <c r="VZF50" s="65"/>
      <c r="VZG50" s="65"/>
      <c r="VZH50" s="65"/>
      <c r="VZI50" s="65"/>
      <c r="VZJ50" s="65"/>
      <c r="VZK50" s="65"/>
      <c r="VZL50" s="65"/>
      <c r="VZM50" s="65"/>
      <c r="VZN50" s="65"/>
      <c r="VZO50" s="65"/>
      <c r="VZP50" s="65"/>
      <c r="VZQ50" s="65"/>
      <c r="VZR50" s="65"/>
      <c r="VZS50" s="65"/>
      <c r="VZT50" s="65"/>
      <c r="VZU50" s="65"/>
      <c r="VZV50" s="65"/>
      <c r="VZW50" s="65"/>
      <c r="VZX50" s="65"/>
      <c r="VZY50" s="65"/>
      <c r="VZZ50" s="65"/>
      <c r="WAA50" s="65"/>
      <c r="WAB50" s="65"/>
      <c r="WAC50" s="65"/>
      <c r="WAD50" s="65"/>
      <c r="WAE50" s="65"/>
      <c r="WAF50" s="65"/>
      <c r="WAG50" s="65"/>
      <c r="WAH50" s="65"/>
      <c r="WAI50" s="65"/>
      <c r="WAJ50" s="65"/>
      <c r="WAK50" s="65"/>
      <c r="WAL50" s="65"/>
      <c r="WAM50" s="65"/>
      <c r="WAN50" s="65"/>
      <c r="WAO50" s="65"/>
      <c r="WAP50" s="65"/>
      <c r="WAQ50" s="65"/>
      <c r="WAR50" s="65"/>
      <c r="WAS50" s="65"/>
      <c r="WAT50" s="65"/>
      <c r="WAU50" s="65"/>
      <c r="WAV50" s="65"/>
      <c r="WAW50" s="65"/>
      <c r="WAX50" s="65"/>
      <c r="WAY50" s="65"/>
      <c r="WAZ50" s="65"/>
      <c r="WBA50" s="65"/>
      <c r="WBB50" s="65"/>
      <c r="WBC50" s="65"/>
      <c r="WBD50" s="65"/>
      <c r="WBE50" s="65"/>
      <c r="WBF50" s="65"/>
      <c r="WBG50" s="65"/>
      <c r="WBH50" s="65"/>
      <c r="WBI50" s="65"/>
      <c r="WBJ50" s="65"/>
      <c r="WBK50" s="65"/>
      <c r="WBL50" s="65"/>
      <c r="WBM50" s="65"/>
      <c r="WBN50" s="65"/>
      <c r="WBO50" s="65"/>
      <c r="WBP50" s="65"/>
      <c r="WBQ50" s="65"/>
      <c r="WBR50" s="65"/>
      <c r="WBS50" s="65"/>
      <c r="WBT50" s="65"/>
      <c r="WBU50" s="65"/>
      <c r="WBV50" s="65"/>
      <c r="WBW50" s="65"/>
      <c r="WBX50" s="65"/>
      <c r="WBY50" s="65"/>
      <c r="WBZ50" s="65"/>
      <c r="WCA50" s="65"/>
      <c r="WCB50" s="65"/>
      <c r="WCC50" s="65"/>
      <c r="WCD50" s="65"/>
      <c r="WCE50" s="65"/>
      <c r="WCF50" s="65"/>
      <c r="WCG50" s="65"/>
      <c r="WCH50" s="65"/>
      <c r="WCI50" s="65"/>
      <c r="WCJ50" s="65"/>
      <c r="WCK50" s="65"/>
      <c r="WCL50" s="65"/>
      <c r="WCM50" s="65"/>
      <c r="WCN50" s="65"/>
      <c r="WCO50" s="65"/>
      <c r="WCP50" s="65"/>
      <c r="WCQ50" s="65"/>
      <c r="WCR50" s="65"/>
      <c r="WCS50" s="65"/>
      <c r="WCT50" s="65"/>
      <c r="WCU50" s="65"/>
      <c r="WCV50" s="65"/>
      <c r="WCW50" s="65"/>
      <c r="WCX50" s="65"/>
      <c r="WCY50" s="65"/>
      <c r="WCZ50" s="65"/>
      <c r="WDA50" s="65"/>
      <c r="WDB50" s="65"/>
      <c r="WDC50" s="65"/>
      <c r="WDD50" s="65"/>
      <c r="WDE50" s="65"/>
      <c r="WDF50" s="65"/>
      <c r="WDG50" s="65"/>
      <c r="WDH50" s="65"/>
      <c r="WDI50" s="65"/>
      <c r="WDJ50" s="65"/>
      <c r="WDK50" s="65"/>
      <c r="WDL50" s="65"/>
      <c r="WDM50" s="65"/>
      <c r="WDN50" s="65"/>
      <c r="WDO50" s="65"/>
      <c r="WDP50" s="65"/>
      <c r="WDQ50" s="65"/>
      <c r="WDR50" s="65"/>
      <c r="WDS50" s="65"/>
      <c r="WDT50" s="65"/>
      <c r="WDU50" s="65"/>
      <c r="WDV50" s="65"/>
      <c r="WDW50" s="65"/>
      <c r="WDX50" s="65"/>
      <c r="WDY50" s="65"/>
      <c r="WDZ50" s="65"/>
      <c r="WEA50" s="65"/>
      <c r="WEB50" s="65"/>
      <c r="WEC50" s="65"/>
      <c r="WED50" s="65"/>
      <c r="WEE50" s="65"/>
      <c r="WEF50" s="65"/>
      <c r="WEG50" s="65"/>
      <c r="WEH50" s="65"/>
      <c r="WEI50" s="65"/>
      <c r="WEJ50" s="65"/>
      <c r="WEK50" s="65"/>
      <c r="WEL50" s="65"/>
      <c r="WEM50" s="65"/>
      <c r="WEN50" s="65"/>
      <c r="WEO50" s="65"/>
      <c r="WEP50" s="65"/>
      <c r="WEQ50" s="65"/>
      <c r="WER50" s="65"/>
      <c r="WES50" s="65"/>
      <c r="WET50" s="65"/>
      <c r="WEU50" s="65"/>
      <c r="WEV50" s="65"/>
      <c r="WEW50" s="65"/>
      <c r="WEX50" s="65"/>
      <c r="WEY50" s="65"/>
      <c r="WEZ50" s="65"/>
      <c r="WFA50" s="65"/>
      <c r="WFB50" s="65"/>
      <c r="WFC50" s="65"/>
      <c r="WFD50" s="65"/>
      <c r="WFE50" s="65"/>
      <c r="WFF50" s="65"/>
      <c r="WFG50" s="65"/>
      <c r="WFH50" s="65"/>
      <c r="WFI50" s="65"/>
      <c r="WFJ50" s="65"/>
      <c r="WFK50" s="65"/>
      <c r="WFL50" s="65"/>
      <c r="WFM50" s="65"/>
      <c r="WFN50" s="65"/>
      <c r="WFO50" s="65"/>
      <c r="WFP50" s="65"/>
      <c r="WFQ50" s="65"/>
      <c r="WFR50" s="65"/>
      <c r="WFS50" s="65"/>
      <c r="WFT50" s="65"/>
      <c r="WFU50" s="65"/>
      <c r="WFV50" s="65"/>
      <c r="WFW50" s="65"/>
      <c r="WFX50" s="65"/>
      <c r="WFY50" s="65"/>
      <c r="WFZ50" s="65"/>
      <c r="WGA50" s="65"/>
      <c r="WGB50" s="65"/>
      <c r="WGC50" s="65"/>
      <c r="WGD50" s="65"/>
      <c r="WGE50" s="65"/>
      <c r="WGF50" s="65"/>
      <c r="WGG50" s="65"/>
      <c r="WGH50" s="65"/>
      <c r="WGI50" s="65"/>
      <c r="WGJ50" s="65"/>
      <c r="WGK50" s="65"/>
      <c r="WGL50" s="65"/>
      <c r="WGM50" s="65"/>
      <c r="WGN50" s="65"/>
      <c r="WGO50" s="65"/>
      <c r="WGP50" s="65"/>
      <c r="WGQ50" s="65"/>
      <c r="WGR50" s="65"/>
      <c r="WGS50" s="65"/>
      <c r="WGT50" s="65"/>
      <c r="WGU50" s="65"/>
      <c r="WGV50" s="65"/>
      <c r="WGW50" s="65"/>
      <c r="WGX50" s="65"/>
      <c r="WGY50" s="65"/>
      <c r="WGZ50" s="65"/>
      <c r="WHA50" s="65"/>
      <c r="WHB50" s="65"/>
      <c r="WHC50" s="65"/>
      <c r="WHD50" s="65"/>
      <c r="WHE50" s="65"/>
      <c r="WHF50" s="65"/>
      <c r="WHG50" s="65"/>
      <c r="WHH50" s="65"/>
      <c r="WHI50" s="65"/>
      <c r="WHJ50" s="65"/>
      <c r="WHK50" s="65"/>
      <c r="WHL50" s="65"/>
      <c r="WHM50" s="65"/>
      <c r="WHN50" s="65"/>
      <c r="WHO50" s="65"/>
      <c r="WHP50" s="65"/>
      <c r="WHQ50" s="65"/>
      <c r="WHR50" s="65"/>
      <c r="WHS50" s="65"/>
      <c r="WHT50" s="65"/>
      <c r="WHU50" s="65"/>
      <c r="WHV50" s="65"/>
      <c r="WHW50" s="65"/>
      <c r="WHX50" s="65"/>
      <c r="WHY50" s="65"/>
      <c r="WHZ50" s="65"/>
      <c r="WIA50" s="65"/>
      <c r="WIB50" s="65"/>
      <c r="WIC50" s="65"/>
      <c r="WID50" s="65"/>
      <c r="WIE50" s="65"/>
      <c r="WIF50" s="65"/>
      <c r="WIG50" s="65"/>
      <c r="WIH50" s="65"/>
      <c r="WII50" s="65"/>
      <c r="WIJ50" s="65"/>
      <c r="WIK50" s="65"/>
      <c r="WIL50" s="65"/>
      <c r="WIM50" s="65"/>
      <c r="WIN50" s="65"/>
      <c r="WIO50" s="65"/>
      <c r="WIP50" s="65"/>
      <c r="WIQ50" s="65"/>
      <c r="WIR50" s="65"/>
      <c r="WIS50" s="65"/>
      <c r="WIT50" s="65"/>
      <c r="WIU50" s="65"/>
      <c r="WIV50" s="65"/>
      <c r="WIW50" s="65"/>
      <c r="WIX50" s="65"/>
      <c r="WIY50" s="65"/>
      <c r="WIZ50" s="65"/>
      <c r="WJA50" s="65"/>
      <c r="WJB50" s="65"/>
      <c r="WJC50" s="65"/>
      <c r="WJD50" s="65"/>
      <c r="WJE50" s="65"/>
      <c r="WJF50" s="65"/>
      <c r="WJG50" s="65"/>
      <c r="WJH50" s="65"/>
      <c r="WJI50" s="65"/>
      <c r="WJJ50" s="65"/>
      <c r="WJK50" s="65"/>
      <c r="WJL50" s="65"/>
      <c r="WJM50" s="65"/>
      <c r="WJN50" s="65"/>
      <c r="WJO50" s="65"/>
      <c r="WJP50" s="65"/>
      <c r="WJQ50" s="65"/>
      <c r="WJR50" s="65"/>
      <c r="WJS50" s="65"/>
      <c r="WJT50" s="65"/>
      <c r="WJU50" s="65"/>
      <c r="WJV50" s="65"/>
      <c r="WJW50" s="65"/>
      <c r="WJX50" s="65"/>
      <c r="WJY50" s="65"/>
      <c r="WJZ50" s="65"/>
      <c r="WKA50" s="65"/>
      <c r="WKB50" s="65"/>
      <c r="WKC50" s="65"/>
      <c r="WKD50" s="65"/>
      <c r="WKE50" s="65"/>
      <c r="WKF50" s="65"/>
      <c r="WKG50" s="65"/>
      <c r="WKH50" s="65"/>
      <c r="WKI50" s="65"/>
      <c r="WKJ50" s="65"/>
      <c r="WKK50" s="65"/>
      <c r="WKL50" s="65"/>
      <c r="WKM50" s="65"/>
      <c r="WKN50" s="65"/>
      <c r="WKO50" s="65"/>
      <c r="WKP50" s="65"/>
      <c r="WKQ50" s="65"/>
      <c r="WKR50" s="65"/>
      <c r="WKS50" s="65"/>
      <c r="WKT50" s="65"/>
      <c r="WKU50" s="65"/>
      <c r="WKV50" s="65"/>
      <c r="WKW50" s="65"/>
      <c r="WKX50" s="65"/>
      <c r="WKY50" s="65"/>
      <c r="WKZ50" s="65"/>
      <c r="WLA50" s="65"/>
      <c r="WLB50" s="65"/>
      <c r="WLC50" s="65"/>
      <c r="WLD50" s="65"/>
      <c r="WLE50" s="65"/>
      <c r="WLF50" s="65"/>
      <c r="WLG50" s="65"/>
      <c r="WLH50" s="65"/>
      <c r="WLI50" s="65"/>
      <c r="WLJ50" s="65"/>
      <c r="WLK50" s="65"/>
      <c r="WLL50" s="65"/>
      <c r="WLM50" s="65"/>
      <c r="WLN50" s="65"/>
      <c r="WLO50" s="65"/>
      <c r="WLP50" s="65"/>
      <c r="WLQ50" s="65"/>
      <c r="WLR50" s="65"/>
      <c r="WLS50" s="65"/>
      <c r="WLT50" s="65"/>
      <c r="WLU50" s="65"/>
      <c r="WLV50" s="65"/>
      <c r="WLW50" s="65"/>
      <c r="WLX50" s="65"/>
      <c r="WLY50" s="65"/>
      <c r="WLZ50" s="65"/>
      <c r="WMA50" s="65"/>
      <c r="WMB50" s="65"/>
      <c r="WMC50" s="65"/>
      <c r="WMD50" s="65"/>
      <c r="WME50" s="65"/>
      <c r="WMF50" s="65"/>
      <c r="WMG50" s="65"/>
      <c r="WMH50" s="65"/>
      <c r="WMI50" s="65"/>
      <c r="WMJ50" s="65"/>
      <c r="WMK50" s="65"/>
      <c r="WML50" s="65"/>
      <c r="WMM50" s="65"/>
      <c r="WMN50" s="65"/>
      <c r="WMO50" s="65"/>
      <c r="WMP50" s="65"/>
      <c r="WMQ50" s="65"/>
      <c r="WMR50" s="65"/>
      <c r="WMS50" s="65"/>
      <c r="WMT50" s="65"/>
      <c r="WMU50" s="65"/>
      <c r="WMV50" s="65"/>
      <c r="WMW50" s="65"/>
      <c r="WMX50" s="65"/>
      <c r="WMY50" s="65"/>
      <c r="WMZ50" s="65"/>
      <c r="WNA50" s="65"/>
      <c r="WNB50" s="65"/>
      <c r="WNC50" s="65"/>
      <c r="WND50" s="65"/>
      <c r="WNE50" s="65"/>
      <c r="WNF50" s="65"/>
      <c r="WNG50" s="65"/>
      <c r="WNH50" s="65"/>
      <c r="WNI50" s="65"/>
      <c r="WNJ50" s="65"/>
      <c r="WNK50" s="65"/>
      <c r="WNL50" s="65"/>
      <c r="WNM50" s="65"/>
      <c r="WNN50" s="65"/>
      <c r="WNO50" s="65"/>
      <c r="WNP50" s="65"/>
      <c r="WNQ50" s="65"/>
      <c r="WNR50" s="65"/>
      <c r="WNS50" s="65"/>
      <c r="WNT50" s="65"/>
      <c r="WNU50" s="65"/>
      <c r="WNV50" s="65"/>
      <c r="WNW50" s="65"/>
      <c r="WNX50" s="65"/>
      <c r="WNY50" s="65"/>
      <c r="WNZ50" s="65"/>
      <c r="WOA50" s="65"/>
      <c r="WOB50" s="65"/>
      <c r="WOC50" s="65"/>
      <c r="WOD50" s="65"/>
      <c r="WOE50" s="65"/>
      <c r="WOF50" s="65"/>
      <c r="WOG50" s="65"/>
      <c r="WOH50" s="65"/>
      <c r="WOI50" s="65"/>
      <c r="WOJ50" s="65"/>
      <c r="WOK50" s="65"/>
      <c r="WOL50" s="65"/>
      <c r="WOM50" s="65"/>
      <c r="WON50" s="65"/>
      <c r="WOO50" s="65"/>
      <c r="WOP50" s="65"/>
      <c r="WOQ50" s="65"/>
      <c r="WOR50" s="65"/>
      <c r="WOS50" s="65"/>
      <c r="WOT50" s="65"/>
      <c r="WOU50" s="65"/>
      <c r="WOV50" s="65"/>
      <c r="WOW50" s="65"/>
      <c r="WOX50" s="65"/>
      <c r="WOY50" s="65"/>
      <c r="WOZ50" s="65"/>
      <c r="WPA50" s="65"/>
      <c r="WPB50" s="65"/>
      <c r="WPC50" s="65"/>
      <c r="WPD50" s="65"/>
      <c r="WPE50" s="65"/>
      <c r="WPF50" s="65"/>
      <c r="WPG50" s="65"/>
      <c r="WPH50" s="65"/>
      <c r="WPI50" s="65"/>
      <c r="WPJ50" s="65"/>
      <c r="WPK50" s="65"/>
      <c r="WPL50" s="65"/>
      <c r="WPM50" s="65"/>
      <c r="WPN50" s="65"/>
      <c r="WPO50" s="65"/>
      <c r="WPP50" s="65"/>
      <c r="WPQ50" s="65"/>
      <c r="WPR50" s="65"/>
      <c r="WPS50" s="65"/>
      <c r="WPT50" s="65"/>
      <c r="WPU50" s="65"/>
      <c r="WPV50" s="65"/>
      <c r="WPW50" s="65"/>
      <c r="WPX50" s="65"/>
      <c r="WPY50" s="65"/>
      <c r="WPZ50" s="65"/>
      <c r="WQA50" s="65"/>
      <c r="WQB50" s="65"/>
      <c r="WQC50" s="65"/>
      <c r="WQD50" s="65"/>
      <c r="WQE50" s="65"/>
      <c r="WQF50" s="65"/>
      <c r="WQG50" s="65"/>
      <c r="WQH50" s="65"/>
      <c r="WQI50" s="65"/>
      <c r="WQJ50" s="65"/>
      <c r="WQK50" s="65"/>
      <c r="WQL50" s="65"/>
      <c r="WQM50" s="65"/>
      <c r="WQN50" s="65"/>
      <c r="WQO50" s="65"/>
      <c r="WQP50" s="65"/>
      <c r="WQQ50" s="65"/>
      <c r="WQR50" s="65"/>
      <c r="WQS50" s="65"/>
      <c r="WQT50" s="65"/>
      <c r="WQU50" s="65"/>
      <c r="WQV50" s="65"/>
      <c r="WQW50" s="65"/>
      <c r="WQX50" s="65"/>
      <c r="WQY50" s="65"/>
      <c r="WQZ50" s="65"/>
      <c r="WRA50" s="65"/>
      <c r="WRB50" s="65"/>
      <c r="WRC50" s="65"/>
      <c r="WRD50" s="65"/>
      <c r="WRE50" s="65"/>
      <c r="WRF50" s="65"/>
      <c r="WRG50" s="65"/>
      <c r="WRH50" s="65"/>
      <c r="WRI50" s="65"/>
      <c r="WRJ50" s="65"/>
      <c r="WRK50" s="65"/>
      <c r="WRL50" s="65"/>
      <c r="WRM50" s="65"/>
      <c r="WRN50" s="65"/>
      <c r="WRO50" s="65"/>
      <c r="WRP50" s="65"/>
      <c r="WRQ50" s="65"/>
      <c r="WRR50" s="65"/>
      <c r="WRS50" s="65"/>
      <c r="WRT50" s="65"/>
      <c r="WRU50" s="65"/>
      <c r="WRV50" s="65"/>
      <c r="WRW50" s="65"/>
      <c r="WRX50" s="65"/>
      <c r="WRY50" s="65"/>
      <c r="WRZ50" s="65"/>
      <c r="WSA50" s="65"/>
      <c r="WSB50" s="65"/>
      <c r="WSC50" s="65"/>
      <c r="WSD50" s="65"/>
      <c r="WSE50" s="65"/>
      <c r="WSF50" s="65"/>
      <c r="WSG50" s="65"/>
      <c r="WSH50" s="65"/>
      <c r="WSI50" s="65"/>
      <c r="WSJ50" s="65"/>
      <c r="WSK50" s="65"/>
      <c r="WSL50" s="65"/>
      <c r="WSM50" s="65"/>
      <c r="WSN50" s="65"/>
      <c r="WSO50" s="65"/>
      <c r="WSP50" s="65"/>
      <c r="WSQ50" s="65"/>
      <c r="WSR50" s="65"/>
      <c r="WSS50" s="65"/>
      <c r="WST50" s="65"/>
      <c r="WSU50" s="65"/>
      <c r="WSV50" s="65"/>
      <c r="WSW50" s="65"/>
      <c r="WSX50" s="65"/>
      <c r="WSY50" s="65"/>
      <c r="WSZ50" s="65"/>
      <c r="WTA50" s="65"/>
      <c r="WTB50" s="65"/>
      <c r="WTC50" s="65"/>
      <c r="WTD50" s="65"/>
      <c r="WTE50" s="65"/>
      <c r="WTF50" s="65"/>
      <c r="WTG50" s="65"/>
      <c r="WTH50" s="65"/>
      <c r="WTI50" s="65"/>
      <c r="WTJ50" s="65"/>
      <c r="WTK50" s="65"/>
      <c r="WTL50" s="65"/>
      <c r="WTM50" s="65"/>
      <c r="WTN50" s="65"/>
      <c r="WTO50" s="65"/>
      <c r="WTP50" s="65"/>
      <c r="WTQ50" s="65"/>
      <c r="WTR50" s="65"/>
      <c r="WTS50" s="65"/>
      <c r="WTT50" s="65"/>
      <c r="WTU50" s="65"/>
      <c r="WTV50" s="65"/>
      <c r="WTW50" s="65"/>
      <c r="WTX50" s="65"/>
      <c r="WTY50" s="65"/>
      <c r="WTZ50" s="65"/>
      <c r="WUA50" s="65"/>
      <c r="WUB50" s="65"/>
      <c r="WUC50" s="65"/>
      <c r="WUD50" s="65"/>
      <c r="WUE50" s="65"/>
      <c r="WUF50" s="65"/>
      <c r="WUG50" s="65"/>
      <c r="WUH50" s="65"/>
      <c r="WUI50" s="65"/>
      <c r="WUJ50" s="65"/>
      <c r="WUK50" s="65"/>
      <c r="WUL50" s="65"/>
      <c r="WUM50" s="65"/>
      <c r="WUN50" s="65"/>
      <c r="WUO50" s="65"/>
      <c r="WUP50" s="65"/>
      <c r="WUQ50" s="65"/>
      <c r="WUR50" s="65"/>
      <c r="WUS50" s="65"/>
      <c r="WUT50" s="65"/>
      <c r="WUU50" s="65"/>
      <c r="WUV50" s="65"/>
      <c r="WUW50" s="65"/>
      <c r="WUX50" s="65"/>
      <c r="WUY50" s="65"/>
      <c r="WUZ50" s="65"/>
      <c r="WVA50" s="65"/>
      <c r="WVB50" s="65"/>
      <c r="WVC50" s="65"/>
      <c r="WVD50" s="65"/>
      <c r="WVE50" s="65"/>
      <c r="WVF50" s="65"/>
      <c r="WVG50" s="65"/>
      <c r="WVH50" s="65"/>
      <c r="WVI50" s="65"/>
      <c r="WVJ50" s="65"/>
      <c r="WVK50" s="65"/>
      <c r="WVL50" s="65"/>
      <c r="WVM50" s="65"/>
      <c r="WVN50" s="65"/>
      <c r="WVO50" s="65"/>
      <c r="WVP50" s="65"/>
      <c r="WVQ50" s="65"/>
      <c r="WVR50" s="65"/>
      <c r="WVS50" s="65"/>
      <c r="WVT50" s="65"/>
      <c r="WVU50" s="65"/>
      <c r="WVV50" s="65"/>
      <c r="WVW50" s="65"/>
      <c r="WVX50" s="65"/>
      <c r="WVY50" s="65"/>
      <c r="WVZ50" s="65"/>
      <c r="WWA50" s="65"/>
      <c r="WWB50" s="65"/>
      <c r="WWC50" s="65"/>
      <c r="WWD50" s="65"/>
      <c r="WWE50" s="65"/>
      <c r="WWF50" s="65"/>
      <c r="WWG50" s="65"/>
      <c r="WWH50" s="65"/>
      <c r="WWI50" s="65"/>
      <c r="WWJ50" s="65"/>
      <c r="WWK50" s="65"/>
      <c r="WWL50" s="65"/>
      <c r="WWM50" s="65"/>
      <c r="WWN50" s="65"/>
      <c r="WWO50" s="65"/>
      <c r="WWP50" s="65"/>
      <c r="WWQ50" s="65"/>
      <c r="WWR50" s="65"/>
      <c r="WWS50" s="65"/>
      <c r="WWT50" s="65"/>
      <c r="WWU50" s="65"/>
      <c r="WWV50" s="65"/>
      <c r="WWW50" s="65"/>
      <c r="WWX50" s="65"/>
      <c r="WWY50" s="65"/>
      <c r="WWZ50" s="65"/>
      <c r="WXA50" s="65"/>
      <c r="WXB50" s="65"/>
      <c r="WXC50" s="65"/>
      <c r="WXD50" s="65"/>
      <c r="WXE50" s="65"/>
      <c r="WXF50" s="65"/>
      <c r="WXG50" s="65"/>
      <c r="WXH50" s="65"/>
      <c r="WXI50" s="65"/>
      <c r="WXJ50" s="65"/>
      <c r="WXK50" s="65"/>
      <c r="WXL50" s="65"/>
      <c r="WXM50" s="65"/>
      <c r="WXN50" s="65"/>
      <c r="WXO50" s="65"/>
      <c r="WXP50" s="65"/>
      <c r="WXQ50" s="65"/>
      <c r="WXR50" s="65"/>
      <c r="WXS50" s="65"/>
      <c r="WXT50" s="65"/>
      <c r="WXU50" s="65"/>
      <c r="WXV50" s="65"/>
      <c r="WXW50" s="65"/>
      <c r="WXX50" s="65"/>
      <c r="WXY50" s="65"/>
      <c r="WXZ50" s="65"/>
      <c r="WYA50" s="65"/>
      <c r="WYB50" s="65"/>
      <c r="WYC50" s="65"/>
      <c r="WYD50" s="65"/>
      <c r="WYE50" s="65"/>
      <c r="WYF50" s="65"/>
      <c r="WYG50" s="65"/>
      <c r="WYH50" s="65"/>
      <c r="WYI50" s="65"/>
      <c r="WYJ50" s="65"/>
      <c r="WYK50" s="65"/>
      <c r="WYL50" s="65"/>
      <c r="WYM50" s="65"/>
      <c r="WYN50" s="65"/>
      <c r="WYO50" s="65"/>
      <c r="WYP50" s="65"/>
      <c r="WYQ50" s="65"/>
      <c r="WYR50" s="65"/>
      <c r="WYS50" s="65"/>
      <c r="WYT50" s="65"/>
      <c r="WYU50" s="65"/>
      <c r="WYV50" s="65"/>
      <c r="WYW50" s="65"/>
      <c r="WYX50" s="65"/>
      <c r="WYY50" s="65"/>
      <c r="WYZ50" s="65"/>
      <c r="WZA50" s="65"/>
      <c r="WZB50" s="65"/>
      <c r="WZC50" s="65"/>
      <c r="WZD50" s="65"/>
      <c r="WZE50" s="65"/>
      <c r="WZF50" s="65"/>
      <c r="WZG50" s="65"/>
      <c r="WZH50" s="65"/>
      <c r="WZI50" s="65"/>
      <c r="WZJ50" s="65"/>
      <c r="WZK50" s="65"/>
      <c r="WZL50" s="65"/>
      <c r="WZM50" s="65"/>
      <c r="WZN50" s="65"/>
      <c r="WZO50" s="65"/>
      <c r="WZP50" s="65"/>
      <c r="WZQ50" s="65"/>
      <c r="WZR50" s="65"/>
      <c r="WZS50" s="65"/>
      <c r="WZT50" s="65"/>
      <c r="WZU50" s="65"/>
      <c r="WZV50" s="65"/>
      <c r="WZW50" s="65"/>
      <c r="WZX50" s="65"/>
      <c r="WZY50" s="65"/>
      <c r="WZZ50" s="65"/>
      <c r="XAA50" s="65"/>
      <c r="XAB50" s="65"/>
      <c r="XAC50" s="65"/>
      <c r="XAD50" s="65"/>
      <c r="XAE50" s="65"/>
      <c r="XAF50" s="65"/>
      <c r="XAG50" s="65"/>
      <c r="XAH50" s="65"/>
      <c r="XAI50" s="65"/>
      <c r="XAJ50" s="65"/>
      <c r="XAK50" s="65"/>
      <c r="XAL50" s="65"/>
      <c r="XAM50" s="65"/>
      <c r="XAN50" s="65"/>
      <c r="XAO50" s="65"/>
      <c r="XAP50" s="65"/>
      <c r="XAQ50" s="65"/>
      <c r="XAR50" s="65"/>
      <c r="XAS50" s="65"/>
      <c r="XAT50" s="65"/>
      <c r="XAU50" s="65"/>
      <c r="XAV50" s="65"/>
      <c r="XAW50" s="65"/>
      <c r="XAX50" s="65"/>
      <c r="XAY50" s="65"/>
      <c r="XAZ50" s="65"/>
      <c r="XBA50" s="65"/>
      <c r="XBB50" s="65"/>
      <c r="XBC50" s="65"/>
      <c r="XBD50" s="65"/>
      <c r="XBE50" s="65"/>
      <c r="XBF50" s="65"/>
      <c r="XBG50" s="65"/>
      <c r="XBH50" s="65"/>
      <c r="XBI50" s="65"/>
      <c r="XBJ50" s="65"/>
      <c r="XBK50" s="65"/>
      <c r="XBL50" s="65"/>
      <c r="XBM50" s="65"/>
      <c r="XBN50" s="65"/>
      <c r="XBO50" s="65"/>
      <c r="XBP50" s="65"/>
      <c r="XBQ50" s="65"/>
      <c r="XBR50" s="65"/>
      <c r="XBS50" s="65"/>
      <c r="XBT50" s="65"/>
      <c r="XBU50" s="65"/>
      <c r="XBV50" s="65"/>
      <c r="XBW50" s="65"/>
      <c r="XBX50" s="65"/>
      <c r="XBY50" s="65"/>
      <c r="XBZ50" s="65"/>
      <c r="XCA50" s="65"/>
      <c r="XCB50" s="65"/>
      <c r="XCC50" s="65"/>
      <c r="XCD50" s="65"/>
      <c r="XCE50" s="65"/>
      <c r="XCF50" s="65"/>
      <c r="XCG50" s="65"/>
      <c r="XCH50" s="65"/>
      <c r="XCI50" s="65"/>
      <c r="XCJ50" s="65"/>
      <c r="XCK50" s="65"/>
      <c r="XCL50" s="65"/>
      <c r="XCM50" s="65"/>
      <c r="XCN50" s="65"/>
      <c r="XCO50" s="65"/>
      <c r="XCP50" s="65"/>
      <c r="XCQ50" s="65"/>
      <c r="XCR50" s="65"/>
      <c r="XCS50" s="65"/>
      <c r="XCT50" s="65"/>
      <c r="XCU50" s="65"/>
      <c r="XCV50" s="65"/>
      <c r="XCW50" s="65"/>
      <c r="XCX50" s="65"/>
      <c r="XCY50" s="65"/>
      <c r="XCZ50" s="65"/>
      <c r="XDA50" s="65"/>
      <c r="XDB50" s="65"/>
      <c r="XDC50" s="65"/>
      <c r="XDD50" s="65"/>
      <c r="XDE50" s="65"/>
      <c r="XDF50" s="65"/>
      <c r="XDG50" s="65"/>
      <c r="XDH50" s="65"/>
      <c r="XDI50" s="65"/>
      <c r="XDJ50" s="65"/>
      <c r="XDK50" s="65"/>
      <c r="XDL50" s="65"/>
      <c r="XDM50" s="65"/>
      <c r="XDN50" s="65"/>
      <c r="XDO50" s="65"/>
      <c r="XDP50" s="65"/>
      <c r="XDQ50" s="65"/>
      <c r="XDR50" s="65"/>
      <c r="XDS50" s="65"/>
      <c r="XDT50" s="65"/>
      <c r="XDU50" s="65"/>
      <c r="XDV50" s="65"/>
      <c r="XDW50" s="65"/>
      <c r="XDX50" s="65"/>
      <c r="XDY50" s="65"/>
      <c r="XDZ50" s="65"/>
      <c r="XEA50" s="65"/>
      <c r="XEB50" s="65"/>
      <c r="XEC50" s="65"/>
      <c r="XED50" s="65"/>
      <c r="XEE50" s="65"/>
      <c r="XEF50" s="65"/>
      <c r="XEG50" s="65"/>
      <c r="XEH50" s="65"/>
      <c r="XEI50" s="65"/>
      <c r="XEJ50" s="65"/>
      <c r="XEK50" s="65"/>
      <c r="XEL50" s="65"/>
      <c r="XEM50" s="65"/>
      <c r="XEN50" s="65"/>
      <c r="XEO50" s="65"/>
      <c r="XEP50" s="65"/>
      <c r="XEQ50" s="65"/>
      <c r="XER50" s="65"/>
      <c r="XES50" s="65"/>
      <c r="XET50" s="65"/>
      <c r="XEU50" s="65"/>
      <c r="XEV50" s="65"/>
      <c r="XEW50" s="68"/>
      <c r="XEX50" s="68"/>
      <c r="XEY50" s="68"/>
      <c r="XEZ50" s="68"/>
      <c r="XFA50" s="68"/>
      <c r="XFB50" s="68"/>
      <c r="XFC50" s="68"/>
      <c r="XFD50" s="68"/>
    </row>
    <row r="51" ht="20.1" hidden="1" customHeight="1" spans="1:6">
      <c r="A51" s="62" t="s">
        <v>721</v>
      </c>
      <c r="B51" s="60"/>
      <c r="C51" s="60"/>
      <c r="D51" s="60"/>
      <c r="E51" s="60" t="str">
        <f t="shared" si="1"/>
        <v/>
      </c>
      <c r="F51" s="60" t="str">
        <f t="shared" si="2"/>
        <v/>
      </c>
    </row>
    <row r="52" ht="20.1" hidden="1" customHeight="1" spans="1:6">
      <c r="A52" s="62" t="s">
        <v>722</v>
      </c>
      <c r="B52" s="60"/>
      <c r="C52" s="60"/>
      <c r="D52" s="60"/>
      <c r="E52" s="60" t="str">
        <f t="shared" si="1"/>
        <v/>
      </c>
      <c r="F52" s="60" t="str">
        <f t="shared" si="2"/>
        <v/>
      </c>
    </row>
    <row r="53" ht="20.1" hidden="1" customHeight="1" spans="1:6">
      <c r="A53" s="62" t="s">
        <v>723</v>
      </c>
      <c r="B53" s="60"/>
      <c r="C53" s="60"/>
      <c r="D53" s="60"/>
      <c r="E53" s="60" t="str">
        <f t="shared" si="1"/>
        <v/>
      </c>
      <c r="F53" s="60" t="str">
        <f t="shared" si="2"/>
        <v/>
      </c>
    </row>
    <row r="54" ht="20.1" hidden="1" customHeight="1" spans="1:6">
      <c r="A54" s="62" t="s">
        <v>724</v>
      </c>
      <c r="B54" s="60"/>
      <c r="C54" s="60"/>
      <c r="D54" s="60"/>
      <c r="E54" s="60" t="str">
        <f t="shared" si="1"/>
        <v/>
      </c>
      <c r="F54" s="60" t="str">
        <f t="shared" si="2"/>
        <v/>
      </c>
    </row>
    <row r="55" s="55" customFormat="1" ht="20.1" customHeight="1" spans="1:16384">
      <c r="A55" s="63" t="s">
        <v>725</v>
      </c>
      <c r="B55" s="64"/>
      <c r="C55" s="60">
        <v>1024</v>
      </c>
      <c r="D55" s="64"/>
      <c r="E55" s="64" t="str">
        <f t="shared" si="1"/>
        <v/>
      </c>
      <c r="F55" s="64">
        <f t="shared" si="2"/>
        <v>0</v>
      </c>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c r="BG55" s="65"/>
      <c r="BH55" s="65"/>
      <c r="BI55" s="65"/>
      <c r="BJ55" s="65"/>
      <c r="BK55" s="65"/>
      <c r="BL55" s="65"/>
      <c r="BM55" s="65"/>
      <c r="BN55" s="65"/>
      <c r="BO55" s="65"/>
      <c r="BP55" s="65"/>
      <c r="BQ55" s="65"/>
      <c r="BR55" s="65"/>
      <c r="BS55" s="65"/>
      <c r="BT55" s="65"/>
      <c r="BU55" s="6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c r="EN55" s="65"/>
      <c r="EO55" s="65"/>
      <c r="EP55" s="65"/>
      <c r="EQ55" s="65"/>
      <c r="ER55" s="65"/>
      <c r="ES55" s="65"/>
      <c r="ET55" s="65"/>
      <c r="EU55" s="65"/>
      <c r="EV55" s="65"/>
      <c r="EW55" s="65"/>
      <c r="EX55" s="65"/>
      <c r="EY55" s="65"/>
      <c r="EZ55" s="65"/>
      <c r="FA55" s="65"/>
      <c r="FB55" s="65"/>
      <c r="FC55" s="65"/>
      <c r="FD55" s="65"/>
      <c r="FE55" s="65"/>
      <c r="FF55" s="65"/>
      <c r="FG55" s="65"/>
      <c r="FH55" s="65"/>
      <c r="FI55" s="65"/>
      <c r="FJ55" s="65"/>
      <c r="FK55" s="65"/>
      <c r="FL55" s="65"/>
      <c r="FM55" s="65"/>
      <c r="FN55" s="65"/>
      <c r="FO55" s="65"/>
      <c r="FP55" s="65"/>
      <c r="FQ55" s="65"/>
      <c r="FR55" s="65"/>
      <c r="FS55" s="65"/>
      <c r="FT55" s="65"/>
      <c r="FU55" s="65"/>
      <c r="FV55" s="65"/>
      <c r="FW55" s="65"/>
      <c r="FX55" s="65"/>
      <c r="FY55" s="65"/>
      <c r="FZ55" s="65"/>
      <c r="GA55" s="65"/>
      <c r="GB55" s="65"/>
      <c r="GC55" s="65"/>
      <c r="GD55" s="65"/>
      <c r="GE55" s="65"/>
      <c r="GF55" s="65"/>
      <c r="GG55" s="65"/>
      <c r="GH55" s="65"/>
      <c r="GI55" s="65"/>
      <c r="GJ55" s="65"/>
      <c r="GK55" s="65"/>
      <c r="GL55" s="65"/>
      <c r="GM55" s="65"/>
      <c r="GN55" s="65"/>
      <c r="GO55" s="65"/>
      <c r="GP55" s="65"/>
      <c r="GQ55" s="65"/>
      <c r="GR55" s="65"/>
      <c r="GS55" s="65"/>
      <c r="GT55" s="65"/>
      <c r="GU55" s="65"/>
      <c r="GV55" s="65"/>
      <c r="GW55" s="65"/>
      <c r="GX55" s="65"/>
      <c r="GY55" s="65"/>
      <c r="GZ55" s="65"/>
      <c r="HA55" s="65"/>
      <c r="HB55" s="65"/>
      <c r="HC55" s="65"/>
      <c r="HD55" s="65"/>
      <c r="HE55" s="65"/>
      <c r="HF55" s="65"/>
      <c r="HG55" s="65"/>
      <c r="HH55" s="65"/>
      <c r="HI55" s="65"/>
      <c r="HJ55" s="65"/>
      <c r="HK55" s="65"/>
      <c r="HL55" s="65"/>
      <c r="HM55" s="65"/>
      <c r="HN55" s="65"/>
      <c r="HO55" s="65"/>
      <c r="HP55" s="65"/>
      <c r="HQ55" s="65"/>
      <c r="HR55" s="65"/>
      <c r="HS55" s="65"/>
      <c r="HT55" s="65"/>
      <c r="HU55" s="65"/>
      <c r="HV55" s="65"/>
      <c r="HW55" s="65"/>
      <c r="HX55" s="65"/>
      <c r="HY55" s="65"/>
      <c r="HZ55" s="65"/>
      <c r="IA55" s="65"/>
      <c r="IB55" s="65"/>
      <c r="IC55" s="65"/>
      <c r="ID55" s="65"/>
      <c r="IE55" s="65"/>
      <c r="IF55" s="65"/>
      <c r="IG55" s="65"/>
      <c r="IH55" s="65"/>
      <c r="II55" s="65"/>
      <c r="IJ55" s="65"/>
      <c r="IK55" s="65"/>
      <c r="IL55" s="65"/>
      <c r="IM55" s="65"/>
      <c r="IN55" s="65"/>
      <c r="IO55" s="65"/>
      <c r="IP55" s="65"/>
      <c r="IQ55" s="65"/>
      <c r="IR55" s="65"/>
      <c r="IS55" s="65"/>
      <c r="IT55" s="65"/>
      <c r="IU55" s="65"/>
      <c r="IV55" s="65"/>
      <c r="IW55" s="65"/>
      <c r="IX55" s="65"/>
      <c r="IY55" s="65"/>
      <c r="IZ55" s="65"/>
      <c r="JA55" s="65"/>
      <c r="JB55" s="65"/>
      <c r="JC55" s="65"/>
      <c r="JD55" s="65"/>
      <c r="JE55" s="65"/>
      <c r="JF55" s="65"/>
      <c r="JG55" s="65"/>
      <c r="JH55" s="65"/>
      <c r="JI55" s="65"/>
      <c r="JJ55" s="65"/>
      <c r="JK55" s="65"/>
      <c r="JL55" s="65"/>
      <c r="JM55" s="65"/>
      <c r="JN55" s="65"/>
      <c r="JO55" s="65"/>
      <c r="JP55" s="65"/>
      <c r="JQ55" s="65"/>
      <c r="JR55" s="65"/>
      <c r="JS55" s="65"/>
      <c r="JT55" s="65"/>
      <c r="JU55" s="65"/>
      <c r="JV55" s="65"/>
      <c r="JW55" s="65"/>
      <c r="JX55" s="65"/>
      <c r="JY55" s="65"/>
      <c r="JZ55" s="65"/>
      <c r="KA55" s="65"/>
      <c r="KB55" s="65"/>
      <c r="KC55" s="65"/>
      <c r="KD55" s="65"/>
      <c r="KE55" s="65"/>
      <c r="KF55" s="65"/>
      <c r="KG55" s="65"/>
      <c r="KH55" s="65"/>
      <c r="KI55" s="65"/>
      <c r="KJ55" s="65"/>
      <c r="KK55" s="65"/>
      <c r="KL55" s="65"/>
      <c r="KM55" s="65"/>
      <c r="KN55" s="65"/>
      <c r="KO55" s="65"/>
      <c r="KP55" s="65"/>
      <c r="KQ55" s="65"/>
      <c r="KR55" s="65"/>
      <c r="KS55" s="65"/>
      <c r="KT55" s="65"/>
      <c r="KU55" s="65"/>
      <c r="KV55" s="65"/>
      <c r="KW55" s="65"/>
      <c r="KX55" s="65"/>
      <c r="KY55" s="65"/>
      <c r="KZ55" s="65"/>
      <c r="LA55" s="65"/>
      <c r="LB55" s="65"/>
      <c r="LC55" s="65"/>
      <c r="LD55" s="65"/>
      <c r="LE55" s="65"/>
      <c r="LF55" s="65"/>
      <c r="LG55" s="65"/>
      <c r="LH55" s="65"/>
      <c r="LI55" s="65"/>
      <c r="LJ55" s="65"/>
      <c r="LK55" s="65"/>
      <c r="LL55" s="65"/>
      <c r="LM55" s="65"/>
      <c r="LN55" s="65"/>
      <c r="LO55" s="65"/>
      <c r="LP55" s="65"/>
      <c r="LQ55" s="65"/>
      <c r="LR55" s="65"/>
      <c r="LS55" s="65"/>
      <c r="LT55" s="65"/>
      <c r="LU55" s="65"/>
      <c r="LV55" s="65"/>
      <c r="LW55" s="65"/>
      <c r="LX55" s="65"/>
      <c r="LY55" s="65"/>
      <c r="LZ55" s="65"/>
      <c r="MA55" s="65"/>
      <c r="MB55" s="65"/>
      <c r="MC55" s="65"/>
      <c r="MD55" s="65"/>
      <c r="ME55" s="65"/>
      <c r="MF55" s="65"/>
      <c r="MG55" s="65"/>
      <c r="MH55" s="65"/>
      <c r="MI55" s="65"/>
      <c r="MJ55" s="65"/>
      <c r="MK55" s="65"/>
      <c r="ML55" s="65"/>
      <c r="MM55" s="65"/>
      <c r="MN55" s="65"/>
      <c r="MO55" s="65"/>
      <c r="MP55" s="65"/>
      <c r="MQ55" s="65"/>
      <c r="MR55" s="65"/>
      <c r="MS55" s="65"/>
      <c r="MT55" s="65"/>
      <c r="MU55" s="65"/>
      <c r="MV55" s="65"/>
      <c r="MW55" s="65"/>
      <c r="MX55" s="65"/>
      <c r="MY55" s="65"/>
      <c r="MZ55" s="65"/>
      <c r="NA55" s="65"/>
      <c r="NB55" s="65"/>
      <c r="NC55" s="65"/>
      <c r="ND55" s="65"/>
      <c r="NE55" s="65"/>
      <c r="NF55" s="65"/>
      <c r="NG55" s="65"/>
      <c r="NH55" s="65"/>
      <c r="NI55" s="65"/>
      <c r="NJ55" s="65"/>
      <c r="NK55" s="65"/>
      <c r="NL55" s="65"/>
      <c r="NM55" s="65"/>
      <c r="NN55" s="65"/>
      <c r="NO55" s="65"/>
      <c r="NP55" s="65"/>
      <c r="NQ55" s="65"/>
      <c r="NR55" s="65"/>
      <c r="NS55" s="65"/>
      <c r="NT55" s="65"/>
      <c r="NU55" s="65"/>
      <c r="NV55" s="65"/>
      <c r="NW55" s="65"/>
      <c r="NX55" s="65"/>
      <c r="NY55" s="65"/>
      <c r="NZ55" s="65"/>
      <c r="OA55" s="65"/>
      <c r="OB55" s="65"/>
      <c r="OC55" s="65"/>
      <c r="OD55" s="65"/>
      <c r="OE55" s="65"/>
      <c r="OF55" s="65"/>
      <c r="OG55" s="65"/>
      <c r="OH55" s="65"/>
      <c r="OI55" s="65"/>
      <c r="OJ55" s="65"/>
      <c r="OK55" s="65"/>
      <c r="OL55" s="65"/>
      <c r="OM55" s="65"/>
      <c r="ON55" s="65"/>
      <c r="OO55" s="65"/>
      <c r="OP55" s="65"/>
      <c r="OQ55" s="65"/>
      <c r="OR55" s="65"/>
      <c r="OS55" s="65"/>
      <c r="OT55" s="65"/>
      <c r="OU55" s="65"/>
      <c r="OV55" s="65"/>
      <c r="OW55" s="65"/>
      <c r="OX55" s="65"/>
      <c r="OY55" s="65"/>
      <c r="OZ55" s="65"/>
      <c r="PA55" s="65"/>
      <c r="PB55" s="65"/>
      <c r="PC55" s="65"/>
      <c r="PD55" s="65"/>
      <c r="PE55" s="65"/>
      <c r="PF55" s="65"/>
      <c r="PG55" s="65"/>
      <c r="PH55" s="65"/>
      <c r="PI55" s="65"/>
      <c r="PJ55" s="65"/>
      <c r="PK55" s="65"/>
      <c r="PL55" s="65"/>
      <c r="PM55" s="65"/>
      <c r="PN55" s="65"/>
      <c r="PO55" s="65"/>
      <c r="PP55" s="65"/>
      <c r="PQ55" s="65"/>
      <c r="PR55" s="65"/>
      <c r="PS55" s="65"/>
      <c r="PT55" s="65"/>
      <c r="PU55" s="65"/>
      <c r="PV55" s="65"/>
      <c r="PW55" s="65"/>
      <c r="PX55" s="65"/>
      <c r="PY55" s="65"/>
      <c r="PZ55" s="65"/>
      <c r="QA55" s="65"/>
      <c r="QB55" s="65"/>
      <c r="QC55" s="65"/>
      <c r="QD55" s="65"/>
      <c r="QE55" s="65"/>
      <c r="QF55" s="65"/>
      <c r="QG55" s="65"/>
      <c r="QH55" s="65"/>
      <c r="QI55" s="65"/>
      <c r="QJ55" s="65"/>
      <c r="QK55" s="65"/>
      <c r="QL55" s="65"/>
      <c r="QM55" s="65"/>
      <c r="QN55" s="65"/>
      <c r="QO55" s="65"/>
      <c r="QP55" s="65"/>
      <c r="QQ55" s="65"/>
      <c r="QR55" s="65"/>
      <c r="QS55" s="65"/>
      <c r="QT55" s="65"/>
      <c r="QU55" s="65"/>
      <c r="QV55" s="65"/>
      <c r="QW55" s="65"/>
      <c r="QX55" s="65"/>
      <c r="QY55" s="65"/>
      <c r="QZ55" s="65"/>
      <c r="RA55" s="65"/>
      <c r="RB55" s="65"/>
      <c r="RC55" s="65"/>
      <c r="RD55" s="65"/>
      <c r="RE55" s="65"/>
      <c r="RF55" s="65"/>
      <c r="RG55" s="65"/>
      <c r="RH55" s="65"/>
      <c r="RI55" s="65"/>
      <c r="RJ55" s="65"/>
      <c r="RK55" s="65"/>
      <c r="RL55" s="65"/>
      <c r="RM55" s="65"/>
      <c r="RN55" s="65"/>
      <c r="RO55" s="65"/>
      <c r="RP55" s="65"/>
      <c r="RQ55" s="65"/>
      <c r="RR55" s="65"/>
      <c r="RS55" s="65"/>
      <c r="RT55" s="65"/>
      <c r="RU55" s="65"/>
      <c r="RV55" s="65"/>
      <c r="RW55" s="65"/>
      <c r="RX55" s="65"/>
      <c r="RY55" s="65"/>
      <c r="RZ55" s="65"/>
      <c r="SA55" s="65"/>
      <c r="SB55" s="65"/>
      <c r="SC55" s="65"/>
      <c r="SD55" s="65"/>
      <c r="SE55" s="65"/>
      <c r="SF55" s="65"/>
      <c r="SG55" s="65"/>
      <c r="SH55" s="65"/>
      <c r="SI55" s="65"/>
      <c r="SJ55" s="65"/>
      <c r="SK55" s="65"/>
      <c r="SL55" s="65"/>
      <c r="SM55" s="65"/>
      <c r="SN55" s="65"/>
      <c r="SO55" s="65"/>
      <c r="SP55" s="65"/>
      <c r="SQ55" s="65"/>
      <c r="SR55" s="65"/>
      <c r="SS55" s="65"/>
      <c r="ST55" s="65"/>
      <c r="SU55" s="65"/>
      <c r="SV55" s="65"/>
      <c r="SW55" s="65"/>
      <c r="SX55" s="65"/>
      <c r="SY55" s="65"/>
      <c r="SZ55" s="65"/>
      <c r="TA55" s="65"/>
      <c r="TB55" s="65"/>
      <c r="TC55" s="65"/>
      <c r="TD55" s="65"/>
      <c r="TE55" s="65"/>
      <c r="TF55" s="65"/>
      <c r="TG55" s="65"/>
      <c r="TH55" s="65"/>
      <c r="TI55" s="65"/>
      <c r="TJ55" s="65"/>
      <c r="TK55" s="65"/>
      <c r="TL55" s="65"/>
      <c r="TM55" s="65"/>
      <c r="TN55" s="65"/>
      <c r="TO55" s="65"/>
      <c r="TP55" s="65"/>
      <c r="TQ55" s="65"/>
      <c r="TR55" s="65"/>
      <c r="TS55" s="65"/>
      <c r="TT55" s="65"/>
      <c r="TU55" s="65"/>
      <c r="TV55" s="65"/>
      <c r="TW55" s="65"/>
      <c r="TX55" s="65"/>
      <c r="TY55" s="65"/>
      <c r="TZ55" s="65"/>
      <c r="UA55" s="65"/>
      <c r="UB55" s="65"/>
      <c r="UC55" s="65"/>
      <c r="UD55" s="65"/>
      <c r="UE55" s="65"/>
      <c r="UF55" s="65"/>
      <c r="UG55" s="65"/>
      <c r="UH55" s="65"/>
      <c r="UI55" s="65"/>
      <c r="UJ55" s="65"/>
      <c r="UK55" s="65"/>
      <c r="UL55" s="65"/>
      <c r="UM55" s="65"/>
      <c r="UN55" s="65"/>
      <c r="UO55" s="65"/>
      <c r="UP55" s="65"/>
      <c r="UQ55" s="65"/>
      <c r="UR55" s="65"/>
      <c r="US55" s="65"/>
      <c r="UT55" s="65"/>
      <c r="UU55" s="65"/>
      <c r="UV55" s="65"/>
      <c r="UW55" s="65"/>
      <c r="UX55" s="65"/>
      <c r="UY55" s="65"/>
      <c r="UZ55" s="65"/>
      <c r="VA55" s="65"/>
      <c r="VB55" s="65"/>
      <c r="VC55" s="65"/>
      <c r="VD55" s="65"/>
      <c r="VE55" s="65"/>
      <c r="VF55" s="65"/>
      <c r="VG55" s="65"/>
      <c r="VH55" s="65"/>
      <c r="VI55" s="65"/>
      <c r="VJ55" s="65"/>
      <c r="VK55" s="65"/>
      <c r="VL55" s="65"/>
      <c r="VM55" s="65"/>
      <c r="VN55" s="65"/>
      <c r="VO55" s="65"/>
      <c r="VP55" s="65"/>
      <c r="VQ55" s="65"/>
      <c r="VR55" s="65"/>
      <c r="VS55" s="65"/>
      <c r="VT55" s="65"/>
      <c r="VU55" s="65"/>
      <c r="VV55" s="65"/>
      <c r="VW55" s="65"/>
      <c r="VX55" s="65"/>
      <c r="VY55" s="65"/>
      <c r="VZ55" s="65"/>
      <c r="WA55" s="65"/>
      <c r="WB55" s="65"/>
      <c r="WC55" s="65"/>
      <c r="WD55" s="65"/>
      <c r="WE55" s="65"/>
      <c r="WF55" s="65"/>
      <c r="WG55" s="65"/>
      <c r="WH55" s="65"/>
      <c r="WI55" s="65"/>
      <c r="WJ55" s="65"/>
      <c r="WK55" s="65"/>
      <c r="WL55" s="65"/>
      <c r="WM55" s="65"/>
      <c r="WN55" s="65"/>
      <c r="WO55" s="65"/>
      <c r="WP55" s="65"/>
      <c r="WQ55" s="65"/>
      <c r="WR55" s="65"/>
      <c r="WS55" s="65"/>
      <c r="WT55" s="65"/>
      <c r="WU55" s="65"/>
      <c r="WV55" s="65"/>
      <c r="WW55" s="65"/>
      <c r="WX55" s="65"/>
      <c r="WY55" s="65"/>
      <c r="WZ55" s="65"/>
      <c r="XA55" s="65"/>
      <c r="XB55" s="65"/>
      <c r="XC55" s="65"/>
      <c r="XD55" s="65"/>
      <c r="XE55" s="65"/>
      <c r="XF55" s="65"/>
      <c r="XG55" s="65"/>
      <c r="XH55" s="65"/>
      <c r="XI55" s="65"/>
      <c r="XJ55" s="65"/>
      <c r="XK55" s="65"/>
      <c r="XL55" s="65"/>
      <c r="XM55" s="65"/>
      <c r="XN55" s="65"/>
      <c r="XO55" s="65"/>
      <c r="XP55" s="65"/>
      <c r="XQ55" s="65"/>
      <c r="XR55" s="65"/>
      <c r="XS55" s="65"/>
      <c r="XT55" s="65"/>
      <c r="XU55" s="65"/>
      <c r="XV55" s="65"/>
      <c r="XW55" s="65"/>
      <c r="XX55" s="65"/>
      <c r="XY55" s="65"/>
      <c r="XZ55" s="65"/>
      <c r="YA55" s="65"/>
      <c r="YB55" s="65"/>
      <c r="YC55" s="65"/>
      <c r="YD55" s="65"/>
      <c r="YE55" s="65"/>
      <c r="YF55" s="65"/>
      <c r="YG55" s="65"/>
      <c r="YH55" s="65"/>
      <c r="YI55" s="65"/>
      <c r="YJ55" s="65"/>
      <c r="YK55" s="65"/>
      <c r="YL55" s="65"/>
      <c r="YM55" s="65"/>
      <c r="YN55" s="65"/>
      <c r="YO55" s="65"/>
      <c r="YP55" s="65"/>
      <c r="YQ55" s="65"/>
      <c r="YR55" s="65"/>
      <c r="YS55" s="65"/>
      <c r="YT55" s="65"/>
      <c r="YU55" s="65"/>
      <c r="YV55" s="65"/>
      <c r="YW55" s="65"/>
      <c r="YX55" s="65"/>
      <c r="YY55" s="65"/>
      <c r="YZ55" s="65"/>
      <c r="ZA55" s="65"/>
      <c r="ZB55" s="65"/>
      <c r="ZC55" s="65"/>
      <c r="ZD55" s="65"/>
      <c r="ZE55" s="65"/>
      <c r="ZF55" s="65"/>
      <c r="ZG55" s="65"/>
      <c r="ZH55" s="65"/>
      <c r="ZI55" s="65"/>
      <c r="ZJ55" s="65"/>
      <c r="ZK55" s="65"/>
      <c r="ZL55" s="65"/>
      <c r="ZM55" s="65"/>
      <c r="ZN55" s="65"/>
      <c r="ZO55" s="65"/>
      <c r="ZP55" s="65"/>
      <c r="ZQ55" s="65"/>
      <c r="ZR55" s="65"/>
      <c r="ZS55" s="65"/>
      <c r="ZT55" s="65"/>
      <c r="ZU55" s="65"/>
      <c r="ZV55" s="65"/>
      <c r="ZW55" s="65"/>
      <c r="ZX55" s="65"/>
      <c r="ZY55" s="65"/>
      <c r="ZZ55" s="65"/>
      <c r="AAA55" s="65"/>
      <c r="AAB55" s="65"/>
      <c r="AAC55" s="65"/>
      <c r="AAD55" s="65"/>
      <c r="AAE55" s="65"/>
      <c r="AAF55" s="65"/>
      <c r="AAG55" s="65"/>
      <c r="AAH55" s="65"/>
      <c r="AAI55" s="65"/>
      <c r="AAJ55" s="65"/>
      <c r="AAK55" s="65"/>
      <c r="AAL55" s="65"/>
      <c r="AAM55" s="65"/>
      <c r="AAN55" s="65"/>
      <c r="AAO55" s="65"/>
      <c r="AAP55" s="65"/>
      <c r="AAQ55" s="65"/>
      <c r="AAR55" s="65"/>
      <c r="AAS55" s="65"/>
      <c r="AAT55" s="65"/>
      <c r="AAU55" s="65"/>
      <c r="AAV55" s="65"/>
      <c r="AAW55" s="65"/>
      <c r="AAX55" s="65"/>
      <c r="AAY55" s="65"/>
      <c r="AAZ55" s="65"/>
      <c r="ABA55" s="65"/>
      <c r="ABB55" s="65"/>
      <c r="ABC55" s="65"/>
      <c r="ABD55" s="65"/>
      <c r="ABE55" s="65"/>
      <c r="ABF55" s="65"/>
      <c r="ABG55" s="65"/>
      <c r="ABH55" s="65"/>
      <c r="ABI55" s="65"/>
      <c r="ABJ55" s="65"/>
      <c r="ABK55" s="65"/>
      <c r="ABL55" s="65"/>
      <c r="ABM55" s="65"/>
      <c r="ABN55" s="65"/>
      <c r="ABO55" s="65"/>
      <c r="ABP55" s="65"/>
      <c r="ABQ55" s="65"/>
      <c r="ABR55" s="65"/>
      <c r="ABS55" s="65"/>
      <c r="ABT55" s="65"/>
      <c r="ABU55" s="65"/>
      <c r="ABV55" s="65"/>
      <c r="ABW55" s="65"/>
      <c r="ABX55" s="65"/>
      <c r="ABY55" s="65"/>
      <c r="ABZ55" s="65"/>
      <c r="ACA55" s="65"/>
      <c r="ACB55" s="65"/>
      <c r="ACC55" s="65"/>
      <c r="ACD55" s="65"/>
      <c r="ACE55" s="65"/>
      <c r="ACF55" s="65"/>
      <c r="ACG55" s="65"/>
      <c r="ACH55" s="65"/>
      <c r="ACI55" s="65"/>
      <c r="ACJ55" s="65"/>
      <c r="ACK55" s="65"/>
      <c r="ACL55" s="65"/>
      <c r="ACM55" s="65"/>
      <c r="ACN55" s="65"/>
      <c r="ACO55" s="65"/>
      <c r="ACP55" s="65"/>
      <c r="ACQ55" s="65"/>
      <c r="ACR55" s="65"/>
      <c r="ACS55" s="65"/>
      <c r="ACT55" s="65"/>
      <c r="ACU55" s="65"/>
      <c r="ACV55" s="65"/>
      <c r="ACW55" s="65"/>
      <c r="ACX55" s="65"/>
      <c r="ACY55" s="65"/>
      <c r="ACZ55" s="65"/>
      <c r="ADA55" s="65"/>
      <c r="ADB55" s="65"/>
      <c r="ADC55" s="65"/>
      <c r="ADD55" s="65"/>
      <c r="ADE55" s="65"/>
      <c r="ADF55" s="65"/>
      <c r="ADG55" s="65"/>
      <c r="ADH55" s="65"/>
      <c r="ADI55" s="65"/>
      <c r="ADJ55" s="65"/>
      <c r="ADK55" s="65"/>
      <c r="ADL55" s="65"/>
      <c r="ADM55" s="65"/>
      <c r="ADN55" s="65"/>
      <c r="ADO55" s="65"/>
      <c r="ADP55" s="65"/>
      <c r="ADQ55" s="65"/>
      <c r="ADR55" s="65"/>
      <c r="ADS55" s="65"/>
      <c r="ADT55" s="65"/>
      <c r="ADU55" s="65"/>
      <c r="ADV55" s="65"/>
      <c r="ADW55" s="65"/>
      <c r="ADX55" s="65"/>
      <c r="ADY55" s="65"/>
      <c r="ADZ55" s="65"/>
      <c r="AEA55" s="65"/>
      <c r="AEB55" s="65"/>
      <c r="AEC55" s="65"/>
      <c r="AED55" s="65"/>
      <c r="AEE55" s="65"/>
      <c r="AEF55" s="65"/>
      <c r="AEG55" s="65"/>
      <c r="AEH55" s="65"/>
      <c r="AEI55" s="65"/>
      <c r="AEJ55" s="65"/>
      <c r="AEK55" s="65"/>
      <c r="AEL55" s="65"/>
      <c r="AEM55" s="65"/>
      <c r="AEN55" s="65"/>
      <c r="AEO55" s="65"/>
      <c r="AEP55" s="65"/>
      <c r="AEQ55" s="65"/>
      <c r="AER55" s="65"/>
      <c r="AES55" s="65"/>
      <c r="AET55" s="65"/>
      <c r="AEU55" s="65"/>
      <c r="AEV55" s="65"/>
      <c r="AEW55" s="65"/>
      <c r="AEX55" s="65"/>
      <c r="AEY55" s="65"/>
      <c r="AEZ55" s="65"/>
      <c r="AFA55" s="65"/>
      <c r="AFB55" s="65"/>
      <c r="AFC55" s="65"/>
      <c r="AFD55" s="65"/>
      <c r="AFE55" s="65"/>
      <c r="AFF55" s="65"/>
      <c r="AFG55" s="65"/>
      <c r="AFH55" s="65"/>
      <c r="AFI55" s="65"/>
      <c r="AFJ55" s="65"/>
      <c r="AFK55" s="65"/>
      <c r="AFL55" s="65"/>
      <c r="AFM55" s="65"/>
      <c r="AFN55" s="65"/>
      <c r="AFO55" s="65"/>
      <c r="AFP55" s="65"/>
      <c r="AFQ55" s="65"/>
      <c r="AFR55" s="65"/>
      <c r="AFS55" s="65"/>
      <c r="AFT55" s="65"/>
      <c r="AFU55" s="65"/>
      <c r="AFV55" s="65"/>
      <c r="AFW55" s="65"/>
      <c r="AFX55" s="65"/>
      <c r="AFY55" s="65"/>
      <c r="AFZ55" s="65"/>
      <c r="AGA55" s="65"/>
      <c r="AGB55" s="65"/>
      <c r="AGC55" s="65"/>
      <c r="AGD55" s="65"/>
      <c r="AGE55" s="65"/>
      <c r="AGF55" s="65"/>
      <c r="AGG55" s="65"/>
      <c r="AGH55" s="65"/>
      <c r="AGI55" s="65"/>
      <c r="AGJ55" s="65"/>
      <c r="AGK55" s="65"/>
      <c r="AGL55" s="65"/>
      <c r="AGM55" s="65"/>
      <c r="AGN55" s="65"/>
      <c r="AGO55" s="65"/>
      <c r="AGP55" s="65"/>
      <c r="AGQ55" s="65"/>
      <c r="AGR55" s="65"/>
      <c r="AGS55" s="65"/>
      <c r="AGT55" s="65"/>
      <c r="AGU55" s="65"/>
      <c r="AGV55" s="65"/>
      <c r="AGW55" s="65"/>
      <c r="AGX55" s="65"/>
      <c r="AGY55" s="65"/>
      <c r="AGZ55" s="65"/>
      <c r="AHA55" s="65"/>
      <c r="AHB55" s="65"/>
      <c r="AHC55" s="65"/>
      <c r="AHD55" s="65"/>
      <c r="AHE55" s="65"/>
      <c r="AHF55" s="65"/>
      <c r="AHG55" s="65"/>
      <c r="AHH55" s="65"/>
      <c r="AHI55" s="65"/>
      <c r="AHJ55" s="65"/>
      <c r="AHK55" s="65"/>
      <c r="AHL55" s="65"/>
      <c r="AHM55" s="65"/>
      <c r="AHN55" s="65"/>
      <c r="AHO55" s="65"/>
      <c r="AHP55" s="65"/>
      <c r="AHQ55" s="65"/>
      <c r="AHR55" s="65"/>
      <c r="AHS55" s="65"/>
      <c r="AHT55" s="65"/>
      <c r="AHU55" s="65"/>
      <c r="AHV55" s="65"/>
      <c r="AHW55" s="65"/>
      <c r="AHX55" s="65"/>
      <c r="AHY55" s="65"/>
      <c r="AHZ55" s="65"/>
      <c r="AIA55" s="65"/>
      <c r="AIB55" s="65"/>
      <c r="AIC55" s="65"/>
      <c r="AID55" s="65"/>
      <c r="AIE55" s="65"/>
      <c r="AIF55" s="65"/>
      <c r="AIG55" s="65"/>
      <c r="AIH55" s="65"/>
      <c r="AII55" s="65"/>
      <c r="AIJ55" s="65"/>
      <c r="AIK55" s="65"/>
      <c r="AIL55" s="65"/>
      <c r="AIM55" s="65"/>
      <c r="AIN55" s="65"/>
      <c r="AIO55" s="65"/>
      <c r="AIP55" s="65"/>
      <c r="AIQ55" s="65"/>
      <c r="AIR55" s="65"/>
      <c r="AIS55" s="65"/>
      <c r="AIT55" s="65"/>
      <c r="AIU55" s="65"/>
      <c r="AIV55" s="65"/>
      <c r="AIW55" s="65"/>
      <c r="AIX55" s="65"/>
      <c r="AIY55" s="65"/>
      <c r="AIZ55" s="65"/>
      <c r="AJA55" s="65"/>
      <c r="AJB55" s="65"/>
      <c r="AJC55" s="65"/>
      <c r="AJD55" s="65"/>
      <c r="AJE55" s="65"/>
      <c r="AJF55" s="65"/>
      <c r="AJG55" s="65"/>
      <c r="AJH55" s="65"/>
      <c r="AJI55" s="65"/>
      <c r="AJJ55" s="65"/>
      <c r="AJK55" s="65"/>
      <c r="AJL55" s="65"/>
      <c r="AJM55" s="65"/>
      <c r="AJN55" s="65"/>
      <c r="AJO55" s="65"/>
      <c r="AJP55" s="65"/>
      <c r="AJQ55" s="65"/>
      <c r="AJR55" s="65"/>
      <c r="AJS55" s="65"/>
      <c r="AJT55" s="65"/>
      <c r="AJU55" s="65"/>
      <c r="AJV55" s="65"/>
      <c r="AJW55" s="65"/>
      <c r="AJX55" s="65"/>
      <c r="AJY55" s="65"/>
      <c r="AJZ55" s="65"/>
      <c r="AKA55" s="65"/>
      <c r="AKB55" s="65"/>
      <c r="AKC55" s="65"/>
      <c r="AKD55" s="65"/>
      <c r="AKE55" s="65"/>
      <c r="AKF55" s="65"/>
      <c r="AKG55" s="65"/>
      <c r="AKH55" s="65"/>
      <c r="AKI55" s="65"/>
      <c r="AKJ55" s="65"/>
      <c r="AKK55" s="65"/>
      <c r="AKL55" s="65"/>
      <c r="AKM55" s="65"/>
      <c r="AKN55" s="65"/>
      <c r="AKO55" s="65"/>
      <c r="AKP55" s="65"/>
      <c r="AKQ55" s="65"/>
      <c r="AKR55" s="65"/>
      <c r="AKS55" s="65"/>
      <c r="AKT55" s="65"/>
      <c r="AKU55" s="65"/>
      <c r="AKV55" s="65"/>
      <c r="AKW55" s="65"/>
      <c r="AKX55" s="65"/>
      <c r="AKY55" s="65"/>
      <c r="AKZ55" s="65"/>
      <c r="ALA55" s="65"/>
      <c r="ALB55" s="65"/>
      <c r="ALC55" s="65"/>
      <c r="ALD55" s="65"/>
      <c r="ALE55" s="65"/>
      <c r="ALF55" s="65"/>
      <c r="ALG55" s="65"/>
      <c r="ALH55" s="65"/>
      <c r="ALI55" s="65"/>
      <c r="ALJ55" s="65"/>
      <c r="ALK55" s="65"/>
      <c r="ALL55" s="65"/>
      <c r="ALM55" s="65"/>
      <c r="ALN55" s="65"/>
      <c r="ALO55" s="65"/>
      <c r="ALP55" s="65"/>
      <c r="ALQ55" s="65"/>
      <c r="ALR55" s="65"/>
      <c r="ALS55" s="65"/>
      <c r="ALT55" s="65"/>
      <c r="ALU55" s="65"/>
      <c r="ALV55" s="65"/>
      <c r="ALW55" s="65"/>
      <c r="ALX55" s="65"/>
      <c r="ALY55" s="65"/>
      <c r="ALZ55" s="65"/>
      <c r="AMA55" s="65"/>
      <c r="AMB55" s="65"/>
      <c r="AMC55" s="65"/>
      <c r="AMD55" s="65"/>
      <c r="AME55" s="65"/>
      <c r="AMF55" s="65"/>
      <c r="AMG55" s="65"/>
      <c r="AMH55" s="65"/>
      <c r="AMI55" s="65"/>
      <c r="AMJ55" s="65"/>
      <c r="AMK55" s="65"/>
      <c r="AML55" s="65"/>
      <c r="AMM55" s="65"/>
      <c r="AMN55" s="65"/>
      <c r="AMO55" s="65"/>
      <c r="AMP55" s="65"/>
      <c r="AMQ55" s="65"/>
      <c r="AMR55" s="65"/>
      <c r="AMS55" s="65"/>
      <c r="AMT55" s="65"/>
      <c r="AMU55" s="65"/>
      <c r="AMV55" s="65"/>
      <c r="AMW55" s="65"/>
      <c r="AMX55" s="65"/>
      <c r="AMY55" s="65"/>
      <c r="AMZ55" s="65"/>
      <c r="ANA55" s="65"/>
      <c r="ANB55" s="65"/>
      <c r="ANC55" s="65"/>
      <c r="AND55" s="65"/>
      <c r="ANE55" s="65"/>
      <c r="ANF55" s="65"/>
      <c r="ANG55" s="65"/>
      <c r="ANH55" s="65"/>
      <c r="ANI55" s="65"/>
      <c r="ANJ55" s="65"/>
      <c r="ANK55" s="65"/>
      <c r="ANL55" s="65"/>
      <c r="ANM55" s="65"/>
      <c r="ANN55" s="65"/>
      <c r="ANO55" s="65"/>
      <c r="ANP55" s="65"/>
      <c r="ANQ55" s="65"/>
      <c r="ANR55" s="65"/>
      <c r="ANS55" s="65"/>
      <c r="ANT55" s="65"/>
      <c r="ANU55" s="65"/>
      <c r="ANV55" s="65"/>
      <c r="ANW55" s="65"/>
      <c r="ANX55" s="65"/>
      <c r="ANY55" s="65"/>
      <c r="ANZ55" s="65"/>
      <c r="AOA55" s="65"/>
      <c r="AOB55" s="65"/>
      <c r="AOC55" s="65"/>
      <c r="AOD55" s="65"/>
      <c r="AOE55" s="65"/>
      <c r="AOF55" s="65"/>
      <c r="AOG55" s="65"/>
      <c r="AOH55" s="65"/>
      <c r="AOI55" s="65"/>
      <c r="AOJ55" s="65"/>
      <c r="AOK55" s="65"/>
      <c r="AOL55" s="65"/>
      <c r="AOM55" s="65"/>
      <c r="AON55" s="65"/>
      <c r="AOO55" s="65"/>
      <c r="AOP55" s="65"/>
      <c r="AOQ55" s="65"/>
      <c r="AOR55" s="65"/>
      <c r="AOS55" s="65"/>
      <c r="AOT55" s="65"/>
      <c r="AOU55" s="65"/>
      <c r="AOV55" s="65"/>
      <c r="AOW55" s="65"/>
      <c r="AOX55" s="65"/>
      <c r="AOY55" s="65"/>
      <c r="AOZ55" s="65"/>
      <c r="APA55" s="65"/>
      <c r="APB55" s="65"/>
      <c r="APC55" s="65"/>
      <c r="APD55" s="65"/>
      <c r="APE55" s="65"/>
      <c r="APF55" s="65"/>
      <c r="APG55" s="65"/>
      <c r="APH55" s="65"/>
      <c r="API55" s="65"/>
      <c r="APJ55" s="65"/>
      <c r="APK55" s="65"/>
      <c r="APL55" s="65"/>
      <c r="APM55" s="65"/>
      <c r="APN55" s="65"/>
      <c r="APO55" s="65"/>
      <c r="APP55" s="65"/>
      <c r="APQ55" s="65"/>
      <c r="APR55" s="65"/>
      <c r="APS55" s="65"/>
      <c r="APT55" s="65"/>
      <c r="APU55" s="65"/>
      <c r="APV55" s="65"/>
      <c r="APW55" s="65"/>
      <c r="APX55" s="65"/>
      <c r="APY55" s="65"/>
      <c r="APZ55" s="65"/>
      <c r="AQA55" s="65"/>
      <c r="AQB55" s="65"/>
      <c r="AQC55" s="65"/>
      <c r="AQD55" s="65"/>
      <c r="AQE55" s="65"/>
      <c r="AQF55" s="65"/>
      <c r="AQG55" s="65"/>
      <c r="AQH55" s="65"/>
      <c r="AQI55" s="65"/>
      <c r="AQJ55" s="65"/>
      <c r="AQK55" s="65"/>
      <c r="AQL55" s="65"/>
      <c r="AQM55" s="65"/>
      <c r="AQN55" s="65"/>
      <c r="AQO55" s="65"/>
      <c r="AQP55" s="65"/>
      <c r="AQQ55" s="65"/>
      <c r="AQR55" s="65"/>
      <c r="AQS55" s="65"/>
      <c r="AQT55" s="65"/>
      <c r="AQU55" s="65"/>
      <c r="AQV55" s="65"/>
      <c r="AQW55" s="65"/>
      <c r="AQX55" s="65"/>
      <c r="AQY55" s="65"/>
      <c r="AQZ55" s="65"/>
      <c r="ARA55" s="65"/>
      <c r="ARB55" s="65"/>
      <c r="ARC55" s="65"/>
      <c r="ARD55" s="65"/>
      <c r="ARE55" s="65"/>
      <c r="ARF55" s="65"/>
      <c r="ARG55" s="65"/>
      <c r="ARH55" s="65"/>
      <c r="ARI55" s="65"/>
      <c r="ARJ55" s="65"/>
      <c r="ARK55" s="65"/>
      <c r="ARL55" s="65"/>
      <c r="ARM55" s="65"/>
      <c r="ARN55" s="65"/>
      <c r="ARO55" s="65"/>
      <c r="ARP55" s="65"/>
      <c r="ARQ55" s="65"/>
      <c r="ARR55" s="65"/>
      <c r="ARS55" s="65"/>
      <c r="ART55" s="65"/>
      <c r="ARU55" s="65"/>
      <c r="ARV55" s="65"/>
      <c r="ARW55" s="65"/>
      <c r="ARX55" s="65"/>
      <c r="ARY55" s="65"/>
      <c r="ARZ55" s="65"/>
      <c r="ASA55" s="65"/>
      <c r="ASB55" s="65"/>
      <c r="ASC55" s="65"/>
      <c r="ASD55" s="65"/>
      <c r="ASE55" s="65"/>
      <c r="ASF55" s="65"/>
      <c r="ASG55" s="65"/>
      <c r="ASH55" s="65"/>
      <c r="ASI55" s="65"/>
      <c r="ASJ55" s="65"/>
      <c r="ASK55" s="65"/>
      <c r="ASL55" s="65"/>
      <c r="ASM55" s="65"/>
      <c r="ASN55" s="65"/>
      <c r="ASO55" s="65"/>
      <c r="ASP55" s="65"/>
      <c r="ASQ55" s="65"/>
      <c r="ASR55" s="65"/>
      <c r="ASS55" s="65"/>
      <c r="AST55" s="65"/>
      <c r="ASU55" s="65"/>
      <c r="ASV55" s="65"/>
      <c r="ASW55" s="65"/>
      <c r="ASX55" s="65"/>
      <c r="ASY55" s="65"/>
      <c r="ASZ55" s="65"/>
      <c r="ATA55" s="65"/>
      <c r="ATB55" s="65"/>
      <c r="ATC55" s="65"/>
      <c r="ATD55" s="65"/>
      <c r="ATE55" s="65"/>
      <c r="ATF55" s="65"/>
      <c r="ATG55" s="65"/>
      <c r="ATH55" s="65"/>
      <c r="ATI55" s="65"/>
      <c r="ATJ55" s="65"/>
      <c r="ATK55" s="65"/>
      <c r="ATL55" s="65"/>
      <c r="ATM55" s="65"/>
      <c r="ATN55" s="65"/>
      <c r="ATO55" s="65"/>
      <c r="ATP55" s="65"/>
      <c r="ATQ55" s="65"/>
      <c r="ATR55" s="65"/>
      <c r="ATS55" s="65"/>
      <c r="ATT55" s="65"/>
      <c r="ATU55" s="65"/>
      <c r="ATV55" s="65"/>
      <c r="ATW55" s="65"/>
      <c r="ATX55" s="65"/>
      <c r="ATY55" s="65"/>
      <c r="ATZ55" s="65"/>
      <c r="AUA55" s="65"/>
      <c r="AUB55" s="65"/>
      <c r="AUC55" s="65"/>
      <c r="AUD55" s="65"/>
      <c r="AUE55" s="65"/>
      <c r="AUF55" s="65"/>
      <c r="AUG55" s="65"/>
      <c r="AUH55" s="65"/>
      <c r="AUI55" s="65"/>
      <c r="AUJ55" s="65"/>
      <c r="AUK55" s="65"/>
      <c r="AUL55" s="65"/>
      <c r="AUM55" s="65"/>
      <c r="AUN55" s="65"/>
      <c r="AUO55" s="65"/>
      <c r="AUP55" s="65"/>
      <c r="AUQ55" s="65"/>
      <c r="AUR55" s="65"/>
      <c r="AUS55" s="65"/>
      <c r="AUT55" s="65"/>
      <c r="AUU55" s="65"/>
      <c r="AUV55" s="65"/>
      <c r="AUW55" s="65"/>
      <c r="AUX55" s="65"/>
      <c r="AUY55" s="65"/>
      <c r="AUZ55" s="65"/>
      <c r="AVA55" s="65"/>
      <c r="AVB55" s="65"/>
      <c r="AVC55" s="65"/>
      <c r="AVD55" s="65"/>
      <c r="AVE55" s="65"/>
      <c r="AVF55" s="65"/>
      <c r="AVG55" s="65"/>
      <c r="AVH55" s="65"/>
      <c r="AVI55" s="65"/>
      <c r="AVJ55" s="65"/>
      <c r="AVK55" s="65"/>
      <c r="AVL55" s="65"/>
      <c r="AVM55" s="65"/>
      <c r="AVN55" s="65"/>
      <c r="AVO55" s="65"/>
      <c r="AVP55" s="65"/>
      <c r="AVQ55" s="65"/>
      <c r="AVR55" s="65"/>
      <c r="AVS55" s="65"/>
      <c r="AVT55" s="65"/>
      <c r="AVU55" s="65"/>
      <c r="AVV55" s="65"/>
      <c r="AVW55" s="65"/>
      <c r="AVX55" s="65"/>
      <c r="AVY55" s="65"/>
      <c r="AVZ55" s="65"/>
      <c r="AWA55" s="65"/>
      <c r="AWB55" s="65"/>
      <c r="AWC55" s="65"/>
      <c r="AWD55" s="65"/>
      <c r="AWE55" s="65"/>
      <c r="AWF55" s="65"/>
      <c r="AWG55" s="65"/>
      <c r="AWH55" s="65"/>
      <c r="AWI55" s="65"/>
      <c r="AWJ55" s="65"/>
      <c r="AWK55" s="65"/>
      <c r="AWL55" s="65"/>
      <c r="AWM55" s="65"/>
      <c r="AWN55" s="65"/>
      <c r="AWO55" s="65"/>
      <c r="AWP55" s="65"/>
      <c r="AWQ55" s="65"/>
      <c r="AWR55" s="65"/>
      <c r="AWS55" s="65"/>
      <c r="AWT55" s="65"/>
      <c r="AWU55" s="65"/>
      <c r="AWV55" s="65"/>
      <c r="AWW55" s="65"/>
      <c r="AWX55" s="65"/>
      <c r="AWY55" s="65"/>
      <c r="AWZ55" s="65"/>
      <c r="AXA55" s="65"/>
      <c r="AXB55" s="65"/>
      <c r="AXC55" s="65"/>
      <c r="AXD55" s="65"/>
      <c r="AXE55" s="65"/>
      <c r="AXF55" s="65"/>
      <c r="AXG55" s="65"/>
      <c r="AXH55" s="65"/>
      <c r="AXI55" s="65"/>
      <c r="AXJ55" s="65"/>
      <c r="AXK55" s="65"/>
      <c r="AXL55" s="65"/>
      <c r="AXM55" s="65"/>
      <c r="AXN55" s="65"/>
      <c r="AXO55" s="65"/>
      <c r="AXP55" s="65"/>
      <c r="AXQ55" s="65"/>
      <c r="AXR55" s="65"/>
      <c r="AXS55" s="65"/>
      <c r="AXT55" s="65"/>
      <c r="AXU55" s="65"/>
      <c r="AXV55" s="65"/>
      <c r="AXW55" s="65"/>
      <c r="AXX55" s="65"/>
      <c r="AXY55" s="65"/>
      <c r="AXZ55" s="65"/>
      <c r="AYA55" s="65"/>
      <c r="AYB55" s="65"/>
      <c r="AYC55" s="65"/>
      <c r="AYD55" s="65"/>
      <c r="AYE55" s="65"/>
      <c r="AYF55" s="65"/>
      <c r="AYG55" s="65"/>
      <c r="AYH55" s="65"/>
      <c r="AYI55" s="65"/>
      <c r="AYJ55" s="65"/>
      <c r="AYK55" s="65"/>
      <c r="AYL55" s="65"/>
      <c r="AYM55" s="65"/>
      <c r="AYN55" s="65"/>
      <c r="AYO55" s="65"/>
      <c r="AYP55" s="65"/>
      <c r="AYQ55" s="65"/>
      <c r="AYR55" s="65"/>
      <c r="AYS55" s="65"/>
      <c r="AYT55" s="65"/>
      <c r="AYU55" s="65"/>
      <c r="AYV55" s="65"/>
      <c r="AYW55" s="65"/>
      <c r="AYX55" s="65"/>
      <c r="AYY55" s="65"/>
      <c r="AYZ55" s="65"/>
      <c r="AZA55" s="65"/>
      <c r="AZB55" s="65"/>
      <c r="AZC55" s="65"/>
      <c r="AZD55" s="65"/>
      <c r="AZE55" s="65"/>
      <c r="AZF55" s="65"/>
      <c r="AZG55" s="65"/>
      <c r="AZH55" s="65"/>
      <c r="AZI55" s="65"/>
      <c r="AZJ55" s="65"/>
      <c r="AZK55" s="65"/>
      <c r="AZL55" s="65"/>
      <c r="AZM55" s="65"/>
      <c r="AZN55" s="65"/>
      <c r="AZO55" s="65"/>
      <c r="AZP55" s="65"/>
      <c r="AZQ55" s="65"/>
      <c r="AZR55" s="65"/>
      <c r="AZS55" s="65"/>
      <c r="AZT55" s="65"/>
      <c r="AZU55" s="65"/>
      <c r="AZV55" s="65"/>
      <c r="AZW55" s="65"/>
      <c r="AZX55" s="65"/>
      <c r="AZY55" s="65"/>
      <c r="AZZ55" s="65"/>
      <c r="BAA55" s="65"/>
      <c r="BAB55" s="65"/>
      <c r="BAC55" s="65"/>
      <c r="BAD55" s="65"/>
      <c r="BAE55" s="65"/>
      <c r="BAF55" s="65"/>
      <c r="BAG55" s="65"/>
      <c r="BAH55" s="65"/>
      <c r="BAI55" s="65"/>
      <c r="BAJ55" s="65"/>
      <c r="BAK55" s="65"/>
      <c r="BAL55" s="65"/>
      <c r="BAM55" s="65"/>
      <c r="BAN55" s="65"/>
      <c r="BAO55" s="65"/>
      <c r="BAP55" s="65"/>
      <c r="BAQ55" s="65"/>
      <c r="BAR55" s="65"/>
      <c r="BAS55" s="65"/>
      <c r="BAT55" s="65"/>
      <c r="BAU55" s="65"/>
      <c r="BAV55" s="65"/>
      <c r="BAW55" s="65"/>
      <c r="BAX55" s="65"/>
      <c r="BAY55" s="65"/>
      <c r="BAZ55" s="65"/>
      <c r="BBA55" s="65"/>
      <c r="BBB55" s="65"/>
      <c r="BBC55" s="65"/>
      <c r="BBD55" s="65"/>
      <c r="BBE55" s="65"/>
      <c r="BBF55" s="65"/>
      <c r="BBG55" s="65"/>
      <c r="BBH55" s="65"/>
      <c r="BBI55" s="65"/>
      <c r="BBJ55" s="65"/>
      <c r="BBK55" s="65"/>
      <c r="BBL55" s="65"/>
      <c r="BBM55" s="65"/>
      <c r="BBN55" s="65"/>
      <c r="BBO55" s="65"/>
      <c r="BBP55" s="65"/>
      <c r="BBQ55" s="65"/>
      <c r="BBR55" s="65"/>
      <c r="BBS55" s="65"/>
      <c r="BBT55" s="65"/>
      <c r="BBU55" s="65"/>
      <c r="BBV55" s="65"/>
      <c r="BBW55" s="65"/>
      <c r="BBX55" s="65"/>
      <c r="BBY55" s="65"/>
      <c r="BBZ55" s="65"/>
      <c r="BCA55" s="65"/>
      <c r="BCB55" s="65"/>
      <c r="BCC55" s="65"/>
      <c r="BCD55" s="65"/>
      <c r="BCE55" s="65"/>
      <c r="BCF55" s="65"/>
      <c r="BCG55" s="65"/>
      <c r="BCH55" s="65"/>
      <c r="BCI55" s="65"/>
      <c r="BCJ55" s="65"/>
      <c r="BCK55" s="65"/>
      <c r="BCL55" s="65"/>
      <c r="BCM55" s="65"/>
      <c r="BCN55" s="65"/>
      <c r="BCO55" s="65"/>
      <c r="BCP55" s="65"/>
      <c r="BCQ55" s="65"/>
      <c r="BCR55" s="65"/>
      <c r="BCS55" s="65"/>
      <c r="BCT55" s="65"/>
      <c r="BCU55" s="65"/>
      <c r="BCV55" s="65"/>
      <c r="BCW55" s="65"/>
      <c r="BCX55" s="65"/>
      <c r="BCY55" s="65"/>
      <c r="BCZ55" s="65"/>
      <c r="BDA55" s="65"/>
      <c r="BDB55" s="65"/>
      <c r="BDC55" s="65"/>
      <c r="BDD55" s="65"/>
      <c r="BDE55" s="65"/>
      <c r="BDF55" s="65"/>
      <c r="BDG55" s="65"/>
      <c r="BDH55" s="65"/>
      <c r="BDI55" s="65"/>
      <c r="BDJ55" s="65"/>
      <c r="BDK55" s="65"/>
      <c r="BDL55" s="65"/>
      <c r="BDM55" s="65"/>
      <c r="BDN55" s="65"/>
      <c r="BDO55" s="65"/>
      <c r="BDP55" s="65"/>
      <c r="BDQ55" s="65"/>
      <c r="BDR55" s="65"/>
      <c r="BDS55" s="65"/>
      <c r="BDT55" s="65"/>
      <c r="BDU55" s="65"/>
      <c r="BDV55" s="65"/>
      <c r="BDW55" s="65"/>
      <c r="BDX55" s="65"/>
      <c r="BDY55" s="65"/>
      <c r="BDZ55" s="65"/>
      <c r="BEA55" s="65"/>
      <c r="BEB55" s="65"/>
      <c r="BEC55" s="65"/>
      <c r="BED55" s="65"/>
      <c r="BEE55" s="65"/>
      <c r="BEF55" s="65"/>
      <c r="BEG55" s="65"/>
      <c r="BEH55" s="65"/>
      <c r="BEI55" s="65"/>
      <c r="BEJ55" s="65"/>
      <c r="BEK55" s="65"/>
      <c r="BEL55" s="65"/>
      <c r="BEM55" s="65"/>
      <c r="BEN55" s="65"/>
      <c r="BEO55" s="65"/>
      <c r="BEP55" s="65"/>
      <c r="BEQ55" s="65"/>
      <c r="BER55" s="65"/>
      <c r="BES55" s="65"/>
      <c r="BET55" s="65"/>
      <c r="BEU55" s="65"/>
      <c r="BEV55" s="65"/>
      <c r="BEW55" s="65"/>
      <c r="BEX55" s="65"/>
      <c r="BEY55" s="65"/>
      <c r="BEZ55" s="65"/>
      <c r="BFA55" s="65"/>
      <c r="BFB55" s="65"/>
      <c r="BFC55" s="65"/>
      <c r="BFD55" s="65"/>
      <c r="BFE55" s="65"/>
      <c r="BFF55" s="65"/>
      <c r="BFG55" s="65"/>
      <c r="BFH55" s="65"/>
      <c r="BFI55" s="65"/>
      <c r="BFJ55" s="65"/>
      <c r="BFK55" s="65"/>
      <c r="BFL55" s="65"/>
      <c r="BFM55" s="65"/>
      <c r="BFN55" s="65"/>
      <c r="BFO55" s="65"/>
      <c r="BFP55" s="65"/>
      <c r="BFQ55" s="65"/>
      <c r="BFR55" s="65"/>
      <c r="BFS55" s="65"/>
      <c r="BFT55" s="65"/>
      <c r="BFU55" s="65"/>
      <c r="BFV55" s="65"/>
      <c r="BFW55" s="65"/>
      <c r="BFX55" s="65"/>
      <c r="BFY55" s="65"/>
      <c r="BFZ55" s="65"/>
      <c r="BGA55" s="65"/>
      <c r="BGB55" s="65"/>
      <c r="BGC55" s="65"/>
      <c r="BGD55" s="65"/>
      <c r="BGE55" s="65"/>
      <c r="BGF55" s="65"/>
      <c r="BGG55" s="65"/>
      <c r="BGH55" s="65"/>
      <c r="BGI55" s="65"/>
      <c r="BGJ55" s="65"/>
      <c r="BGK55" s="65"/>
      <c r="BGL55" s="65"/>
      <c r="BGM55" s="65"/>
      <c r="BGN55" s="65"/>
      <c r="BGO55" s="65"/>
      <c r="BGP55" s="65"/>
      <c r="BGQ55" s="65"/>
      <c r="BGR55" s="65"/>
      <c r="BGS55" s="65"/>
      <c r="BGT55" s="65"/>
      <c r="BGU55" s="65"/>
      <c r="BGV55" s="65"/>
      <c r="BGW55" s="65"/>
      <c r="BGX55" s="65"/>
      <c r="BGY55" s="65"/>
      <c r="BGZ55" s="65"/>
      <c r="BHA55" s="65"/>
      <c r="BHB55" s="65"/>
      <c r="BHC55" s="65"/>
      <c r="BHD55" s="65"/>
      <c r="BHE55" s="65"/>
      <c r="BHF55" s="65"/>
      <c r="BHG55" s="65"/>
      <c r="BHH55" s="65"/>
      <c r="BHI55" s="65"/>
      <c r="BHJ55" s="65"/>
      <c r="BHK55" s="65"/>
      <c r="BHL55" s="65"/>
      <c r="BHM55" s="65"/>
      <c r="BHN55" s="65"/>
      <c r="BHO55" s="65"/>
      <c r="BHP55" s="65"/>
      <c r="BHQ55" s="65"/>
      <c r="BHR55" s="65"/>
      <c r="BHS55" s="65"/>
      <c r="BHT55" s="65"/>
      <c r="BHU55" s="65"/>
      <c r="BHV55" s="65"/>
      <c r="BHW55" s="65"/>
      <c r="BHX55" s="65"/>
      <c r="BHY55" s="65"/>
      <c r="BHZ55" s="65"/>
      <c r="BIA55" s="65"/>
      <c r="BIB55" s="65"/>
      <c r="BIC55" s="65"/>
      <c r="BID55" s="65"/>
      <c r="BIE55" s="65"/>
      <c r="BIF55" s="65"/>
      <c r="BIG55" s="65"/>
      <c r="BIH55" s="65"/>
      <c r="BII55" s="65"/>
      <c r="BIJ55" s="65"/>
      <c r="BIK55" s="65"/>
      <c r="BIL55" s="65"/>
      <c r="BIM55" s="65"/>
      <c r="BIN55" s="65"/>
      <c r="BIO55" s="65"/>
      <c r="BIP55" s="65"/>
      <c r="BIQ55" s="65"/>
      <c r="BIR55" s="65"/>
      <c r="BIS55" s="65"/>
      <c r="BIT55" s="65"/>
      <c r="BIU55" s="65"/>
      <c r="BIV55" s="65"/>
      <c r="BIW55" s="65"/>
      <c r="BIX55" s="65"/>
      <c r="BIY55" s="65"/>
      <c r="BIZ55" s="65"/>
      <c r="BJA55" s="65"/>
      <c r="BJB55" s="65"/>
      <c r="BJC55" s="65"/>
      <c r="BJD55" s="65"/>
      <c r="BJE55" s="65"/>
      <c r="BJF55" s="65"/>
      <c r="BJG55" s="65"/>
      <c r="BJH55" s="65"/>
      <c r="BJI55" s="65"/>
      <c r="BJJ55" s="65"/>
      <c r="BJK55" s="65"/>
      <c r="BJL55" s="65"/>
      <c r="BJM55" s="65"/>
      <c r="BJN55" s="65"/>
      <c r="BJO55" s="65"/>
      <c r="BJP55" s="65"/>
      <c r="BJQ55" s="65"/>
      <c r="BJR55" s="65"/>
      <c r="BJS55" s="65"/>
      <c r="BJT55" s="65"/>
      <c r="BJU55" s="65"/>
      <c r="BJV55" s="65"/>
      <c r="BJW55" s="65"/>
      <c r="BJX55" s="65"/>
      <c r="BJY55" s="65"/>
      <c r="BJZ55" s="65"/>
      <c r="BKA55" s="65"/>
      <c r="BKB55" s="65"/>
      <c r="BKC55" s="65"/>
      <c r="BKD55" s="65"/>
      <c r="BKE55" s="65"/>
      <c r="BKF55" s="65"/>
      <c r="BKG55" s="65"/>
      <c r="BKH55" s="65"/>
      <c r="BKI55" s="65"/>
      <c r="BKJ55" s="65"/>
      <c r="BKK55" s="65"/>
      <c r="BKL55" s="65"/>
      <c r="BKM55" s="65"/>
      <c r="BKN55" s="65"/>
      <c r="BKO55" s="65"/>
      <c r="BKP55" s="65"/>
      <c r="BKQ55" s="65"/>
      <c r="BKR55" s="65"/>
      <c r="BKS55" s="65"/>
      <c r="BKT55" s="65"/>
      <c r="BKU55" s="65"/>
      <c r="BKV55" s="65"/>
      <c r="BKW55" s="65"/>
      <c r="BKX55" s="65"/>
      <c r="BKY55" s="65"/>
      <c r="BKZ55" s="65"/>
      <c r="BLA55" s="65"/>
      <c r="BLB55" s="65"/>
      <c r="BLC55" s="65"/>
      <c r="BLD55" s="65"/>
      <c r="BLE55" s="65"/>
      <c r="BLF55" s="65"/>
      <c r="BLG55" s="65"/>
      <c r="BLH55" s="65"/>
      <c r="BLI55" s="65"/>
      <c r="BLJ55" s="65"/>
      <c r="BLK55" s="65"/>
      <c r="BLL55" s="65"/>
      <c r="BLM55" s="65"/>
      <c r="BLN55" s="65"/>
      <c r="BLO55" s="65"/>
      <c r="BLP55" s="65"/>
      <c r="BLQ55" s="65"/>
      <c r="BLR55" s="65"/>
      <c r="BLS55" s="65"/>
      <c r="BLT55" s="65"/>
      <c r="BLU55" s="65"/>
      <c r="BLV55" s="65"/>
      <c r="BLW55" s="65"/>
      <c r="BLX55" s="65"/>
      <c r="BLY55" s="65"/>
      <c r="BLZ55" s="65"/>
      <c r="BMA55" s="65"/>
      <c r="BMB55" s="65"/>
      <c r="BMC55" s="65"/>
      <c r="BMD55" s="65"/>
      <c r="BME55" s="65"/>
      <c r="BMF55" s="65"/>
      <c r="BMG55" s="65"/>
      <c r="BMH55" s="65"/>
      <c r="BMI55" s="65"/>
      <c r="BMJ55" s="65"/>
      <c r="BMK55" s="65"/>
      <c r="BML55" s="65"/>
      <c r="BMM55" s="65"/>
      <c r="BMN55" s="65"/>
      <c r="BMO55" s="65"/>
      <c r="BMP55" s="65"/>
      <c r="BMQ55" s="65"/>
      <c r="BMR55" s="65"/>
      <c r="BMS55" s="65"/>
      <c r="BMT55" s="65"/>
      <c r="BMU55" s="65"/>
      <c r="BMV55" s="65"/>
      <c r="BMW55" s="65"/>
      <c r="BMX55" s="65"/>
      <c r="BMY55" s="65"/>
      <c r="BMZ55" s="65"/>
      <c r="BNA55" s="65"/>
      <c r="BNB55" s="65"/>
      <c r="BNC55" s="65"/>
      <c r="BND55" s="65"/>
      <c r="BNE55" s="65"/>
      <c r="BNF55" s="65"/>
      <c r="BNG55" s="65"/>
      <c r="BNH55" s="65"/>
      <c r="BNI55" s="65"/>
      <c r="BNJ55" s="65"/>
      <c r="BNK55" s="65"/>
      <c r="BNL55" s="65"/>
      <c r="BNM55" s="65"/>
      <c r="BNN55" s="65"/>
      <c r="BNO55" s="65"/>
      <c r="BNP55" s="65"/>
      <c r="BNQ55" s="65"/>
      <c r="BNR55" s="65"/>
      <c r="BNS55" s="65"/>
      <c r="BNT55" s="65"/>
      <c r="BNU55" s="65"/>
      <c r="BNV55" s="65"/>
      <c r="BNW55" s="65"/>
      <c r="BNX55" s="65"/>
      <c r="BNY55" s="65"/>
      <c r="BNZ55" s="65"/>
      <c r="BOA55" s="65"/>
      <c r="BOB55" s="65"/>
      <c r="BOC55" s="65"/>
      <c r="BOD55" s="65"/>
      <c r="BOE55" s="65"/>
      <c r="BOF55" s="65"/>
      <c r="BOG55" s="65"/>
      <c r="BOH55" s="65"/>
      <c r="BOI55" s="65"/>
      <c r="BOJ55" s="65"/>
      <c r="BOK55" s="65"/>
      <c r="BOL55" s="65"/>
      <c r="BOM55" s="65"/>
      <c r="BON55" s="65"/>
      <c r="BOO55" s="65"/>
      <c r="BOP55" s="65"/>
      <c r="BOQ55" s="65"/>
      <c r="BOR55" s="65"/>
      <c r="BOS55" s="65"/>
      <c r="BOT55" s="65"/>
      <c r="BOU55" s="65"/>
      <c r="BOV55" s="65"/>
      <c r="BOW55" s="65"/>
      <c r="BOX55" s="65"/>
      <c r="BOY55" s="65"/>
      <c r="BOZ55" s="65"/>
      <c r="BPA55" s="65"/>
      <c r="BPB55" s="65"/>
      <c r="BPC55" s="65"/>
      <c r="BPD55" s="65"/>
      <c r="BPE55" s="65"/>
      <c r="BPF55" s="65"/>
      <c r="BPG55" s="65"/>
      <c r="BPH55" s="65"/>
      <c r="BPI55" s="65"/>
      <c r="BPJ55" s="65"/>
      <c r="BPK55" s="65"/>
      <c r="BPL55" s="65"/>
      <c r="BPM55" s="65"/>
      <c r="BPN55" s="65"/>
      <c r="BPO55" s="65"/>
      <c r="BPP55" s="65"/>
      <c r="BPQ55" s="65"/>
      <c r="BPR55" s="65"/>
      <c r="BPS55" s="65"/>
      <c r="BPT55" s="65"/>
      <c r="BPU55" s="65"/>
      <c r="BPV55" s="65"/>
      <c r="BPW55" s="65"/>
      <c r="BPX55" s="65"/>
      <c r="BPY55" s="65"/>
      <c r="BPZ55" s="65"/>
      <c r="BQA55" s="65"/>
      <c r="BQB55" s="65"/>
      <c r="BQC55" s="65"/>
      <c r="BQD55" s="65"/>
      <c r="BQE55" s="65"/>
      <c r="BQF55" s="65"/>
      <c r="BQG55" s="65"/>
      <c r="BQH55" s="65"/>
      <c r="BQI55" s="65"/>
      <c r="BQJ55" s="65"/>
      <c r="BQK55" s="65"/>
      <c r="BQL55" s="65"/>
      <c r="BQM55" s="65"/>
      <c r="BQN55" s="65"/>
      <c r="BQO55" s="65"/>
      <c r="BQP55" s="65"/>
      <c r="BQQ55" s="65"/>
      <c r="BQR55" s="65"/>
      <c r="BQS55" s="65"/>
      <c r="BQT55" s="65"/>
      <c r="BQU55" s="65"/>
      <c r="BQV55" s="65"/>
      <c r="BQW55" s="65"/>
      <c r="BQX55" s="65"/>
      <c r="BQY55" s="65"/>
      <c r="BQZ55" s="65"/>
      <c r="BRA55" s="65"/>
      <c r="BRB55" s="65"/>
      <c r="BRC55" s="65"/>
      <c r="BRD55" s="65"/>
      <c r="BRE55" s="65"/>
      <c r="BRF55" s="65"/>
      <c r="BRG55" s="65"/>
      <c r="BRH55" s="65"/>
      <c r="BRI55" s="65"/>
      <c r="BRJ55" s="65"/>
      <c r="BRK55" s="65"/>
      <c r="BRL55" s="65"/>
      <c r="BRM55" s="65"/>
      <c r="BRN55" s="65"/>
      <c r="BRO55" s="65"/>
      <c r="BRP55" s="65"/>
      <c r="BRQ55" s="65"/>
      <c r="BRR55" s="65"/>
      <c r="BRS55" s="65"/>
      <c r="BRT55" s="65"/>
      <c r="BRU55" s="65"/>
      <c r="BRV55" s="65"/>
      <c r="BRW55" s="65"/>
      <c r="BRX55" s="65"/>
      <c r="BRY55" s="65"/>
      <c r="BRZ55" s="65"/>
      <c r="BSA55" s="65"/>
      <c r="BSB55" s="65"/>
      <c r="BSC55" s="65"/>
      <c r="BSD55" s="65"/>
      <c r="BSE55" s="65"/>
      <c r="BSF55" s="65"/>
      <c r="BSG55" s="65"/>
      <c r="BSH55" s="65"/>
      <c r="BSI55" s="65"/>
      <c r="BSJ55" s="65"/>
      <c r="BSK55" s="65"/>
      <c r="BSL55" s="65"/>
      <c r="BSM55" s="65"/>
      <c r="BSN55" s="65"/>
      <c r="BSO55" s="65"/>
      <c r="BSP55" s="65"/>
      <c r="BSQ55" s="65"/>
      <c r="BSR55" s="65"/>
      <c r="BSS55" s="65"/>
      <c r="BST55" s="65"/>
      <c r="BSU55" s="65"/>
      <c r="BSV55" s="65"/>
      <c r="BSW55" s="65"/>
      <c r="BSX55" s="65"/>
      <c r="BSY55" s="65"/>
      <c r="BSZ55" s="65"/>
      <c r="BTA55" s="65"/>
      <c r="BTB55" s="65"/>
      <c r="BTC55" s="65"/>
      <c r="BTD55" s="65"/>
      <c r="BTE55" s="65"/>
      <c r="BTF55" s="65"/>
      <c r="BTG55" s="65"/>
      <c r="BTH55" s="65"/>
      <c r="BTI55" s="65"/>
      <c r="BTJ55" s="65"/>
      <c r="BTK55" s="65"/>
      <c r="BTL55" s="65"/>
      <c r="BTM55" s="65"/>
      <c r="BTN55" s="65"/>
      <c r="BTO55" s="65"/>
      <c r="BTP55" s="65"/>
      <c r="BTQ55" s="65"/>
      <c r="BTR55" s="65"/>
      <c r="BTS55" s="65"/>
      <c r="BTT55" s="65"/>
      <c r="BTU55" s="65"/>
      <c r="BTV55" s="65"/>
      <c r="BTW55" s="65"/>
      <c r="BTX55" s="65"/>
      <c r="BTY55" s="65"/>
      <c r="BTZ55" s="65"/>
      <c r="BUA55" s="65"/>
      <c r="BUB55" s="65"/>
      <c r="BUC55" s="65"/>
      <c r="BUD55" s="65"/>
      <c r="BUE55" s="65"/>
      <c r="BUF55" s="65"/>
      <c r="BUG55" s="65"/>
      <c r="BUH55" s="65"/>
      <c r="BUI55" s="65"/>
      <c r="BUJ55" s="65"/>
      <c r="BUK55" s="65"/>
      <c r="BUL55" s="65"/>
      <c r="BUM55" s="65"/>
      <c r="BUN55" s="65"/>
      <c r="BUO55" s="65"/>
      <c r="BUP55" s="65"/>
      <c r="BUQ55" s="65"/>
      <c r="BUR55" s="65"/>
      <c r="BUS55" s="65"/>
      <c r="BUT55" s="65"/>
      <c r="BUU55" s="65"/>
      <c r="BUV55" s="65"/>
      <c r="BUW55" s="65"/>
      <c r="BUX55" s="65"/>
      <c r="BUY55" s="65"/>
      <c r="BUZ55" s="65"/>
      <c r="BVA55" s="65"/>
      <c r="BVB55" s="65"/>
      <c r="BVC55" s="65"/>
      <c r="BVD55" s="65"/>
      <c r="BVE55" s="65"/>
      <c r="BVF55" s="65"/>
      <c r="BVG55" s="65"/>
      <c r="BVH55" s="65"/>
      <c r="BVI55" s="65"/>
      <c r="BVJ55" s="65"/>
      <c r="BVK55" s="65"/>
      <c r="BVL55" s="65"/>
      <c r="BVM55" s="65"/>
      <c r="BVN55" s="65"/>
      <c r="BVO55" s="65"/>
      <c r="BVP55" s="65"/>
      <c r="BVQ55" s="65"/>
      <c r="BVR55" s="65"/>
      <c r="BVS55" s="65"/>
      <c r="BVT55" s="65"/>
      <c r="BVU55" s="65"/>
      <c r="BVV55" s="65"/>
      <c r="BVW55" s="65"/>
      <c r="BVX55" s="65"/>
      <c r="BVY55" s="65"/>
      <c r="BVZ55" s="65"/>
      <c r="BWA55" s="65"/>
      <c r="BWB55" s="65"/>
      <c r="BWC55" s="65"/>
      <c r="BWD55" s="65"/>
      <c r="BWE55" s="65"/>
      <c r="BWF55" s="65"/>
      <c r="BWG55" s="65"/>
      <c r="BWH55" s="65"/>
      <c r="BWI55" s="65"/>
      <c r="BWJ55" s="65"/>
      <c r="BWK55" s="65"/>
      <c r="BWL55" s="65"/>
      <c r="BWM55" s="65"/>
      <c r="BWN55" s="65"/>
      <c r="BWO55" s="65"/>
      <c r="BWP55" s="65"/>
      <c r="BWQ55" s="65"/>
      <c r="BWR55" s="65"/>
      <c r="BWS55" s="65"/>
      <c r="BWT55" s="65"/>
      <c r="BWU55" s="65"/>
      <c r="BWV55" s="65"/>
      <c r="BWW55" s="65"/>
      <c r="BWX55" s="65"/>
      <c r="BWY55" s="65"/>
      <c r="BWZ55" s="65"/>
      <c r="BXA55" s="65"/>
      <c r="BXB55" s="65"/>
      <c r="BXC55" s="65"/>
      <c r="BXD55" s="65"/>
      <c r="BXE55" s="65"/>
      <c r="BXF55" s="65"/>
      <c r="BXG55" s="65"/>
      <c r="BXH55" s="65"/>
      <c r="BXI55" s="65"/>
      <c r="BXJ55" s="65"/>
      <c r="BXK55" s="65"/>
      <c r="BXL55" s="65"/>
      <c r="BXM55" s="65"/>
      <c r="BXN55" s="65"/>
      <c r="BXO55" s="65"/>
      <c r="BXP55" s="65"/>
      <c r="BXQ55" s="65"/>
      <c r="BXR55" s="65"/>
      <c r="BXS55" s="65"/>
      <c r="BXT55" s="65"/>
      <c r="BXU55" s="65"/>
      <c r="BXV55" s="65"/>
      <c r="BXW55" s="65"/>
      <c r="BXX55" s="65"/>
      <c r="BXY55" s="65"/>
      <c r="BXZ55" s="65"/>
      <c r="BYA55" s="65"/>
      <c r="BYB55" s="65"/>
      <c r="BYC55" s="65"/>
      <c r="BYD55" s="65"/>
      <c r="BYE55" s="65"/>
      <c r="BYF55" s="65"/>
      <c r="BYG55" s="65"/>
      <c r="BYH55" s="65"/>
      <c r="BYI55" s="65"/>
      <c r="BYJ55" s="65"/>
      <c r="BYK55" s="65"/>
      <c r="BYL55" s="65"/>
      <c r="BYM55" s="65"/>
      <c r="BYN55" s="65"/>
      <c r="BYO55" s="65"/>
      <c r="BYP55" s="65"/>
      <c r="BYQ55" s="65"/>
      <c r="BYR55" s="65"/>
      <c r="BYS55" s="65"/>
      <c r="BYT55" s="65"/>
      <c r="BYU55" s="65"/>
      <c r="BYV55" s="65"/>
      <c r="BYW55" s="65"/>
      <c r="BYX55" s="65"/>
      <c r="BYY55" s="65"/>
      <c r="BYZ55" s="65"/>
      <c r="BZA55" s="65"/>
      <c r="BZB55" s="65"/>
      <c r="BZC55" s="65"/>
      <c r="BZD55" s="65"/>
      <c r="BZE55" s="65"/>
      <c r="BZF55" s="65"/>
      <c r="BZG55" s="65"/>
      <c r="BZH55" s="65"/>
      <c r="BZI55" s="65"/>
      <c r="BZJ55" s="65"/>
      <c r="BZK55" s="65"/>
      <c r="BZL55" s="65"/>
      <c r="BZM55" s="65"/>
      <c r="BZN55" s="65"/>
      <c r="BZO55" s="65"/>
      <c r="BZP55" s="65"/>
      <c r="BZQ55" s="65"/>
      <c r="BZR55" s="65"/>
      <c r="BZS55" s="65"/>
      <c r="BZT55" s="65"/>
      <c r="BZU55" s="65"/>
      <c r="BZV55" s="65"/>
      <c r="BZW55" s="65"/>
      <c r="BZX55" s="65"/>
      <c r="BZY55" s="65"/>
      <c r="BZZ55" s="65"/>
      <c r="CAA55" s="65"/>
      <c r="CAB55" s="65"/>
      <c r="CAC55" s="65"/>
      <c r="CAD55" s="65"/>
      <c r="CAE55" s="65"/>
      <c r="CAF55" s="65"/>
      <c r="CAG55" s="65"/>
      <c r="CAH55" s="65"/>
      <c r="CAI55" s="65"/>
      <c r="CAJ55" s="65"/>
      <c r="CAK55" s="65"/>
      <c r="CAL55" s="65"/>
      <c r="CAM55" s="65"/>
      <c r="CAN55" s="65"/>
      <c r="CAO55" s="65"/>
      <c r="CAP55" s="65"/>
      <c r="CAQ55" s="65"/>
      <c r="CAR55" s="65"/>
      <c r="CAS55" s="65"/>
      <c r="CAT55" s="65"/>
      <c r="CAU55" s="65"/>
      <c r="CAV55" s="65"/>
      <c r="CAW55" s="65"/>
      <c r="CAX55" s="65"/>
      <c r="CAY55" s="65"/>
      <c r="CAZ55" s="65"/>
      <c r="CBA55" s="65"/>
      <c r="CBB55" s="65"/>
      <c r="CBC55" s="65"/>
      <c r="CBD55" s="65"/>
      <c r="CBE55" s="65"/>
      <c r="CBF55" s="65"/>
      <c r="CBG55" s="65"/>
      <c r="CBH55" s="65"/>
      <c r="CBI55" s="65"/>
      <c r="CBJ55" s="65"/>
      <c r="CBK55" s="65"/>
      <c r="CBL55" s="65"/>
      <c r="CBM55" s="65"/>
      <c r="CBN55" s="65"/>
      <c r="CBO55" s="65"/>
      <c r="CBP55" s="65"/>
      <c r="CBQ55" s="65"/>
      <c r="CBR55" s="65"/>
      <c r="CBS55" s="65"/>
      <c r="CBT55" s="65"/>
      <c r="CBU55" s="65"/>
      <c r="CBV55" s="65"/>
      <c r="CBW55" s="65"/>
      <c r="CBX55" s="65"/>
      <c r="CBY55" s="65"/>
      <c r="CBZ55" s="65"/>
      <c r="CCA55" s="65"/>
      <c r="CCB55" s="65"/>
      <c r="CCC55" s="65"/>
      <c r="CCD55" s="65"/>
      <c r="CCE55" s="65"/>
      <c r="CCF55" s="65"/>
      <c r="CCG55" s="65"/>
      <c r="CCH55" s="65"/>
      <c r="CCI55" s="65"/>
      <c r="CCJ55" s="65"/>
      <c r="CCK55" s="65"/>
      <c r="CCL55" s="65"/>
      <c r="CCM55" s="65"/>
      <c r="CCN55" s="65"/>
      <c r="CCO55" s="65"/>
      <c r="CCP55" s="65"/>
      <c r="CCQ55" s="65"/>
      <c r="CCR55" s="65"/>
      <c r="CCS55" s="65"/>
      <c r="CCT55" s="65"/>
      <c r="CCU55" s="65"/>
      <c r="CCV55" s="65"/>
      <c r="CCW55" s="65"/>
      <c r="CCX55" s="65"/>
      <c r="CCY55" s="65"/>
      <c r="CCZ55" s="65"/>
      <c r="CDA55" s="65"/>
      <c r="CDB55" s="65"/>
      <c r="CDC55" s="65"/>
      <c r="CDD55" s="65"/>
      <c r="CDE55" s="65"/>
      <c r="CDF55" s="65"/>
      <c r="CDG55" s="65"/>
      <c r="CDH55" s="65"/>
      <c r="CDI55" s="65"/>
      <c r="CDJ55" s="65"/>
      <c r="CDK55" s="65"/>
      <c r="CDL55" s="65"/>
      <c r="CDM55" s="65"/>
      <c r="CDN55" s="65"/>
      <c r="CDO55" s="65"/>
      <c r="CDP55" s="65"/>
      <c r="CDQ55" s="65"/>
      <c r="CDR55" s="65"/>
      <c r="CDS55" s="65"/>
      <c r="CDT55" s="65"/>
      <c r="CDU55" s="65"/>
      <c r="CDV55" s="65"/>
      <c r="CDW55" s="65"/>
      <c r="CDX55" s="65"/>
      <c r="CDY55" s="65"/>
      <c r="CDZ55" s="65"/>
      <c r="CEA55" s="65"/>
      <c r="CEB55" s="65"/>
      <c r="CEC55" s="65"/>
      <c r="CED55" s="65"/>
      <c r="CEE55" s="65"/>
      <c r="CEF55" s="65"/>
      <c r="CEG55" s="65"/>
      <c r="CEH55" s="65"/>
      <c r="CEI55" s="65"/>
      <c r="CEJ55" s="65"/>
      <c r="CEK55" s="65"/>
      <c r="CEL55" s="65"/>
      <c r="CEM55" s="65"/>
      <c r="CEN55" s="65"/>
      <c r="CEO55" s="65"/>
      <c r="CEP55" s="65"/>
      <c r="CEQ55" s="65"/>
      <c r="CER55" s="65"/>
      <c r="CES55" s="65"/>
      <c r="CET55" s="65"/>
      <c r="CEU55" s="65"/>
      <c r="CEV55" s="65"/>
      <c r="CEW55" s="65"/>
      <c r="CEX55" s="65"/>
      <c r="CEY55" s="65"/>
      <c r="CEZ55" s="65"/>
      <c r="CFA55" s="65"/>
      <c r="CFB55" s="65"/>
      <c r="CFC55" s="65"/>
      <c r="CFD55" s="65"/>
      <c r="CFE55" s="65"/>
      <c r="CFF55" s="65"/>
      <c r="CFG55" s="65"/>
      <c r="CFH55" s="65"/>
      <c r="CFI55" s="65"/>
      <c r="CFJ55" s="65"/>
      <c r="CFK55" s="65"/>
      <c r="CFL55" s="65"/>
      <c r="CFM55" s="65"/>
      <c r="CFN55" s="65"/>
      <c r="CFO55" s="65"/>
      <c r="CFP55" s="65"/>
      <c r="CFQ55" s="65"/>
      <c r="CFR55" s="65"/>
      <c r="CFS55" s="65"/>
      <c r="CFT55" s="65"/>
      <c r="CFU55" s="65"/>
      <c r="CFV55" s="65"/>
      <c r="CFW55" s="65"/>
      <c r="CFX55" s="65"/>
      <c r="CFY55" s="65"/>
      <c r="CFZ55" s="65"/>
      <c r="CGA55" s="65"/>
      <c r="CGB55" s="65"/>
      <c r="CGC55" s="65"/>
      <c r="CGD55" s="65"/>
      <c r="CGE55" s="65"/>
      <c r="CGF55" s="65"/>
      <c r="CGG55" s="65"/>
      <c r="CGH55" s="65"/>
      <c r="CGI55" s="65"/>
      <c r="CGJ55" s="65"/>
      <c r="CGK55" s="65"/>
      <c r="CGL55" s="65"/>
      <c r="CGM55" s="65"/>
      <c r="CGN55" s="65"/>
      <c r="CGO55" s="65"/>
      <c r="CGP55" s="65"/>
      <c r="CGQ55" s="65"/>
      <c r="CGR55" s="65"/>
      <c r="CGS55" s="65"/>
      <c r="CGT55" s="65"/>
      <c r="CGU55" s="65"/>
      <c r="CGV55" s="65"/>
      <c r="CGW55" s="65"/>
      <c r="CGX55" s="65"/>
      <c r="CGY55" s="65"/>
      <c r="CGZ55" s="65"/>
      <c r="CHA55" s="65"/>
      <c r="CHB55" s="65"/>
      <c r="CHC55" s="65"/>
      <c r="CHD55" s="65"/>
      <c r="CHE55" s="65"/>
      <c r="CHF55" s="65"/>
      <c r="CHG55" s="65"/>
      <c r="CHH55" s="65"/>
      <c r="CHI55" s="65"/>
      <c r="CHJ55" s="65"/>
      <c r="CHK55" s="65"/>
      <c r="CHL55" s="65"/>
      <c r="CHM55" s="65"/>
      <c r="CHN55" s="65"/>
      <c r="CHO55" s="65"/>
      <c r="CHP55" s="65"/>
      <c r="CHQ55" s="65"/>
      <c r="CHR55" s="65"/>
      <c r="CHS55" s="65"/>
      <c r="CHT55" s="65"/>
      <c r="CHU55" s="65"/>
      <c r="CHV55" s="65"/>
      <c r="CHW55" s="65"/>
      <c r="CHX55" s="65"/>
      <c r="CHY55" s="65"/>
      <c r="CHZ55" s="65"/>
      <c r="CIA55" s="65"/>
      <c r="CIB55" s="65"/>
      <c r="CIC55" s="65"/>
      <c r="CID55" s="65"/>
      <c r="CIE55" s="65"/>
      <c r="CIF55" s="65"/>
      <c r="CIG55" s="65"/>
      <c r="CIH55" s="65"/>
      <c r="CII55" s="65"/>
      <c r="CIJ55" s="65"/>
      <c r="CIK55" s="65"/>
      <c r="CIL55" s="65"/>
      <c r="CIM55" s="65"/>
      <c r="CIN55" s="65"/>
      <c r="CIO55" s="65"/>
      <c r="CIP55" s="65"/>
      <c r="CIQ55" s="65"/>
      <c r="CIR55" s="65"/>
      <c r="CIS55" s="65"/>
      <c r="CIT55" s="65"/>
      <c r="CIU55" s="65"/>
      <c r="CIV55" s="65"/>
      <c r="CIW55" s="65"/>
      <c r="CIX55" s="65"/>
      <c r="CIY55" s="65"/>
      <c r="CIZ55" s="65"/>
      <c r="CJA55" s="65"/>
      <c r="CJB55" s="65"/>
      <c r="CJC55" s="65"/>
      <c r="CJD55" s="65"/>
      <c r="CJE55" s="65"/>
      <c r="CJF55" s="65"/>
      <c r="CJG55" s="65"/>
      <c r="CJH55" s="65"/>
      <c r="CJI55" s="65"/>
      <c r="CJJ55" s="65"/>
      <c r="CJK55" s="65"/>
      <c r="CJL55" s="65"/>
      <c r="CJM55" s="65"/>
      <c r="CJN55" s="65"/>
      <c r="CJO55" s="65"/>
      <c r="CJP55" s="65"/>
      <c r="CJQ55" s="65"/>
      <c r="CJR55" s="65"/>
      <c r="CJS55" s="65"/>
      <c r="CJT55" s="65"/>
      <c r="CJU55" s="65"/>
      <c r="CJV55" s="65"/>
      <c r="CJW55" s="65"/>
      <c r="CJX55" s="65"/>
      <c r="CJY55" s="65"/>
      <c r="CJZ55" s="65"/>
      <c r="CKA55" s="65"/>
      <c r="CKB55" s="65"/>
      <c r="CKC55" s="65"/>
      <c r="CKD55" s="65"/>
      <c r="CKE55" s="65"/>
      <c r="CKF55" s="65"/>
      <c r="CKG55" s="65"/>
      <c r="CKH55" s="65"/>
      <c r="CKI55" s="65"/>
      <c r="CKJ55" s="65"/>
      <c r="CKK55" s="65"/>
      <c r="CKL55" s="65"/>
      <c r="CKM55" s="65"/>
      <c r="CKN55" s="65"/>
      <c r="CKO55" s="65"/>
      <c r="CKP55" s="65"/>
      <c r="CKQ55" s="65"/>
      <c r="CKR55" s="65"/>
      <c r="CKS55" s="65"/>
      <c r="CKT55" s="65"/>
      <c r="CKU55" s="65"/>
      <c r="CKV55" s="65"/>
      <c r="CKW55" s="65"/>
      <c r="CKX55" s="65"/>
      <c r="CKY55" s="65"/>
      <c r="CKZ55" s="65"/>
      <c r="CLA55" s="65"/>
      <c r="CLB55" s="65"/>
      <c r="CLC55" s="65"/>
      <c r="CLD55" s="65"/>
      <c r="CLE55" s="65"/>
      <c r="CLF55" s="65"/>
      <c r="CLG55" s="65"/>
      <c r="CLH55" s="65"/>
      <c r="CLI55" s="65"/>
      <c r="CLJ55" s="65"/>
      <c r="CLK55" s="65"/>
      <c r="CLL55" s="65"/>
      <c r="CLM55" s="65"/>
      <c r="CLN55" s="65"/>
      <c r="CLO55" s="65"/>
      <c r="CLP55" s="65"/>
      <c r="CLQ55" s="65"/>
      <c r="CLR55" s="65"/>
      <c r="CLS55" s="65"/>
      <c r="CLT55" s="65"/>
      <c r="CLU55" s="65"/>
      <c r="CLV55" s="65"/>
      <c r="CLW55" s="65"/>
      <c r="CLX55" s="65"/>
      <c r="CLY55" s="65"/>
      <c r="CLZ55" s="65"/>
      <c r="CMA55" s="65"/>
      <c r="CMB55" s="65"/>
      <c r="CMC55" s="65"/>
      <c r="CMD55" s="65"/>
      <c r="CME55" s="65"/>
      <c r="CMF55" s="65"/>
      <c r="CMG55" s="65"/>
      <c r="CMH55" s="65"/>
      <c r="CMI55" s="65"/>
      <c r="CMJ55" s="65"/>
      <c r="CMK55" s="65"/>
      <c r="CML55" s="65"/>
      <c r="CMM55" s="65"/>
      <c r="CMN55" s="65"/>
      <c r="CMO55" s="65"/>
      <c r="CMP55" s="65"/>
      <c r="CMQ55" s="65"/>
      <c r="CMR55" s="65"/>
      <c r="CMS55" s="65"/>
      <c r="CMT55" s="65"/>
      <c r="CMU55" s="65"/>
      <c r="CMV55" s="65"/>
      <c r="CMW55" s="65"/>
      <c r="CMX55" s="65"/>
      <c r="CMY55" s="65"/>
      <c r="CMZ55" s="65"/>
      <c r="CNA55" s="65"/>
      <c r="CNB55" s="65"/>
      <c r="CNC55" s="65"/>
      <c r="CND55" s="65"/>
      <c r="CNE55" s="65"/>
      <c r="CNF55" s="65"/>
      <c r="CNG55" s="65"/>
      <c r="CNH55" s="65"/>
      <c r="CNI55" s="65"/>
      <c r="CNJ55" s="65"/>
      <c r="CNK55" s="65"/>
      <c r="CNL55" s="65"/>
      <c r="CNM55" s="65"/>
      <c r="CNN55" s="65"/>
      <c r="CNO55" s="65"/>
      <c r="CNP55" s="65"/>
      <c r="CNQ55" s="65"/>
      <c r="CNR55" s="65"/>
      <c r="CNS55" s="65"/>
      <c r="CNT55" s="65"/>
      <c r="CNU55" s="65"/>
      <c r="CNV55" s="65"/>
      <c r="CNW55" s="65"/>
      <c r="CNX55" s="65"/>
      <c r="CNY55" s="65"/>
      <c r="CNZ55" s="65"/>
      <c r="COA55" s="65"/>
      <c r="COB55" s="65"/>
      <c r="COC55" s="65"/>
      <c r="COD55" s="65"/>
      <c r="COE55" s="65"/>
      <c r="COF55" s="65"/>
      <c r="COG55" s="65"/>
      <c r="COH55" s="65"/>
      <c r="COI55" s="65"/>
      <c r="COJ55" s="65"/>
      <c r="COK55" s="65"/>
      <c r="COL55" s="65"/>
      <c r="COM55" s="65"/>
      <c r="CON55" s="65"/>
      <c r="COO55" s="65"/>
      <c r="COP55" s="65"/>
      <c r="COQ55" s="65"/>
      <c r="COR55" s="65"/>
      <c r="COS55" s="65"/>
      <c r="COT55" s="65"/>
      <c r="COU55" s="65"/>
      <c r="COV55" s="65"/>
      <c r="COW55" s="65"/>
      <c r="COX55" s="65"/>
      <c r="COY55" s="65"/>
      <c r="COZ55" s="65"/>
      <c r="CPA55" s="65"/>
      <c r="CPB55" s="65"/>
      <c r="CPC55" s="65"/>
      <c r="CPD55" s="65"/>
      <c r="CPE55" s="65"/>
      <c r="CPF55" s="65"/>
      <c r="CPG55" s="65"/>
      <c r="CPH55" s="65"/>
      <c r="CPI55" s="65"/>
      <c r="CPJ55" s="65"/>
      <c r="CPK55" s="65"/>
      <c r="CPL55" s="65"/>
      <c r="CPM55" s="65"/>
      <c r="CPN55" s="65"/>
      <c r="CPO55" s="65"/>
      <c r="CPP55" s="65"/>
      <c r="CPQ55" s="65"/>
      <c r="CPR55" s="65"/>
      <c r="CPS55" s="65"/>
      <c r="CPT55" s="65"/>
      <c r="CPU55" s="65"/>
      <c r="CPV55" s="65"/>
      <c r="CPW55" s="65"/>
      <c r="CPX55" s="65"/>
      <c r="CPY55" s="65"/>
      <c r="CPZ55" s="65"/>
      <c r="CQA55" s="65"/>
      <c r="CQB55" s="65"/>
      <c r="CQC55" s="65"/>
      <c r="CQD55" s="65"/>
      <c r="CQE55" s="65"/>
      <c r="CQF55" s="65"/>
      <c r="CQG55" s="65"/>
      <c r="CQH55" s="65"/>
      <c r="CQI55" s="65"/>
      <c r="CQJ55" s="65"/>
      <c r="CQK55" s="65"/>
      <c r="CQL55" s="65"/>
      <c r="CQM55" s="65"/>
      <c r="CQN55" s="65"/>
      <c r="CQO55" s="65"/>
      <c r="CQP55" s="65"/>
      <c r="CQQ55" s="65"/>
      <c r="CQR55" s="65"/>
      <c r="CQS55" s="65"/>
      <c r="CQT55" s="65"/>
      <c r="CQU55" s="65"/>
      <c r="CQV55" s="65"/>
      <c r="CQW55" s="65"/>
      <c r="CQX55" s="65"/>
      <c r="CQY55" s="65"/>
      <c r="CQZ55" s="65"/>
      <c r="CRA55" s="65"/>
      <c r="CRB55" s="65"/>
      <c r="CRC55" s="65"/>
      <c r="CRD55" s="65"/>
      <c r="CRE55" s="65"/>
      <c r="CRF55" s="65"/>
      <c r="CRG55" s="65"/>
      <c r="CRH55" s="65"/>
      <c r="CRI55" s="65"/>
      <c r="CRJ55" s="65"/>
      <c r="CRK55" s="65"/>
      <c r="CRL55" s="65"/>
      <c r="CRM55" s="65"/>
      <c r="CRN55" s="65"/>
      <c r="CRO55" s="65"/>
      <c r="CRP55" s="65"/>
      <c r="CRQ55" s="65"/>
      <c r="CRR55" s="65"/>
      <c r="CRS55" s="65"/>
      <c r="CRT55" s="65"/>
      <c r="CRU55" s="65"/>
      <c r="CRV55" s="65"/>
      <c r="CRW55" s="65"/>
      <c r="CRX55" s="65"/>
      <c r="CRY55" s="65"/>
      <c r="CRZ55" s="65"/>
      <c r="CSA55" s="65"/>
      <c r="CSB55" s="65"/>
      <c r="CSC55" s="65"/>
      <c r="CSD55" s="65"/>
      <c r="CSE55" s="65"/>
      <c r="CSF55" s="65"/>
      <c r="CSG55" s="65"/>
      <c r="CSH55" s="65"/>
      <c r="CSI55" s="65"/>
      <c r="CSJ55" s="65"/>
      <c r="CSK55" s="65"/>
      <c r="CSL55" s="65"/>
      <c r="CSM55" s="65"/>
      <c r="CSN55" s="65"/>
      <c r="CSO55" s="65"/>
      <c r="CSP55" s="65"/>
      <c r="CSQ55" s="65"/>
      <c r="CSR55" s="65"/>
      <c r="CSS55" s="65"/>
      <c r="CST55" s="65"/>
      <c r="CSU55" s="65"/>
      <c r="CSV55" s="65"/>
      <c r="CSW55" s="65"/>
      <c r="CSX55" s="65"/>
      <c r="CSY55" s="65"/>
      <c r="CSZ55" s="65"/>
      <c r="CTA55" s="65"/>
      <c r="CTB55" s="65"/>
      <c r="CTC55" s="65"/>
      <c r="CTD55" s="65"/>
      <c r="CTE55" s="65"/>
      <c r="CTF55" s="65"/>
      <c r="CTG55" s="65"/>
      <c r="CTH55" s="65"/>
      <c r="CTI55" s="65"/>
      <c r="CTJ55" s="65"/>
      <c r="CTK55" s="65"/>
      <c r="CTL55" s="65"/>
      <c r="CTM55" s="65"/>
      <c r="CTN55" s="65"/>
      <c r="CTO55" s="65"/>
      <c r="CTP55" s="65"/>
      <c r="CTQ55" s="65"/>
      <c r="CTR55" s="65"/>
      <c r="CTS55" s="65"/>
      <c r="CTT55" s="65"/>
      <c r="CTU55" s="65"/>
      <c r="CTV55" s="65"/>
      <c r="CTW55" s="65"/>
      <c r="CTX55" s="65"/>
      <c r="CTY55" s="65"/>
      <c r="CTZ55" s="65"/>
      <c r="CUA55" s="65"/>
      <c r="CUB55" s="65"/>
      <c r="CUC55" s="65"/>
      <c r="CUD55" s="65"/>
      <c r="CUE55" s="65"/>
      <c r="CUF55" s="65"/>
      <c r="CUG55" s="65"/>
      <c r="CUH55" s="65"/>
      <c r="CUI55" s="65"/>
      <c r="CUJ55" s="65"/>
      <c r="CUK55" s="65"/>
      <c r="CUL55" s="65"/>
      <c r="CUM55" s="65"/>
      <c r="CUN55" s="65"/>
      <c r="CUO55" s="65"/>
      <c r="CUP55" s="65"/>
      <c r="CUQ55" s="65"/>
      <c r="CUR55" s="65"/>
      <c r="CUS55" s="65"/>
      <c r="CUT55" s="65"/>
      <c r="CUU55" s="65"/>
      <c r="CUV55" s="65"/>
      <c r="CUW55" s="65"/>
      <c r="CUX55" s="65"/>
      <c r="CUY55" s="65"/>
      <c r="CUZ55" s="65"/>
      <c r="CVA55" s="65"/>
      <c r="CVB55" s="65"/>
      <c r="CVC55" s="65"/>
      <c r="CVD55" s="65"/>
      <c r="CVE55" s="65"/>
      <c r="CVF55" s="65"/>
      <c r="CVG55" s="65"/>
      <c r="CVH55" s="65"/>
      <c r="CVI55" s="65"/>
      <c r="CVJ55" s="65"/>
      <c r="CVK55" s="65"/>
      <c r="CVL55" s="65"/>
      <c r="CVM55" s="65"/>
      <c r="CVN55" s="65"/>
      <c r="CVO55" s="65"/>
      <c r="CVP55" s="65"/>
      <c r="CVQ55" s="65"/>
      <c r="CVR55" s="65"/>
      <c r="CVS55" s="65"/>
      <c r="CVT55" s="65"/>
      <c r="CVU55" s="65"/>
      <c r="CVV55" s="65"/>
      <c r="CVW55" s="65"/>
      <c r="CVX55" s="65"/>
      <c r="CVY55" s="65"/>
      <c r="CVZ55" s="65"/>
      <c r="CWA55" s="65"/>
      <c r="CWB55" s="65"/>
      <c r="CWC55" s="65"/>
      <c r="CWD55" s="65"/>
      <c r="CWE55" s="65"/>
      <c r="CWF55" s="65"/>
      <c r="CWG55" s="65"/>
      <c r="CWH55" s="65"/>
      <c r="CWI55" s="65"/>
      <c r="CWJ55" s="65"/>
      <c r="CWK55" s="65"/>
      <c r="CWL55" s="65"/>
      <c r="CWM55" s="65"/>
      <c r="CWN55" s="65"/>
      <c r="CWO55" s="65"/>
      <c r="CWP55" s="65"/>
      <c r="CWQ55" s="65"/>
      <c r="CWR55" s="65"/>
      <c r="CWS55" s="65"/>
      <c r="CWT55" s="65"/>
      <c r="CWU55" s="65"/>
      <c r="CWV55" s="65"/>
      <c r="CWW55" s="65"/>
      <c r="CWX55" s="65"/>
      <c r="CWY55" s="65"/>
      <c r="CWZ55" s="65"/>
      <c r="CXA55" s="65"/>
      <c r="CXB55" s="65"/>
      <c r="CXC55" s="65"/>
      <c r="CXD55" s="65"/>
      <c r="CXE55" s="65"/>
      <c r="CXF55" s="65"/>
      <c r="CXG55" s="65"/>
      <c r="CXH55" s="65"/>
      <c r="CXI55" s="65"/>
      <c r="CXJ55" s="65"/>
      <c r="CXK55" s="65"/>
      <c r="CXL55" s="65"/>
      <c r="CXM55" s="65"/>
      <c r="CXN55" s="65"/>
      <c r="CXO55" s="65"/>
      <c r="CXP55" s="65"/>
      <c r="CXQ55" s="65"/>
      <c r="CXR55" s="65"/>
      <c r="CXS55" s="65"/>
      <c r="CXT55" s="65"/>
      <c r="CXU55" s="65"/>
      <c r="CXV55" s="65"/>
      <c r="CXW55" s="65"/>
      <c r="CXX55" s="65"/>
      <c r="CXY55" s="65"/>
      <c r="CXZ55" s="65"/>
      <c r="CYA55" s="65"/>
      <c r="CYB55" s="65"/>
      <c r="CYC55" s="65"/>
      <c r="CYD55" s="65"/>
      <c r="CYE55" s="65"/>
      <c r="CYF55" s="65"/>
      <c r="CYG55" s="65"/>
      <c r="CYH55" s="65"/>
      <c r="CYI55" s="65"/>
      <c r="CYJ55" s="65"/>
      <c r="CYK55" s="65"/>
      <c r="CYL55" s="65"/>
      <c r="CYM55" s="65"/>
      <c r="CYN55" s="65"/>
      <c r="CYO55" s="65"/>
      <c r="CYP55" s="65"/>
      <c r="CYQ55" s="65"/>
      <c r="CYR55" s="65"/>
      <c r="CYS55" s="65"/>
      <c r="CYT55" s="65"/>
      <c r="CYU55" s="65"/>
      <c r="CYV55" s="65"/>
      <c r="CYW55" s="65"/>
      <c r="CYX55" s="65"/>
      <c r="CYY55" s="65"/>
      <c r="CYZ55" s="65"/>
      <c r="CZA55" s="65"/>
      <c r="CZB55" s="65"/>
      <c r="CZC55" s="65"/>
      <c r="CZD55" s="65"/>
      <c r="CZE55" s="65"/>
      <c r="CZF55" s="65"/>
      <c r="CZG55" s="65"/>
      <c r="CZH55" s="65"/>
      <c r="CZI55" s="65"/>
      <c r="CZJ55" s="65"/>
      <c r="CZK55" s="65"/>
      <c r="CZL55" s="65"/>
      <c r="CZM55" s="65"/>
      <c r="CZN55" s="65"/>
      <c r="CZO55" s="65"/>
      <c r="CZP55" s="65"/>
      <c r="CZQ55" s="65"/>
      <c r="CZR55" s="65"/>
      <c r="CZS55" s="65"/>
      <c r="CZT55" s="65"/>
      <c r="CZU55" s="65"/>
      <c r="CZV55" s="65"/>
      <c r="CZW55" s="65"/>
      <c r="CZX55" s="65"/>
      <c r="CZY55" s="65"/>
      <c r="CZZ55" s="65"/>
      <c r="DAA55" s="65"/>
      <c r="DAB55" s="65"/>
      <c r="DAC55" s="65"/>
      <c r="DAD55" s="65"/>
      <c r="DAE55" s="65"/>
      <c r="DAF55" s="65"/>
      <c r="DAG55" s="65"/>
      <c r="DAH55" s="65"/>
      <c r="DAI55" s="65"/>
      <c r="DAJ55" s="65"/>
      <c r="DAK55" s="65"/>
      <c r="DAL55" s="65"/>
      <c r="DAM55" s="65"/>
      <c r="DAN55" s="65"/>
      <c r="DAO55" s="65"/>
      <c r="DAP55" s="65"/>
      <c r="DAQ55" s="65"/>
      <c r="DAR55" s="65"/>
      <c r="DAS55" s="65"/>
      <c r="DAT55" s="65"/>
      <c r="DAU55" s="65"/>
      <c r="DAV55" s="65"/>
      <c r="DAW55" s="65"/>
      <c r="DAX55" s="65"/>
      <c r="DAY55" s="65"/>
      <c r="DAZ55" s="65"/>
      <c r="DBA55" s="65"/>
      <c r="DBB55" s="65"/>
      <c r="DBC55" s="65"/>
      <c r="DBD55" s="65"/>
      <c r="DBE55" s="65"/>
      <c r="DBF55" s="65"/>
      <c r="DBG55" s="65"/>
      <c r="DBH55" s="65"/>
      <c r="DBI55" s="65"/>
      <c r="DBJ55" s="65"/>
      <c r="DBK55" s="65"/>
      <c r="DBL55" s="65"/>
      <c r="DBM55" s="65"/>
      <c r="DBN55" s="65"/>
      <c r="DBO55" s="65"/>
      <c r="DBP55" s="65"/>
      <c r="DBQ55" s="65"/>
      <c r="DBR55" s="65"/>
      <c r="DBS55" s="65"/>
      <c r="DBT55" s="65"/>
      <c r="DBU55" s="65"/>
      <c r="DBV55" s="65"/>
      <c r="DBW55" s="65"/>
      <c r="DBX55" s="65"/>
      <c r="DBY55" s="65"/>
      <c r="DBZ55" s="65"/>
      <c r="DCA55" s="65"/>
      <c r="DCB55" s="65"/>
      <c r="DCC55" s="65"/>
      <c r="DCD55" s="65"/>
      <c r="DCE55" s="65"/>
      <c r="DCF55" s="65"/>
      <c r="DCG55" s="65"/>
      <c r="DCH55" s="65"/>
      <c r="DCI55" s="65"/>
      <c r="DCJ55" s="65"/>
      <c r="DCK55" s="65"/>
      <c r="DCL55" s="65"/>
      <c r="DCM55" s="65"/>
      <c r="DCN55" s="65"/>
      <c r="DCO55" s="65"/>
      <c r="DCP55" s="65"/>
      <c r="DCQ55" s="65"/>
      <c r="DCR55" s="65"/>
      <c r="DCS55" s="65"/>
      <c r="DCT55" s="65"/>
      <c r="DCU55" s="65"/>
      <c r="DCV55" s="65"/>
      <c r="DCW55" s="65"/>
      <c r="DCX55" s="65"/>
      <c r="DCY55" s="65"/>
      <c r="DCZ55" s="65"/>
      <c r="DDA55" s="65"/>
      <c r="DDB55" s="65"/>
      <c r="DDC55" s="65"/>
      <c r="DDD55" s="65"/>
      <c r="DDE55" s="65"/>
      <c r="DDF55" s="65"/>
      <c r="DDG55" s="65"/>
      <c r="DDH55" s="65"/>
      <c r="DDI55" s="65"/>
      <c r="DDJ55" s="65"/>
      <c r="DDK55" s="65"/>
      <c r="DDL55" s="65"/>
      <c r="DDM55" s="65"/>
      <c r="DDN55" s="65"/>
      <c r="DDO55" s="65"/>
      <c r="DDP55" s="65"/>
      <c r="DDQ55" s="65"/>
      <c r="DDR55" s="65"/>
      <c r="DDS55" s="65"/>
      <c r="DDT55" s="65"/>
      <c r="DDU55" s="65"/>
      <c r="DDV55" s="65"/>
      <c r="DDW55" s="65"/>
      <c r="DDX55" s="65"/>
      <c r="DDY55" s="65"/>
      <c r="DDZ55" s="65"/>
      <c r="DEA55" s="65"/>
      <c r="DEB55" s="65"/>
      <c r="DEC55" s="65"/>
      <c r="DED55" s="65"/>
      <c r="DEE55" s="65"/>
      <c r="DEF55" s="65"/>
      <c r="DEG55" s="65"/>
      <c r="DEH55" s="65"/>
      <c r="DEI55" s="65"/>
      <c r="DEJ55" s="65"/>
      <c r="DEK55" s="65"/>
      <c r="DEL55" s="65"/>
      <c r="DEM55" s="65"/>
      <c r="DEN55" s="65"/>
      <c r="DEO55" s="65"/>
      <c r="DEP55" s="65"/>
      <c r="DEQ55" s="65"/>
      <c r="DER55" s="65"/>
      <c r="DES55" s="65"/>
      <c r="DET55" s="65"/>
      <c r="DEU55" s="65"/>
      <c r="DEV55" s="65"/>
      <c r="DEW55" s="65"/>
      <c r="DEX55" s="65"/>
      <c r="DEY55" s="65"/>
      <c r="DEZ55" s="65"/>
      <c r="DFA55" s="65"/>
      <c r="DFB55" s="65"/>
      <c r="DFC55" s="65"/>
      <c r="DFD55" s="65"/>
      <c r="DFE55" s="65"/>
      <c r="DFF55" s="65"/>
      <c r="DFG55" s="65"/>
      <c r="DFH55" s="65"/>
      <c r="DFI55" s="65"/>
      <c r="DFJ55" s="65"/>
      <c r="DFK55" s="65"/>
      <c r="DFL55" s="65"/>
      <c r="DFM55" s="65"/>
      <c r="DFN55" s="65"/>
      <c r="DFO55" s="65"/>
      <c r="DFP55" s="65"/>
      <c r="DFQ55" s="65"/>
      <c r="DFR55" s="65"/>
      <c r="DFS55" s="65"/>
      <c r="DFT55" s="65"/>
      <c r="DFU55" s="65"/>
      <c r="DFV55" s="65"/>
      <c r="DFW55" s="65"/>
      <c r="DFX55" s="65"/>
      <c r="DFY55" s="65"/>
      <c r="DFZ55" s="65"/>
      <c r="DGA55" s="65"/>
      <c r="DGB55" s="65"/>
      <c r="DGC55" s="65"/>
      <c r="DGD55" s="65"/>
      <c r="DGE55" s="65"/>
      <c r="DGF55" s="65"/>
      <c r="DGG55" s="65"/>
      <c r="DGH55" s="65"/>
      <c r="DGI55" s="65"/>
      <c r="DGJ55" s="65"/>
      <c r="DGK55" s="65"/>
      <c r="DGL55" s="65"/>
      <c r="DGM55" s="65"/>
      <c r="DGN55" s="65"/>
      <c r="DGO55" s="65"/>
      <c r="DGP55" s="65"/>
      <c r="DGQ55" s="65"/>
      <c r="DGR55" s="65"/>
      <c r="DGS55" s="65"/>
      <c r="DGT55" s="65"/>
      <c r="DGU55" s="65"/>
      <c r="DGV55" s="65"/>
      <c r="DGW55" s="65"/>
      <c r="DGX55" s="65"/>
      <c r="DGY55" s="65"/>
      <c r="DGZ55" s="65"/>
      <c r="DHA55" s="65"/>
      <c r="DHB55" s="65"/>
      <c r="DHC55" s="65"/>
      <c r="DHD55" s="65"/>
      <c r="DHE55" s="65"/>
      <c r="DHF55" s="65"/>
      <c r="DHG55" s="65"/>
      <c r="DHH55" s="65"/>
      <c r="DHI55" s="65"/>
      <c r="DHJ55" s="65"/>
      <c r="DHK55" s="65"/>
      <c r="DHL55" s="65"/>
      <c r="DHM55" s="65"/>
      <c r="DHN55" s="65"/>
      <c r="DHO55" s="65"/>
      <c r="DHP55" s="65"/>
      <c r="DHQ55" s="65"/>
      <c r="DHR55" s="65"/>
      <c r="DHS55" s="65"/>
      <c r="DHT55" s="65"/>
      <c r="DHU55" s="65"/>
      <c r="DHV55" s="65"/>
      <c r="DHW55" s="65"/>
      <c r="DHX55" s="65"/>
      <c r="DHY55" s="65"/>
      <c r="DHZ55" s="65"/>
      <c r="DIA55" s="65"/>
      <c r="DIB55" s="65"/>
      <c r="DIC55" s="65"/>
      <c r="DID55" s="65"/>
      <c r="DIE55" s="65"/>
      <c r="DIF55" s="65"/>
      <c r="DIG55" s="65"/>
      <c r="DIH55" s="65"/>
      <c r="DII55" s="65"/>
      <c r="DIJ55" s="65"/>
      <c r="DIK55" s="65"/>
      <c r="DIL55" s="65"/>
      <c r="DIM55" s="65"/>
      <c r="DIN55" s="65"/>
      <c r="DIO55" s="65"/>
      <c r="DIP55" s="65"/>
      <c r="DIQ55" s="65"/>
      <c r="DIR55" s="65"/>
      <c r="DIS55" s="65"/>
      <c r="DIT55" s="65"/>
      <c r="DIU55" s="65"/>
      <c r="DIV55" s="65"/>
      <c r="DIW55" s="65"/>
      <c r="DIX55" s="65"/>
      <c r="DIY55" s="65"/>
      <c r="DIZ55" s="65"/>
      <c r="DJA55" s="65"/>
      <c r="DJB55" s="65"/>
      <c r="DJC55" s="65"/>
      <c r="DJD55" s="65"/>
      <c r="DJE55" s="65"/>
      <c r="DJF55" s="65"/>
      <c r="DJG55" s="65"/>
      <c r="DJH55" s="65"/>
      <c r="DJI55" s="65"/>
      <c r="DJJ55" s="65"/>
      <c r="DJK55" s="65"/>
      <c r="DJL55" s="65"/>
      <c r="DJM55" s="65"/>
      <c r="DJN55" s="65"/>
      <c r="DJO55" s="65"/>
      <c r="DJP55" s="65"/>
      <c r="DJQ55" s="65"/>
      <c r="DJR55" s="65"/>
      <c r="DJS55" s="65"/>
      <c r="DJT55" s="65"/>
      <c r="DJU55" s="65"/>
      <c r="DJV55" s="65"/>
      <c r="DJW55" s="65"/>
      <c r="DJX55" s="65"/>
      <c r="DJY55" s="65"/>
      <c r="DJZ55" s="65"/>
      <c r="DKA55" s="65"/>
      <c r="DKB55" s="65"/>
      <c r="DKC55" s="65"/>
      <c r="DKD55" s="65"/>
      <c r="DKE55" s="65"/>
      <c r="DKF55" s="65"/>
      <c r="DKG55" s="65"/>
      <c r="DKH55" s="65"/>
      <c r="DKI55" s="65"/>
      <c r="DKJ55" s="65"/>
      <c r="DKK55" s="65"/>
      <c r="DKL55" s="65"/>
      <c r="DKM55" s="65"/>
      <c r="DKN55" s="65"/>
      <c r="DKO55" s="65"/>
      <c r="DKP55" s="65"/>
      <c r="DKQ55" s="65"/>
      <c r="DKR55" s="65"/>
      <c r="DKS55" s="65"/>
      <c r="DKT55" s="65"/>
      <c r="DKU55" s="65"/>
      <c r="DKV55" s="65"/>
      <c r="DKW55" s="65"/>
      <c r="DKX55" s="65"/>
      <c r="DKY55" s="65"/>
      <c r="DKZ55" s="65"/>
      <c r="DLA55" s="65"/>
      <c r="DLB55" s="65"/>
      <c r="DLC55" s="65"/>
      <c r="DLD55" s="65"/>
      <c r="DLE55" s="65"/>
      <c r="DLF55" s="65"/>
      <c r="DLG55" s="65"/>
      <c r="DLH55" s="65"/>
      <c r="DLI55" s="65"/>
      <c r="DLJ55" s="65"/>
      <c r="DLK55" s="65"/>
      <c r="DLL55" s="65"/>
      <c r="DLM55" s="65"/>
      <c r="DLN55" s="65"/>
      <c r="DLO55" s="65"/>
      <c r="DLP55" s="65"/>
      <c r="DLQ55" s="65"/>
      <c r="DLR55" s="65"/>
      <c r="DLS55" s="65"/>
      <c r="DLT55" s="65"/>
      <c r="DLU55" s="65"/>
      <c r="DLV55" s="65"/>
      <c r="DLW55" s="65"/>
      <c r="DLX55" s="65"/>
      <c r="DLY55" s="65"/>
      <c r="DLZ55" s="65"/>
      <c r="DMA55" s="65"/>
      <c r="DMB55" s="65"/>
      <c r="DMC55" s="65"/>
      <c r="DMD55" s="65"/>
      <c r="DME55" s="65"/>
      <c r="DMF55" s="65"/>
      <c r="DMG55" s="65"/>
      <c r="DMH55" s="65"/>
      <c r="DMI55" s="65"/>
      <c r="DMJ55" s="65"/>
      <c r="DMK55" s="65"/>
      <c r="DML55" s="65"/>
      <c r="DMM55" s="65"/>
      <c r="DMN55" s="65"/>
      <c r="DMO55" s="65"/>
      <c r="DMP55" s="65"/>
      <c r="DMQ55" s="65"/>
      <c r="DMR55" s="65"/>
      <c r="DMS55" s="65"/>
      <c r="DMT55" s="65"/>
      <c r="DMU55" s="65"/>
      <c r="DMV55" s="65"/>
      <c r="DMW55" s="65"/>
      <c r="DMX55" s="65"/>
      <c r="DMY55" s="65"/>
      <c r="DMZ55" s="65"/>
      <c r="DNA55" s="65"/>
      <c r="DNB55" s="65"/>
      <c r="DNC55" s="65"/>
      <c r="DND55" s="65"/>
      <c r="DNE55" s="65"/>
      <c r="DNF55" s="65"/>
      <c r="DNG55" s="65"/>
      <c r="DNH55" s="65"/>
      <c r="DNI55" s="65"/>
      <c r="DNJ55" s="65"/>
      <c r="DNK55" s="65"/>
      <c r="DNL55" s="65"/>
      <c r="DNM55" s="65"/>
      <c r="DNN55" s="65"/>
      <c r="DNO55" s="65"/>
      <c r="DNP55" s="65"/>
      <c r="DNQ55" s="65"/>
      <c r="DNR55" s="65"/>
      <c r="DNS55" s="65"/>
      <c r="DNT55" s="65"/>
      <c r="DNU55" s="65"/>
      <c r="DNV55" s="65"/>
      <c r="DNW55" s="65"/>
      <c r="DNX55" s="65"/>
      <c r="DNY55" s="65"/>
      <c r="DNZ55" s="65"/>
      <c r="DOA55" s="65"/>
      <c r="DOB55" s="65"/>
      <c r="DOC55" s="65"/>
      <c r="DOD55" s="65"/>
      <c r="DOE55" s="65"/>
      <c r="DOF55" s="65"/>
      <c r="DOG55" s="65"/>
      <c r="DOH55" s="65"/>
      <c r="DOI55" s="65"/>
      <c r="DOJ55" s="65"/>
      <c r="DOK55" s="65"/>
      <c r="DOL55" s="65"/>
      <c r="DOM55" s="65"/>
      <c r="DON55" s="65"/>
      <c r="DOO55" s="65"/>
      <c r="DOP55" s="65"/>
      <c r="DOQ55" s="65"/>
      <c r="DOR55" s="65"/>
      <c r="DOS55" s="65"/>
      <c r="DOT55" s="65"/>
      <c r="DOU55" s="65"/>
      <c r="DOV55" s="65"/>
      <c r="DOW55" s="65"/>
      <c r="DOX55" s="65"/>
      <c r="DOY55" s="65"/>
      <c r="DOZ55" s="65"/>
      <c r="DPA55" s="65"/>
      <c r="DPB55" s="65"/>
      <c r="DPC55" s="65"/>
      <c r="DPD55" s="65"/>
      <c r="DPE55" s="65"/>
      <c r="DPF55" s="65"/>
      <c r="DPG55" s="65"/>
      <c r="DPH55" s="65"/>
      <c r="DPI55" s="65"/>
      <c r="DPJ55" s="65"/>
      <c r="DPK55" s="65"/>
      <c r="DPL55" s="65"/>
      <c r="DPM55" s="65"/>
      <c r="DPN55" s="65"/>
      <c r="DPO55" s="65"/>
      <c r="DPP55" s="65"/>
      <c r="DPQ55" s="65"/>
      <c r="DPR55" s="65"/>
      <c r="DPS55" s="65"/>
      <c r="DPT55" s="65"/>
      <c r="DPU55" s="65"/>
      <c r="DPV55" s="65"/>
      <c r="DPW55" s="65"/>
      <c r="DPX55" s="65"/>
      <c r="DPY55" s="65"/>
      <c r="DPZ55" s="65"/>
      <c r="DQA55" s="65"/>
      <c r="DQB55" s="65"/>
      <c r="DQC55" s="65"/>
      <c r="DQD55" s="65"/>
      <c r="DQE55" s="65"/>
      <c r="DQF55" s="65"/>
      <c r="DQG55" s="65"/>
      <c r="DQH55" s="65"/>
      <c r="DQI55" s="65"/>
      <c r="DQJ55" s="65"/>
      <c r="DQK55" s="65"/>
      <c r="DQL55" s="65"/>
      <c r="DQM55" s="65"/>
      <c r="DQN55" s="65"/>
      <c r="DQO55" s="65"/>
      <c r="DQP55" s="65"/>
      <c r="DQQ55" s="65"/>
      <c r="DQR55" s="65"/>
      <c r="DQS55" s="65"/>
      <c r="DQT55" s="65"/>
      <c r="DQU55" s="65"/>
      <c r="DQV55" s="65"/>
      <c r="DQW55" s="65"/>
      <c r="DQX55" s="65"/>
      <c r="DQY55" s="65"/>
      <c r="DQZ55" s="65"/>
      <c r="DRA55" s="65"/>
      <c r="DRB55" s="65"/>
      <c r="DRC55" s="65"/>
      <c r="DRD55" s="65"/>
      <c r="DRE55" s="65"/>
      <c r="DRF55" s="65"/>
      <c r="DRG55" s="65"/>
      <c r="DRH55" s="65"/>
      <c r="DRI55" s="65"/>
      <c r="DRJ55" s="65"/>
      <c r="DRK55" s="65"/>
      <c r="DRL55" s="65"/>
      <c r="DRM55" s="65"/>
      <c r="DRN55" s="65"/>
      <c r="DRO55" s="65"/>
      <c r="DRP55" s="65"/>
      <c r="DRQ55" s="65"/>
      <c r="DRR55" s="65"/>
      <c r="DRS55" s="65"/>
      <c r="DRT55" s="65"/>
      <c r="DRU55" s="65"/>
      <c r="DRV55" s="65"/>
      <c r="DRW55" s="65"/>
      <c r="DRX55" s="65"/>
      <c r="DRY55" s="65"/>
      <c r="DRZ55" s="65"/>
      <c r="DSA55" s="65"/>
      <c r="DSB55" s="65"/>
      <c r="DSC55" s="65"/>
      <c r="DSD55" s="65"/>
      <c r="DSE55" s="65"/>
      <c r="DSF55" s="65"/>
      <c r="DSG55" s="65"/>
      <c r="DSH55" s="65"/>
      <c r="DSI55" s="65"/>
      <c r="DSJ55" s="65"/>
      <c r="DSK55" s="65"/>
      <c r="DSL55" s="65"/>
      <c r="DSM55" s="65"/>
      <c r="DSN55" s="65"/>
      <c r="DSO55" s="65"/>
      <c r="DSP55" s="65"/>
      <c r="DSQ55" s="65"/>
      <c r="DSR55" s="65"/>
      <c r="DSS55" s="65"/>
      <c r="DST55" s="65"/>
      <c r="DSU55" s="65"/>
      <c r="DSV55" s="65"/>
      <c r="DSW55" s="65"/>
      <c r="DSX55" s="65"/>
      <c r="DSY55" s="65"/>
      <c r="DSZ55" s="65"/>
      <c r="DTA55" s="65"/>
      <c r="DTB55" s="65"/>
      <c r="DTC55" s="65"/>
      <c r="DTD55" s="65"/>
      <c r="DTE55" s="65"/>
      <c r="DTF55" s="65"/>
      <c r="DTG55" s="65"/>
      <c r="DTH55" s="65"/>
      <c r="DTI55" s="65"/>
      <c r="DTJ55" s="65"/>
      <c r="DTK55" s="65"/>
      <c r="DTL55" s="65"/>
      <c r="DTM55" s="65"/>
      <c r="DTN55" s="65"/>
      <c r="DTO55" s="65"/>
      <c r="DTP55" s="65"/>
      <c r="DTQ55" s="65"/>
      <c r="DTR55" s="65"/>
      <c r="DTS55" s="65"/>
      <c r="DTT55" s="65"/>
      <c r="DTU55" s="65"/>
      <c r="DTV55" s="65"/>
      <c r="DTW55" s="65"/>
      <c r="DTX55" s="65"/>
      <c r="DTY55" s="65"/>
      <c r="DTZ55" s="65"/>
      <c r="DUA55" s="65"/>
      <c r="DUB55" s="65"/>
      <c r="DUC55" s="65"/>
      <c r="DUD55" s="65"/>
      <c r="DUE55" s="65"/>
      <c r="DUF55" s="65"/>
      <c r="DUG55" s="65"/>
      <c r="DUH55" s="65"/>
      <c r="DUI55" s="65"/>
      <c r="DUJ55" s="65"/>
      <c r="DUK55" s="65"/>
      <c r="DUL55" s="65"/>
      <c r="DUM55" s="65"/>
      <c r="DUN55" s="65"/>
      <c r="DUO55" s="65"/>
      <c r="DUP55" s="65"/>
      <c r="DUQ55" s="65"/>
      <c r="DUR55" s="65"/>
      <c r="DUS55" s="65"/>
      <c r="DUT55" s="65"/>
      <c r="DUU55" s="65"/>
      <c r="DUV55" s="65"/>
      <c r="DUW55" s="65"/>
      <c r="DUX55" s="65"/>
      <c r="DUY55" s="65"/>
      <c r="DUZ55" s="65"/>
      <c r="DVA55" s="65"/>
      <c r="DVB55" s="65"/>
      <c r="DVC55" s="65"/>
      <c r="DVD55" s="65"/>
      <c r="DVE55" s="65"/>
      <c r="DVF55" s="65"/>
      <c r="DVG55" s="65"/>
      <c r="DVH55" s="65"/>
      <c r="DVI55" s="65"/>
      <c r="DVJ55" s="65"/>
      <c r="DVK55" s="65"/>
      <c r="DVL55" s="65"/>
      <c r="DVM55" s="65"/>
      <c r="DVN55" s="65"/>
      <c r="DVO55" s="65"/>
      <c r="DVP55" s="65"/>
      <c r="DVQ55" s="65"/>
      <c r="DVR55" s="65"/>
      <c r="DVS55" s="65"/>
      <c r="DVT55" s="65"/>
      <c r="DVU55" s="65"/>
      <c r="DVV55" s="65"/>
      <c r="DVW55" s="65"/>
      <c r="DVX55" s="65"/>
      <c r="DVY55" s="65"/>
      <c r="DVZ55" s="65"/>
      <c r="DWA55" s="65"/>
      <c r="DWB55" s="65"/>
      <c r="DWC55" s="65"/>
      <c r="DWD55" s="65"/>
      <c r="DWE55" s="65"/>
      <c r="DWF55" s="65"/>
      <c r="DWG55" s="65"/>
      <c r="DWH55" s="65"/>
      <c r="DWI55" s="65"/>
      <c r="DWJ55" s="65"/>
      <c r="DWK55" s="65"/>
      <c r="DWL55" s="65"/>
      <c r="DWM55" s="65"/>
      <c r="DWN55" s="65"/>
      <c r="DWO55" s="65"/>
      <c r="DWP55" s="65"/>
      <c r="DWQ55" s="65"/>
      <c r="DWR55" s="65"/>
      <c r="DWS55" s="65"/>
      <c r="DWT55" s="65"/>
      <c r="DWU55" s="65"/>
      <c r="DWV55" s="65"/>
      <c r="DWW55" s="65"/>
      <c r="DWX55" s="65"/>
      <c r="DWY55" s="65"/>
      <c r="DWZ55" s="65"/>
      <c r="DXA55" s="65"/>
      <c r="DXB55" s="65"/>
      <c r="DXC55" s="65"/>
      <c r="DXD55" s="65"/>
      <c r="DXE55" s="65"/>
      <c r="DXF55" s="65"/>
      <c r="DXG55" s="65"/>
      <c r="DXH55" s="65"/>
      <c r="DXI55" s="65"/>
      <c r="DXJ55" s="65"/>
      <c r="DXK55" s="65"/>
      <c r="DXL55" s="65"/>
      <c r="DXM55" s="65"/>
      <c r="DXN55" s="65"/>
      <c r="DXO55" s="65"/>
      <c r="DXP55" s="65"/>
      <c r="DXQ55" s="65"/>
      <c r="DXR55" s="65"/>
      <c r="DXS55" s="65"/>
      <c r="DXT55" s="65"/>
      <c r="DXU55" s="65"/>
      <c r="DXV55" s="65"/>
      <c r="DXW55" s="65"/>
      <c r="DXX55" s="65"/>
      <c r="DXY55" s="65"/>
      <c r="DXZ55" s="65"/>
      <c r="DYA55" s="65"/>
      <c r="DYB55" s="65"/>
      <c r="DYC55" s="65"/>
      <c r="DYD55" s="65"/>
      <c r="DYE55" s="65"/>
      <c r="DYF55" s="65"/>
      <c r="DYG55" s="65"/>
      <c r="DYH55" s="65"/>
      <c r="DYI55" s="65"/>
      <c r="DYJ55" s="65"/>
      <c r="DYK55" s="65"/>
      <c r="DYL55" s="65"/>
      <c r="DYM55" s="65"/>
      <c r="DYN55" s="65"/>
      <c r="DYO55" s="65"/>
      <c r="DYP55" s="65"/>
      <c r="DYQ55" s="65"/>
      <c r="DYR55" s="65"/>
      <c r="DYS55" s="65"/>
      <c r="DYT55" s="65"/>
      <c r="DYU55" s="65"/>
      <c r="DYV55" s="65"/>
      <c r="DYW55" s="65"/>
      <c r="DYX55" s="65"/>
      <c r="DYY55" s="65"/>
      <c r="DYZ55" s="65"/>
      <c r="DZA55" s="65"/>
      <c r="DZB55" s="65"/>
      <c r="DZC55" s="65"/>
      <c r="DZD55" s="65"/>
      <c r="DZE55" s="65"/>
      <c r="DZF55" s="65"/>
      <c r="DZG55" s="65"/>
      <c r="DZH55" s="65"/>
      <c r="DZI55" s="65"/>
      <c r="DZJ55" s="65"/>
      <c r="DZK55" s="65"/>
      <c r="DZL55" s="65"/>
      <c r="DZM55" s="65"/>
      <c r="DZN55" s="65"/>
      <c r="DZO55" s="65"/>
      <c r="DZP55" s="65"/>
      <c r="DZQ55" s="65"/>
      <c r="DZR55" s="65"/>
      <c r="DZS55" s="65"/>
      <c r="DZT55" s="65"/>
      <c r="DZU55" s="65"/>
      <c r="DZV55" s="65"/>
      <c r="DZW55" s="65"/>
      <c r="DZX55" s="65"/>
      <c r="DZY55" s="65"/>
      <c r="DZZ55" s="65"/>
      <c r="EAA55" s="65"/>
      <c r="EAB55" s="65"/>
      <c r="EAC55" s="65"/>
      <c r="EAD55" s="65"/>
      <c r="EAE55" s="65"/>
      <c r="EAF55" s="65"/>
      <c r="EAG55" s="65"/>
      <c r="EAH55" s="65"/>
      <c r="EAI55" s="65"/>
      <c r="EAJ55" s="65"/>
      <c r="EAK55" s="65"/>
      <c r="EAL55" s="65"/>
      <c r="EAM55" s="65"/>
      <c r="EAN55" s="65"/>
      <c r="EAO55" s="65"/>
      <c r="EAP55" s="65"/>
      <c r="EAQ55" s="65"/>
      <c r="EAR55" s="65"/>
      <c r="EAS55" s="65"/>
      <c r="EAT55" s="65"/>
      <c r="EAU55" s="65"/>
      <c r="EAV55" s="65"/>
      <c r="EAW55" s="65"/>
      <c r="EAX55" s="65"/>
      <c r="EAY55" s="65"/>
      <c r="EAZ55" s="65"/>
      <c r="EBA55" s="65"/>
      <c r="EBB55" s="65"/>
      <c r="EBC55" s="65"/>
      <c r="EBD55" s="65"/>
      <c r="EBE55" s="65"/>
      <c r="EBF55" s="65"/>
      <c r="EBG55" s="65"/>
      <c r="EBH55" s="65"/>
      <c r="EBI55" s="65"/>
      <c r="EBJ55" s="65"/>
      <c r="EBK55" s="65"/>
      <c r="EBL55" s="65"/>
      <c r="EBM55" s="65"/>
      <c r="EBN55" s="65"/>
      <c r="EBO55" s="65"/>
      <c r="EBP55" s="65"/>
      <c r="EBQ55" s="65"/>
      <c r="EBR55" s="65"/>
      <c r="EBS55" s="65"/>
      <c r="EBT55" s="65"/>
      <c r="EBU55" s="65"/>
      <c r="EBV55" s="65"/>
      <c r="EBW55" s="65"/>
      <c r="EBX55" s="65"/>
      <c r="EBY55" s="65"/>
      <c r="EBZ55" s="65"/>
      <c r="ECA55" s="65"/>
      <c r="ECB55" s="65"/>
      <c r="ECC55" s="65"/>
      <c r="ECD55" s="65"/>
      <c r="ECE55" s="65"/>
      <c r="ECF55" s="65"/>
      <c r="ECG55" s="65"/>
      <c r="ECH55" s="65"/>
      <c r="ECI55" s="65"/>
      <c r="ECJ55" s="65"/>
      <c r="ECK55" s="65"/>
      <c r="ECL55" s="65"/>
      <c r="ECM55" s="65"/>
      <c r="ECN55" s="65"/>
      <c r="ECO55" s="65"/>
      <c r="ECP55" s="65"/>
      <c r="ECQ55" s="65"/>
      <c r="ECR55" s="65"/>
      <c r="ECS55" s="65"/>
      <c r="ECT55" s="65"/>
      <c r="ECU55" s="65"/>
      <c r="ECV55" s="65"/>
      <c r="ECW55" s="65"/>
      <c r="ECX55" s="65"/>
      <c r="ECY55" s="65"/>
      <c r="ECZ55" s="65"/>
      <c r="EDA55" s="65"/>
      <c r="EDB55" s="65"/>
      <c r="EDC55" s="65"/>
      <c r="EDD55" s="65"/>
      <c r="EDE55" s="65"/>
      <c r="EDF55" s="65"/>
      <c r="EDG55" s="65"/>
      <c r="EDH55" s="65"/>
      <c r="EDI55" s="65"/>
      <c r="EDJ55" s="65"/>
      <c r="EDK55" s="65"/>
      <c r="EDL55" s="65"/>
      <c r="EDM55" s="65"/>
      <c r="EDN55" s="65"/>
      <c r="EDO55" s="65"/>
      <c r="EDP55" s="65"/>
      <c r="EDQ55" s="65"/>
      <c r="EDR55" s="65"/>
      <c r="EDS55" s="65"/>
      <c r="EDT55" s="65"/>
      <c r="EDU55" s="65"/>
      <c r="EDV55" s="65"/>
      <c r="EDW55" s="65"/>
      <c r="EDX55" s="65"/>
      <c r="EDY55" s="65"/>
      <c r="EDZ55" s="65"/>
      <c r="EEA55" s="65"/>
      <c r="EEB55" s="65"/>
      <c r="EEC55" s="65"/>
      <c r="EED55" s="65"/>
      <c r="EEE55" s="65"/>
      <c r="EEF55" s="65"/>
      <c r="EEG55" s="65"/>
      <c r="EEH55" s="65"/>
      <c r="EEI55" s="65"/>
      <c r="EEJ55" s="65"/>
      <c r="EEK55" s="65"/>
      <c r="EEL55" s="65"/>
      <c r="EEM55" s="65"/>
      <c r="EEN55" s="65"/>
      <c r="EEO55" s="65"/>
      <c r="EEP55" s="65"/>
      <c r="EEQ55" s="65"/>
      <c r="EER55" s="65"/>
      <c r="EES55" s="65"/>
      <c r="EET55" s="65"/>
      <c r="EEU55" s="65"/>
      <c r="EEV55" s="65"/>
      <c r="EEW55" s="65"/>
      <c r="EEX55" s="65"/>
      <c r="EEY55" s="65"/>
      <c r="EEZ55" s="65"/>
      <c r="EFA55" s="65"/>
      <c r="EFB55" s="65"/>
      <c r="EFC55" s="65"/>
      <c r="EFD55" s="65"/>
      <c r="EFE55" s="65"/>
      <c r="EFF55" s="65"/>
      <c r="EFG55" s="65"/>
      <c r="EFH55" s="65"/>
      <c r="EFI55" s="65"/>
      <c r="EFJ55" s="65"/>
      <c r="EFK55" s="65"/>
      <c r="EFL55" s="65"/>
      <c r="EFM55" s="65"/>
      <c r="EFN55" s="65"/>
      <c r="EFO55" s="65"/>
      <c r="EFP55" s="65"/>
      <c r="EFQ55" s="65"/>
      <c r="EFR55" s="65"/>
      <c r="EFS55" s="65"/>
      <c r="EFT55" s="65"/>
      <c r="EFU55" s="65"/>
      <c r="EFV55" s="65"/>
      <c r="EFW55" s="65"/>
      <c r="EFX55" s="65"/>
      <c r="EFY55" s="65"/>
      <c r="EFZ55" s="65"/>
      <c r="EGA55" s="65"/>
      <c r="EGB55" s="65"/>
      <c r="EGC55" s="65"/>
      <c r="EGD55" s="65"/>
      <c r="EGE55" s="65"/>
      <c r="EGF55" s="65"/>
      <c r="EGG55" s="65"/>
      <c r="EGH55" s="65"/>
      <c r="EGI55" s="65"/>
      <c r="EGJ55" s="65"/>
      <c r="EGK55" s="65"/>
      <c r="EGL55" s="65"/>
      <c r="EGM55" s="65"/>
      <c r="EGN55" s="65"/>
      <c r="EGO55" s="65"/>
      <c r="EGP55" s="65"/>
      <c r="EGQ55" s="65"/>
      <c r="EGR55" s="65"/>
      <c r="EGS55" s="65"/>
      <c r="EGT55" s="65"/>
      <c r="EGU55" s="65"/>
      <c r="EGV55" s="65"/>
      <c r="EGW55" s="65"/>
      <c r="EGX55" s="65"/>
      <c r="EGY55" s="65"/>
      <c r="EGZ55" s="65"/>
      <c r="EHA55" s="65"/>
      <c r="EHB55" s="65"/>
      <c r="EHC55" s="65"/>
      <c r="EHD55" s="65"/>
      <c r="EHE55" s="65"/>
      <c r="EHF55" s="65"/>
      <c r="EHG55" s="65"/>
      <c r="EHH55" s="65"/>
      <c r="EHI55" s="65"/>
      <c r="EHJ55" s="65"/>
      <c r="EHK55" s="65"/>
      <c r="EHL55" s="65"/>
      <c r="EHM55" s="65"/>
      <c r="EHN55" s="65"/>
      <c r="EHO55" s="65"/>
      <c r="EHP55" s="65"/>
      <c r="EHQ55" s="65"/>
      <c r="EHR55" s="65"/>
      <c r="EHS55" s="65"/>
      <c r="EHT55" s="65"/>
      <c r="EHU55" s="65"/>
      <c r="EHV55" s="65"/>
      <c r="EHW55" s="65"/>
      <c r="EHX55" s="65"/>
      <c r="EHY55" s="65"/>
      <c r="EHZ55" s="65"/>
      <c r="EIA55" s="65"/>
      <c r="EIB55" s="65"/>
      <c r="EIC55" s="65"/>
      <c r="EID55" s="65"/>
      <c r="EIE55" s="65"/>
      <c r="EIF55" s="65"/>
      <c r="EIG55" s="65"/>
      <c r="EIH55" s="65"/>
      <c r="EII55" s="65"/>
      <c r="EIJ55" s="65"/>
      <c r="EIK55" s="65"/>
      <c r="EIL55" s="65"/>
      <c r="EIM55" s="65"/>
      <c r="EIN55" s="65"/>
      <c r="EIO55" s="65"/>
      <c r="EIP55" s="65"/>
      <c r="EIQ55" s="65"/>
      <c r="EIR55" s="65"/>
      <c r="EIS55" s="65"/>
      <c r="EIT55" s="65"/>
      <c r="EIU55" s="65"/>
      <c r="EIV55" s="65"/>
      <c r="EIW55" s="65"/>
      <c r="EIX55" s="65"/>
      <c r="EIY55" s="65"/>
      <c r="EIZ55" s="65"/>
      <c r="EJA55" s="65"/>
      <c r="EJB55" s="65"/>
      <c r="EJC55" s="65"/>
      <c r="EJD55" s="65"/>
      <c r="EJE55" s="65"/>
      <c r="EJF55" s="65"/>
      <c r="EJG55" s="65"/>
      <c r="EJH55" s="65"/>
      <c r="EJI55" s="65"/>
      <c r="EJJ55" s="65"/>
      <c r="EJK55" s="65"/>
      <c r="EJL55" s="65"/>
      <c r="EJM55" s="65"/>
      <c r="EJN55" s="65"/>
      <c r="EJO55" s="65"/>
      <c r="EJP55" s="65"/>
      <c r="EJQ55" s="65"/>
      <c r="EJR55" s="65"/>
      <c r="EJS55" s="65"/>
      <c r="EJT55" s="65"/>
      <c r="EJU55" s="65"/>
      <c r="EJV55" s="65"/>
      <c r="EJW55" s="65"/>
      <c r="EJX55" s="65"/>
      <c r="EJY55" s="65"/>
      <c r="EJZ55" s="65"/>
      <c r="EKA55" s="65"/>
      <c r="EKB55" s="65"/>
      <c r="EKC55" s="65"/>
      <c r="EKD55" s="65"/>
      <c r="EKE55" s="65"/>
      <c r="EKF55" s="65"/>
      <c r="EKG55" s="65"/>
      <c r="EKH55" s="65"/>
      <c r="EKI55" s="65"/>
      <c r="EKJ55" s="65"/>
      <c r="EKK55" s="65"/>
      <c r="EKL55" s="65"/>
      <c r="EKM55" s="65"/>
      <c r="EKN55" s="65"/>
      <c r="EKO55" s="65"/>
      <c r="EKP55" s="65"/>
      <c r="EKQ55" s="65"/>
      <c r="EKR55" s="65"/>
      <c r="EKS55" s="65"/>
      <c r="EKT55" s="65"/>
      <c r="EKU55" s="65"/>
      <c r="EKV55" s="65"/>
      <c r="EKW55" s="65"/>
      <c r="EKX55" s="65"/>
      <c r="EKY55" s="65"/>
      <c r="EKZ55" s="65"/>
      <c r="ELA55" s="65"/>
      <c r="ELB55" s="65"/>
      <c r="ELC55" s="65"/>
      <c r="ELD55" s="65"/>
      <c r="ELE55" s="65"/>
      <c r="ELF55" s="65"/>
      <c r="ELG55" s="65"/>
      <c r="ELH55" s="65"/>
      <c r="ELI55" s="65"/>
      <c r="ELJ55" s="65"/>
      <c r="ELK55" s="65"/>
      <c r="ELL55" s="65"/>
      <c r="ELM55" s="65"/>
      <c r="ELN55" s="65"/>
      <c r="ELO55" s="65"/>
      <c r="ELP55" s="65"/>
      <c r="ELQ55" s="65"/>
      <c r="ELR55" s="65"/>
      <c r="ELS55" s="65"/>
      <c r="ELT55" s="65"/>
      <c r="ELU55" s="65"/>
      <c r="ELV55" s="65"/>
      <c r="ELW55" s="65"/>
      <c r="ELX55" s="65"/>
      <c r="ELY55" s="65"/>
      <c r="ELZ55" s="65"/>
      <c r="EMA55" s="65"/>
      <c r="EMB55" s="65"/>
      <c r="EMC55" s="65"/>
      <c r="EMD55" s="65"/>
      <c r="EME55" s="65"/>
      <c r="EMF55" s="65"/>
      <c r="EMG55" s="65"/>
      <c r="EMH55" s="65"/>
      <c r="EMI55" s="65"/>
      <c r="EMJ55" s="65"/>
      <c r="EMK55" s="65"/>
      <c r="EML55" s="65"/>
      <c r="EMM55" s="65"/>
      <c r="EMN55" s="65"/>
      <c r="EMO55" s="65"/>
      <c r="EMP55" s="65"/>
      <c r="EMQ55" s="65"/>
      <c r="EMR55" s="65"/>
      <c r="EMS55" s="65"/>
      <c r="EMT55" s="65"/>
      <c r="EMU55" s="65"/>
      <c r="EMV55" s="65"/>
      <c r="EMW55" s="65"/>
      <c r="EMX55" s="65"/>
      <c r="EMY55" s="65"/>
      <c r="EMZ55" s="65"/>
      <c r="ENA55" s="65"/>
      <c r="ENB55" s="65"/>
      <c r="ENC55" s="65"/>
      <c r="END55" s="65"/>
      <c r="ENE55" s="65"/>
      <c r="ENF55" s="65"/>
      <c r="ENG55" s="65"/>
      <c r="ENH55" s="65"/>
      <c r="ENI55" s="65"/>
      <c r="ENJ55" s="65"/>
      <c r="ENK55" s="65"/>
      <c r="ENL55" s="65"/>
      <c r="ENM55" s="65"/>
      <c r="ENN55" s="65"/>
      <c r="ENO55" s="65"/>
      <c r="ENP55" s="65"/>
      <c r="ENQ55" s="65"/>
      <c r="ENR55" s="65"/>
      <c r="ENS55" s="65"/>
      <c r="ENT55" s="65"/>
      <c r="ENU55" s="65"/>
      <c r="ENV55" s="65"/>
      <c r="ENW55" s="65"/>
      <c r="ENX55" s="65"/>
      <c r="ENY55" s="65"/>
      <c r="ENZ55" s="65"/>
      <c r="EOA55" s="65"/>
      <c r="EOB55" s="65"/>
      <c r="EOC55" s="65"/>
      <c r="EOD55" s="65"/>
      <c r="EOE55" s="65"/>
      <c r="EOF55" s="65"/>
      <c r="EOG55" s="65"/>
      <c r="EOH55" s="65"/>
      <c r="EOI55" s="65"/>
      <c r="EOJ55" s="65"/>
      <c r="EOK55" s="65"/>
      <c r="EOL55" s="65"/>
      <c r="EOM55" s="65"/>
      <c r="EON55" s="65"/>
      <c r="EOO55" s="65"/>
      <c r="EOP55" s="65"/>
      <c r="EOQ55" s="65"/>
      <c r="EOR55" s="65"/>
      <c r="EOS55" s="65"/>
      <c r="EOT55" s="65"/>
      <c r="EOU55" s="65"/>
      <c r="EOV55" s="65"/>
      <c r="EOW55" s="65"/>
      <c r="EOX55" s="65"/>
      <c r="EOY55" s="65"/>
      <c r="EOZ55" s="65"/>
      <c r="EPA55" s="65"/>
      <c r="EPB55" s="65"/>
      <c r="EPC55" s="65"/>
      <c r="EPD55" s="65"/>
      <c r="EPE55" s="65"/>
      <c r="EPF55" s="65"/>
      <c r="EPG55" s="65"/>
      <c r="EPH55" s="65"/>
      <c r="EPI55" s="65"/>
      <c r="EPJ55" s="65"/>
      <c r="EPK55" s="65"/>
      <c r="EPL55" s="65"/>
      <c r="EPM55" s="65"/>
      <c r="EPN55" s="65"/>
      <c r="EPO55" s="65"/>
      <c r="EPP55" s="65"/>
      <c r="EPQ55" s="65"/>
      <c r="EPR55" s="65"/>
      <c r="EPS55" s="65"/>
      <c r="EPT55" s="65"/>
      <c r="EPU55" s="65"/>
      <c r="EPV55" s="65"/>
      <c r="EPW55" s="65"/>
      <c r="EPX55" s="65"/>
      <c r="EPY55" s="65"/>
      <c r="EPZ55" s="65"/>
      <c r="EQA55" s="65"/>
      <c r="EQB55" s="65"/>
      <c r="EQC55" s="65"/>
      <c r="EQD55" s="65"/>
      <c r="EQE55" s="65"/>
      <c r="EQF55" s="65"/>
      <c r="EQG55" s="65"/>
      <c r="EQH55" s="65"/>
      <c r="EQI55" s="65"/>
      <c r="EQJ55" s="65"/>
      <c r="EQK55" s="65"/>
      <c r="EQL55" s="65"/>
      <c r="EQM55" s="65"/>
      <c r="EQN55" s="65"/>
      <c r="EQO55" s="65"/>
      <c r="EQP55" s="65"/>
      <c r="EQQ55" s="65"/>
      <c r="EQR55" s="65"/>
      <c r="EQS55" s="65"/>
      <c r="EQT55" s="65"/>
      <c r="EQU55" s="65"/>
      <c r="EQV55" s="65"/>
      <c r="EQW55" s="65"/>
      <c r="EQX55" s="65"/>
      <c r="EQY55" s="65"/>
      <c r="EQZ55" s="65"/>
      <c r="ERA55" s="65"/>
      <c r="ERB55" s="65"/>
      <c r="ERC55" s="65"/>
      <c r="ERD55" s="65"/>
      <c r="ERE55" s="65"/>
      <c r="ERF55" s="65"/>
      <c r="ERG55" s="65"/>
      <c r="ERH55" s="65"/>
      <c r="ERI55" s="65"/>
      <c r="ERJ55" s="65"/>
      <c r="ERK55" s="65"/>
      <c r="ERL55" s="65"/>
      <c r="ERM55" s="65"/>
      <c r="ERN55" s="65"/>
      <c r="ERO55" s="65"/>
      <c r="ERP55" s="65"/>
      <c r="ERQ55" s="65"/>
      <c r="ERR55" s="65"/>
      <c r="ERS55" s="65"/>
      <c r="ERT55" s="65"/>
      <c r="ERU55" s="65"/>
      <c r="ERV55" s="65"/>
      <c r="ERW55" s="65"/>
      <c r="ERX55" s="65"/>
      <c r="ERY55" s="65"/>
      <c r="ERZ55" s="65"/>
      <c r="ESA55" s="65"/>
      <c r="ESB55" s="65"/>
      <c r="ESC55" s="65"/>
      <c r="ESD55" s="65"/>
      <c r="ESE55" s="65"/>
      <c r="ESF55" s="65"/>
      <c r="ESG55" s="65"/>
      <c r="ESH55" s="65"/>
      <c r="ESI55" s="65"/>
      <c r="ESJ55" s="65"/>
      <c r="ESK55" s="65"/>
      <c r="ESL55" s="65"/>
      <c r="ESM55" s="65"/>
      <c r="ESN55" s="65"/>
      <c r="ESO55" s="65"/>
      <c r="ESP55" s="65"/>
      <c r="ESQ55" s="65"/>
      <c r="ESR55" s="65"/>
      <c r="ESS55" s="65"/>
      <c r="EST55" s="65"/>
      <c r="ESU55" s="65"/>
      <c r="ESV55" s="65"/>
      <c r="ESW55" s="65"/>
      <c r="ESX55" s="65"/>
      <c r="ESY55" s="65"/>
      <c r="ESZ55" s="65"/>
      <c r="ETA55" s="65"/>
      <c r="ETB55" s="65"/>
      <c r="ETC55" s="65"/>
      <c r="ETD55" s="65"/>
      <c r="ETE55" s="65"/>
      <c r="ETF55" s="65"/>
      <c r="ETG55" s="65"/>
      <c r="ETH55" s="65"/>
      <c r="ETI55" s="65"/>
      <c r="ETJ55" s="65"/>
      <c r="ETK55" s="65"/>
      <c r="ETL55" s="65"/>
      <c r="ETM55" s="65"/>
      <c r="ETN55" s="65"/>
      <c r="ETO55" s="65"/>
      <c r="ETP55" s="65"/>
      <c r="ETQ55" s="65"/>
      <c r="ETR55" s="65"/>
      <c r="ETS55" s="65"/>
      <c r="ETT55" s="65"/>
      <c r="ETU55" s="65"/>
      <c r="ETV55" s="65"/>
      <c r="ETW55" s="65"/>
      <c r="ETX55" s="65"/>
      <c r="ETY55" s="65"/>
      <c r="ETZ55" s="65"/>
      <c r="EUA55" s="65"/>
      <c r="EUB55" s="65"/>
      <c r="EUC55" s="65"/>
      <c r="EUD55" s="65"/>
      <c r="EUE55" s="65"/>
      <c r="EUF55" s="65"/>
      <c r="EUG55" s="65"/>
      <c r="EUH55" s="65"/>
      <c r="EUI55" s="65"/>
      <c r="EUJ55" s="65"/>
      <c r="EUK55" s="65"/>
      <c r="EUL55" s="65"/>
      <c r="EUM55" s="65"/>
      <c r="EUN55" s="65"/>
      <c r="EUO55" s="65"/>
      <c r="EUP55" s="65"/>
      <c r="EUQ55" s="65"/>
      <c r="EUR55" s="65"/>
      <c r="EUS55" s="65"/>
      <c r="EUT55" s="65"/>
      <c r="EUU55" s="65"/>
      <c r="EUV55" s="65"/>
      <c r="EUW55" s="65"/>
      <c r="EUX55" s="65"/>
      <c r="EUY55" s="65"/>
      <c r="EUZ55" s="65"/>
      <c r="EVA55" s="65"/>
      <c r="EVB55" s="65"/>
      <c r="EVC55" s="65"/>
      <c r="EVD55" s="65"/>
      <c r="EVE55" s="65"/>
      <c r="EVF55" s="65"/>
      <c r="EVG55" s="65"/>
      <c r="EVH55" s="65"/>
      <c r="EVI55" s="65"/>
      <c r="EVJ55" s="65"/>
      <c r="EVK55" s="65"/>
      <c r="EVL55" s="65"/>
      <c r="EVM55" s="65"/>
      <c r="EVN55" s="65"/>
      <c r="EVO55" s="65"/>
      <c r="EVP55" s="65"/>
      <c r="EVQ55" s="65"/>
      <c r="EVR55" s="65"/>
      <c r="EVS55" s="65"/>
      <c r="EVT55" s="65"/>
      <c r="EVU55" s="65"/>
      <c r="EVV55" s="65"/>
      <c r="EVW55" s="65"/>
      <c r="EVX55" s="65"/>
      <c r="EVY55" s="65"/>
      <c r="EVZ55" s="65"/>
      <c r="EWA55" s="65"/>
      <c r="EWB55" s="65"/>
      <c r="EWC55" s="65"/>
      <c r="EWD55" s="65"/>
      <c r="EWE55" s="65"/>
      <c r="EWF55" s="65"/>
      <c r="EWG55" s="65"/>
      <c r="EWH55" s="65"/>
      <c r="EWI55" s="65"/>
      <c r="EWJ55" s="65"/>
      <c r="EWK55" s="65"/>
      <c r="EWL55" s="65"/>
      <c r="EWM55" s="65"/>
      <c r="EWN55" s="65"/>
      <c r="EWO55" s="65"/>
      <c r="EWP55" s="65"/>
      <c r="EWQ55" s="65"/>
      <c r="EWR55" s="65"/>
      <c r="EWS55" s="65"/>
      <c r="EWT55" s="65"/>
      <c r="EWU55" s="65"/>
      <c r="EWV55" s="65"/>
      <c r="EWW55" s="65"/>
      <c r="EWX55" s="65"/>
      <c r="EWY55" s="65"/>
      <c r="EWZ55" s="65"/>
      <c r="EXA55" s="65"/>
      <c r="EXB55" s="65"/>
      <c r="EXC55" s="65"/>
      <c r="EXD55" s="65"/>
      <c r="EXE55" s="65"/>
      <c r="EXF55" s="65"/>
      <c r="EXG55" s="65"/>
      <c r="EXH55" s="65"/>
      <c r="EXI55" s="65"/>
      <c r="EXJ55" s="65"/>
      <c r="EXK55" s="65"/>
      <c r="EXL55" s="65"/>
      <c r="EXM55" s="65"/>
      <c r="EXN55" s="65"/>
      <c r="EXO55" s="65"/>
      <c r="EXP55" s="65"/>
      <c r="EXQ55" s="65"/>
      <c r="EXR55" s="65"/>
      <c r="EXS55" s="65"/>
      <c r="EXT55" s="65"/>
      <c r="EXU55" s="65"/>
      <c r="EXV55" s="65"/>
      <c r="EXW55" s="65"/>
      <c r="EXX55" s="65"/>
      <c r="EXY55" s="65"/>
      <c r="EXZ55" s="65"/>
      <c r="EYA55" s="65"/>
      <c r="EYB55" s="65"/>
      <c r="EYC55" s="65"/>
      <c r="EYD55" s="65"/>
      <c r="EYE55" s="65"/>
      <c r="EYF55" s="65"/>
      <c r="EYG55" s="65"/>
      <c r="EYH55" s="65"/>
      <c r="EYI55" s="65"/>
      <c r="EYJ55" s="65"/>
      <c r="EYK55" s="65"/>
      <c r="EYL55" s="65"/>
      <c r="EYM55" s="65"/>
      <c r="EYN55" s="65"/>
      <c r="EYO55" s="65"/>
      <c r="EYP55" s="65"/>
      <c r="EYQ55" s="65"/>
      <c r="EYR55" s="65"/>
      <c r="EYS55" s="65"/>
      <c r="EYT55" s="65"/>
      <c r="EYU55" s="65"/>
      <c r="EYV55" s="65"/>
      <c r="EYW55" s="65"/>
      <c r="EYX55" s="65"/>
      <c r="EYY55" s="65"/>
      <c r="EYZ55" s="65"/>
      <c r="EZA55" s="65"/>
      <c r="EZB55" s="65"/>
      <c r="EZC55" s="65"/>
      <c r="EZD55" s="65"/>
      <c r="EZE55" s="65"/>
      <c r="EZF55" s="65"/>
      <c r="EZG55" s="65"/>
      <c r="EZH55" s="65"/>
      <c r="EZI55" s="65"/>
      <c r="EZJ55" s="65"/>
      <c r="EZK55" s="65"/>
      <c r="EZL55" s="65"/>
      <c r="EZM55" s="65"/>
      <c r="EZN55" s="65"/>
      <c r="EZO55" s="65"/>
      <c r="EZP55" s="65"/>
      <c r="EZQ55" s="65"/>
      <c r="EZR55" s="65"/>
      <c r="EZS55" s="65"/>
      <c r="EZT55" s="65"/>
      <c r="EZU55" s="65"/>
      <c r="EZV55" s="65"/>
      <c r="EZW55" s="65"/>
      <c r="EZX55" s="65"/>
      <c r="EZY55" s="65"/>
      <c r="EZZ55" s="65"/>
      <c r="FAA55" s="65"/>
      <c r="FAB55" s="65"/>
      <c r="FAC55" s="65"/>
      <c r="FAD55" s="65"/>
      <c r="FAE55" s="65"/>
      <c r="FAF55" s="65"/>
      <c r="FAG55" s="65"/>
      <c r="FAH55" s="65"/>
      <c r="FAI55" s="65"/>
      <c r="FAJ55" s="65"/>
      <c r="FAK55" s="65"/>
      <c r="FAL55" s="65"/>
      <c r="FAM55" s="65"/>
      <c r="FAN55" s="65"/>
      <c r="FAO55" s="65"/>
      <c r="FAP55" s="65"/>
      <c r="FAQ55" s="65"/>
      <c r="FAR55" s="65"/>
      <c r="FAS55" s="65"/>
      <c r="FAT55" s="65"/>
      <c r="FAU55" s="65"/>
      <c r="FAV55" s="65"/>
      <c r="FAW55" s="65"/>
      <c r="FAX55" s="65"/>
      <c r="FAY55" s="65"/>
      <c r="FAZ55" s="65"/>
      <c r="FBA55" s="65"/>
      <c r="FBB55" s="65"/>
      <c r="FBC55" s="65"/>
      <c r="FBD55" s="65"/>
      <c r="FBE55" s="65"/>
      <c r="FBF55" s="65"/>
      <c r="FBG55" s="65"/>
      <c r="FBH55" s="65"/>
      <c r="FBI55" s="65"/>
      <c r="FBJ55" s="65"/>
      <c r="FBK55" s="65"/>
      <c r="FBL55" s="65"/>
      <c r="FBM55" s="65"/>
      <c r="FBN55" s="65"/>
      <c r="FBO55" s="65"/>
      <c r="FBP55" s="65"/>
      <c r="FBQ55" s="65"/>
      <c r="FBR55" s="65"/>
      <c r="FBS55" s="65"/>
      <c r="FBT55" s="65"/>
      <c r="FBU55" s="65"/>
      <c r="FBV55" s="65"/>
      <c r="FBW55" s="65"/>
      <c r="FBX55" s="65"/>
      <c r="FBY55" s="65"/>
      <c r="FBZ55" s="65"/>
      <c r="FCA55" s="65"/>
      <c r="FCB55" s="65"/>
      <c r="FCC55" s="65"/>
      <c r="FCD55" s="65"/>
      <c r="FCE55" s="65"/>
      <c r="FCF55" s="65"/>
      <c r="FCG55" s="65"/>
      <c r="FCH55" s="65"/>
      <c r="FCI55" s="65"/>
      <c r="FCJ55" s="65"/>
      <c r="FCK55" s="65"/>
      <c r="FCL55" s="65"/>
      <c r="FCM55" s="65"/>
      <c r="FCN55" s="65"/>
      <c r="FCO55" s="65"/>
      <c r="FCP55" s="65"/>
      <c r="FCQ55" s="65"/>
      <c r="FCR55" s="65"/>
      <c r="FCS55" s="65"/>
      <c r="FCT55" s="65"/>
      <c r="FCU55" s="65"/>
      <c r="FCV55" s="65"/>
      <c r="FCW55" s="65"/>
      <c r="FCX55" s="65"/>
      <c r="FCY55" s="65"/>
      <c r="FCZ55" s="65"/>
      <c r="FDA55" s="65"/>
      <c r="FDB55" s="65"/>
      <c r="FDC55" s="65"/>
      <c r="FDD55" s="65"/>
      <c r="FDE55" s="65"/>
      <c r="FDF55" s="65"/>
      <c r="FDG55" s="65"/>
      <c r="FDH55" s="65"/>
      <c r="FDI55" s="65"/>
      <c r="FDJ55" s="65"/>
      <c r="FDK55" s="65"/>
      <c r="FDL55" s="65"/>
      <c r="FDM55" s="65"/>
      <c r="FDN55" s="65"/>
      <c r="FDO55" s="65"/>
      <c r="FDP55" s="65"/>
      <c r="FDQ55" s="65"/>
      <c r="FDR55" s="65"/>
      <c r="FDS55" s="65"/>
      <c r="FDT55" s="65"/>
      <c r="FDU55" s="65"/>
      <c r="FDV55" s="65"/>
      <c r="FDW55" s="65"/>
      <c r="FDX55" s="65"/>
      <c r="FDY55" s="65"/>
      <c r="FDZ55" s="65"/>
      <c r="FEA55" s="65"/>
      <c r="FEB55" s="65"/>
      <c r="FEC55" s="65"/>
      <c r="FED55" s="65"/>
      <c r="FEE55" s="65"/>
      <c r="FEF55" s="65"/>
      <c r="FEG55" s="65"/>
      <c r="FEH55" s="65"/>
      <c r="FEI55" s="65"/>
      <c r="FEJ55" s="65"/>
      <c r="FEK55" s="65"/>
      <c r="FEL55" s="65"/>
      <c r="FEM55" s="65"/>
      <c r="FEN55" s="65"/>
      <c r="FEO55" s="65"/>
      <c r="FEP55" s="65"/>
      <c r="FEQ55" s="65"/>
      <c r="FER55" s="65"/>
      <c r="FES55" s="65"/>
      <c r="FET55" s="65"/>
      <c r="FEU55" s="65"/>
      <c r="FEV55" s="65"/>
      <c r="FEW55" s="65"/>
      <c r="FEX55" s="65"/>
      <c r="FEY55" s="65"/>
      <c r="FEZ55" s="65"/>
      <c r="FFA55" s="65"/>
      <c r="FFB55" s="65"/>
      <c r="FFC55" s="65"/>
      <c r="FFD55" s="65"/>
      <c r="FFE55" s="65"/>
      <c r="FFF55" s="65"/>
      <c r="FFG55" s="65"/>
      <c r="FFH55" s="65"/>
      <c r="FFI55" s="65"/>
      <c r="FFJ55" s="65"/>
      <c r="FFK55" s="65"/>
      <c r="FFL55" s="65"/>
      <c r="FFM55" s="65"/>
      <c r="FFN55" s="65"/>
      <c r="FFO55" s="65"/>
      <c r="FFP55" s="65"/>
      <c r="FFQ55" s="65"/>
      <c r="FFR55" s="65"/>
      <c r="FFS55" s="65"/>
      <c r="FFT55" s="65"/>
      <c r="FFU55" s="65"/>
      <c r="FFV55" s="65"/>
      <c r="FFW55" s="65"/>
      <c r="FFX55" s="65"/>
      <c r="FFY55" s="65"/>
      <c r="FFZ55" s="65"/>
      <c r="FGA55" s="65"/>
      <c r="FGB55" s="65"/>
      <c r="FGC55" s="65"/>
      <c r="FGD55" s="65"/>
      <c r="FGE55" s="65"/>
      <c r="FGF55" s="65"/>
      <c r="FGG55" s="65"/>
      <c r="FGH55" s="65"/>
      <c r="FGI55" s="65"/>
      <c r="FGJ55" s="65"/>
      <c r="FGK55" s="65"/>
      <c r="FGL55" s="65"/>
      <c r="FGM55" s="65"/>
      <c r="FGN55" s="65"/>
      <c r="FGO55" s="65"/>
      <c r="FGP55" s="65"/>
      <c r="FGQ55" s="65"/>
      <c r="FGR55" s="65"/>
      <c r="FGS55" s="65"/>
      <c r="FGT55" s="65"/>
      <c r="FGU55" s="65"/>
      <c r="FGV55" s="65"/>
      <c r="FGW55" s="65"/>
      <c r="FGX55" s="65"/>
      <c r="FGY55" s="65"/>
      <c r="FGZ55" s="65"/>
      <c r="FHA55" s="65"/>
      <c r="FHB55" s="65"/>
      <c r="FHC55" s="65"/>
      <c r="FHD55" s="65"/>
      <c r="FHE55" s="65"/>
      <c r="FHF55" s="65"/>
      <c r="FHG55" s="65"/>
      <c r="FHH55" s="65"/>
      <c r="FHI55" s="65"/>
      <c r="FHJ55" s="65"/>
      <c r="FHK55" s="65"/>
      <c r="FHL55" s="65"/>
      <c r="FHM55" s="65"/>
      <c r="FHN55" s="65"/>
      <c r="FHO55" s="65"/>
      <c r="FHP55" s="65"/>
      <c r="FHQ55" s="65"/>
      <c r="FHR55" s="65"/>
      <c r="FHS55" s="65"/>
      <c r="FHT55" s="65"/>
      <c r="FHU55" s="65"/>
      <c r="FHV55" s="65"/>
      <c r="FHW55" s="65"/>
      <c r="FHX55" s="65"/>
      <c r="FHY55" s="65"/>
      <c r="FHZ55" s="65"/>
      <c r="FIA55" s="65"/>
      <c r="FIB55" s="65"/>
      <c r="FIC55" s="65"/>
      <c r="FID55" s="65"/>
      <c r="FIE55" s="65"/>
      <c r="FIF55" s="65"/>
      <c r="FIG55" s="65"/>
      <c r="FIH55" s="65"/>
      <c r="FII55" s="65"/>
      <c r="FIJ55" s="65"/>
      <c r="FIK55" s="65"/>
      <c r="FIL55" s="65"/>
      <c r="FIM55" s="65"/>
      <c r="FIN55" s="65"/>
      <c r="FIO55" s="65"/>
      <c r="FIP55" s="65"/>
      <c r="FIQ55" s="65"/>
      <c r="FIR55" s="65"/>
      <c r="FIS55" s="65"/>
      <c r="FIT55" s="65"/>
      <c r="FIU55" s="65"/>
      <c r="FIV55" s="65"/>
      <c r="FIW55" s="65"/>
      <c r="FIX55" s="65"/>
      <c r="FIY55" s="65"/>
      <c r="FIZ55" s="65"/>
      <c r="FJA55" s="65"/>
      <c r="FJB55" s="65"/>
      <c r="FJC55" s="65"/>
      <c r="FJD55" s="65"/>
      <c r="FJE55" s="65"/>
      <c r="FJF55" s="65"/>
      <c r="FJG55" s="65"/>
      <c r="FJH55" s="65"/>
      <c r="FJI55" s="65"/>
      <c r="FJJ55" s="65"/>
      <c r="FJK55" s="65"/>
      <c r="FJL55" s="65"/>
      <c r="FJM55" s="65"/>
      <c r="FJN55" s="65"/>
      <c r="FJO55" s="65"/>
      <c r="FJP55" s="65"/>
      <c r="FJQ55" s="65"/>
      <c r="FJR55" s="65"/>
      <c r="FJS55" s="65"/>
      <c r="FJT55" s="65"/>
      <c r="FJU55" s="65"/>
      <c r="FJV55" s="65"/>
      <c r="FJW55" s="65"/>
      <c r="FJX55" s="65"/>
      <c r="FJY55" s="65"/>
      <c r="FJZ55" s="65"/>
      <c r="FKA55" s="65"/>
      <c r="FKB55" s="65"/>
      <c r="FKC55" s="65"/>
      <c r="FKD55" s="65"/>
      <c r="FKE55" s="65"/>
      <c r="FKF55" s="65"/>
      <c r="FKG55" s="65"/>
      <c r="FKH55" s="65"/>
      <c r="FKI55" s="65"/>
      <c r="FKJ55" s="65"/>
      <c r="FKK55" s="65"/>
      <c r="FKL55" s="65"/>
      <c r="FKM55" s="65"/>
      <c r="FKN55" s="65"/>
      <c r="FKO55" s="65"/>
      <c r="FKP55" s="65"/>
      <c r="FKQ55" s="65"/>
      <c r="FKR55" s="65"/>
      <c r="FKS55" s="65"/>
      <c r="FKT55" s="65"/>
      <c r="FKU55" s="65"/>
      <c r="FKV55" s="65"/>
      <c r="FKW55" s="65"/>
      <c r="FKX55" s="65"/>
      <c r="FKY55" s="65"/>
      <c r="FKZ55" s="65"/>
      <c r="FLA55" s="65"/>
      <c r="FLB55" s="65"/>
      <c r="FLC55" s="65"/>
      <c r="FLD55" s="65"/>
      <c r="FLE55" s="65"/>
      <c r="FLF55" s="65"/>
      <c r="FLG55" s="65"/>
      <c r="FLH55" s="65"/>
      <c r="FLI55" s="65"/>
      <c r="FLJ55" s="65"/>
      <c r="FLK55" s="65"/>
      <c r="FLL55" s="65"/>
      <c r="FLM55" s="65"/>
      <c r="FLN55" s="65"/>
      <c r="FLO55" s="65"/>
      <c r="FLP55" s="65"/>
      <c r="FLQ55" s="65"/>
      <c r="FLR55" s="65"/>
      <c r="FLS55" s="65"/>
      <c r="FLT55" s="65"/>
      <c r="FLU55" s="65"/>
      <c r="FLV55" s="65"/>
      <c r="FLW55" s="65"/>
      <c r="FLX55" s="65"/>
      <c r="FLY55" s="65"/>
      <c r="FLZ55" s="65"/>
      <c r="FMA55" s="65"/>
      <c r="FMB55" s="65"/>
      <c r="FMC55" s="65"/>
      <c r="FMD55" s="65"/>
      <c r="FME55" s="65"/>
      <c r="FMF55" s="65"/>
      <c r="FMG55" s="65"/>
      <c r="FMH55" s="65"/>
      <c r="FMI55" s="65"/>
      <c r="FMJ55" s="65"/>
      <c r="FMK55" s="65"/>
      <c r="FML55" s="65"/>
      <c r="FMM55" s="65"/>
      <c r="FMN55" s="65"/>
      <c r="FMO55" s="65"/>
      <c r="FMP55" s="65"/>
      <c r="FMQ55" s="65"/>
      <c r="FMR55" s="65"/>
      <c r="FMS55" s="65"/>
      <c r="FMT55" s="65"/>
      <c r="FMU55" s="65"/>
      <c r="FMV55" s="65"/>
      <c r="FMW55" s="65"/>
      <c r="FMX55" s="65"/>
      <c r="FMY55" s="65"/>
      <c r="FMZ55" s="65"/>
      <c r="FNA55" s="65"/>
      <c r="FNB55" s="65"/>
      <c r="FNC55" s="65"/>
      <c r="FND55" s="65"/>
      <c r="FNE55" s="65"/>
      <c r="FNF55" s="65"/>
      <c r="FNG55" s="65"/>
      <c r="FNH55" s="65"/>
      <c r="FNI55" s="65"/>
      <c r="FNJ55" s="65"/>
      <c r="FNK55" s="65"/>
      <c r="FNL55" s="65"/>
      <c r="FNM55" s="65"/>
      <c r="FNN55" s="65"/>
      <c r="FNO55" s="65"/>
      <c r="FNP55" s="65"/>
      <c r="FNQ55" s="65"/>
      <c r="FNR55" s="65"/>
      <c r="FNS55" s="65"/>
      <c r="FNT55" s="65"/>
      <c r="FNU55" s="65"/>
      <c r="FNV55" s="65"/>
      <c r="FNW55" s="65"/>
      <c r="FNX55" s="65"/>
      <c r="FNY55" s="65"/>
      <c r="FNZ55" s="65"/>
      <c r="FOA55" s="65"/>
      <c r="FOB55" s="65"/>
      <c r="FOC55" s="65"/>
      <c r="FOD55" s="65"/>
      <c r="FOE55" s="65"/>
      <c r="FOF55" s="65"/>
      <c r="FOG55" s="65"/>
      <c r="FOH55" s="65"/>
      <c r="FOI55" s="65"/>
      <c r="FOJ55" s="65"/>
      <c r="FOK55" s="65"/>
      <c r="FOL55" s="65"/>
      <c r="FOM55" s="65"/>
      <c r="FON55" s="65"/>
      <c r="FOO55" s="65"/>
      <c r="FOP55" s="65"/>
      <c r="FOQ55" s="65"/>
      <c r="FOR55" s="65"/>
      <c r="FOS55" s="65"/>
      <c r="FOT55" s="65"/>
      <c r="FOU55" s="65"/>
      <c r="FOV55" s="65"/>
      <c r="FOW55" s="65"/>
      <c r="FOX55" s="65"/>
      <c r="FOY55" s="65"/>
      <c r="FOZ55" s="65"/>
      <c r="FPA55" s="65"/>
      <c r="FPB55" s="65"/>
      <c r="FPC55" s="65"/>
      <c r="FPD55" s="65"/>
      <c r="FPE55" s="65"/>
      <c r="FPF55" s="65"/>
      <c r="FPG55" s="65"/>
      <c r="FPH55" s="65"/>
      <c r="FPI55" s="65"/>
      <c r="FPJ55" s="65"/>
      <c r="FPK55" s="65"/>
      <c r="FPL55" s="65"/>
      <c r="FPM55" s="65"/>
      <c r="FPN55" s="65"/>
      <c r="FPO55" s="65"/>
      <c r="FPP55" s="65"/>
      <c r="FPQ55" s="65"/>
      <c r="FPR55" s="65"/>
      <c r="FPS55" s="65"/>
      <c r="FPT55" s="65"/>
      <c r="FPU55" s="65"/>
      <c r="FPV55" s="65"/>
      <c r="FPW55" s="65"/>
      <c r="FPX55" s="65"/>
      <c r="FPY55" s="65"/>
      <c r="FPZ55" s="65"/>
      <c r="FQA55" s="65"/>
      <c r="FQB55" s="65"/>
      <c r="FQC55" s="65"/>
      <c r="FQD55" s="65"/>
      <c r="FQE55" s="65"/>
      <c r="FQF55" s="65"/>
      <c r="FQG55" s="65"/>
      <c r="FQH55" s="65"/>
      <c r="FQI55" s="65"/>
      <c r="FQJ55" s="65"/>
      <c r="FQK55" s="65"/>
      <c r="FQL55" s="65"/>
      <c r="FQM55" s="65"/>
      <c r="FQN55" s="65"/>
      <c r="FQO55" s="65"/>
      <c r="FQP55" s="65"/>
      <c r="FQQ55" s="65"/>
      <c r="FQR55" s="65"/>
      <c r="FQS55" s="65"/>
      <c r="FQT55" s="65"/>
      <c r="FQU55" s="65"/>
      <c r="FQV55" s="65"/>
      <c r="FQW55" s="65"/>
      <c r="FQX55" s="65"/>
      <c r="FQY55" s="65"/>
      <c r="FQZ55" s="65"/>
      <c r="FRA55" s="65"/>
      <c r="FRB55" s="65"/>
      <c r="FRC55" s="65"/>
      <c r="FRD55" s="65"/>
      <c r="FRE55" s="65"/>
      <c r="FRF55" s="65"/>
      <c r="FRG55" s="65"/>
      <c r="FRH55" s="65"/>
      <c r="FRI55" s="65"/>
      <c r="FRJ55" s="65"/>
      <c r="FRK55" s="65"/>
      <c r="FRL55" s="65"/>
      <c r="FRM55" s="65"/>
      <c r="FRN55" s="65"/>
      <c r="FRO55" s="65"/>
      <c r="FRP55" s="65"/>
      <c r="FRQ55" s="65"/>
      <c r="FRR55" s="65"/>
      <c r="FRS55" s="65"/>
      <c r="FRT55" s="65"/>
      <c r="FRU55" s="65"/>
      <c r="FRV55" s="65"/>
      <c r="FRW55" s="65"/>
      <c r="FRX55" s="65"/>
      <c r="FRY55" s="65"/>
      <c r="FRZ55" s="65"/>
      <c r="FSA55" s="65"/>
      <c r="FSB55" s="65"/>
      <c r="FSC55" s="65"/>
      <c r="FSD55" s="65"/>
      <c r="FSE55" s="65"/>
      <c r="FSF55" s="65"/>
      <c r="FSG55" s="65"/>
      <c r="FSH55" s="65"/>
      <c r="FSI55" s="65"/>
      <c r="FSJ55" s="65"/>
      <c r="FSK55" s="65"/>
      <c r="FSL55" s="65"/>
      <c r="FSM55" s="65"/>
      <c r="FSN55" s="65"/>
      <c r="FSO55" s="65"/>
      <c r="FSP55" s="65"/>
      <c r="FSQ55" s="65"/>
      <c r="FSR55" s="65"/>
      <c r="FSS55" s="65"/>
      <c r="FST55" s="65"/>
      <c r="FSU55" s="65"/>
      <c r="FSV55" s="65"/>
      <c r="FSW55" s="65"/>
      <c r="FSX55" s="65"/>
      <c r="FSY55" s="65"/>
      <c r="FSZ55" s="65"/>
      <c r="FTA55" s="65"/>
      <c r="FTB55" s="65"/>
      <c r="FTC55" s="65"/>
      <c r="FTD55" s="65"/>
      <c r="FTE55" s="65"/>
      <c r="FTF55" s="65"/>
      <c r="FTG55" s="65"/>
      <c r="FTH55" s="65"/>
      <c r="FTI55" s="65"/>
      <c r="FTJ55" s="65"/>
      <c r="FTK55" s="65"/>
      <c r="FTL55" s="65"/>
      <c r="FTM55" s="65"/>
      <c r="FTN55" s="65"/>
      <c r="FTO55" s="65"/>
      <c r="FTP55" s="65"/>
      <c r="FTQ55" s="65"/>
      <c r="FTR55" s="65"/>
      <c r="FTS55" s="65"/>
      <c r="FTT55" s="65"/>
      <c r="FTU55" s="65"/>
      <c r="FTV55" s="65"/>
      <c r="FTW55" s="65"/>
      <c r="FTX55" s="65"/>
      <c r="FTY55" s="65"/>
      <c r="FTZ55" s="65"/>
      <c r="FUA55" s="65"/>
      <c r="FUB55" s="65"/>
      <c r="FUC55" s="65"/>
      <c r="FUD55" s="65"/>
      <c r="FUE55" s="65"/>
      <c r="FUF55" s="65"/>
      <c r="FUG55" s="65"/>
      <c r="FUH55" s="65"/>
      <c r="FUI55" s="65"/>
      <c r="FUJ55" s="65"/>
      <c r="FUK55" s="65"/>
      <c r="FUL55" s="65"/>
      <c r="FUM55" s="65"/>
      <c r="FUN55" s="65"/>
      <c r="FUO55" s="65"/>
      <c r="FUP55" s="65"/>
      <c r="FUQ55" s="65"/>
      <c r="FUR55" s="65"/>
      <c r="FUS55" s="65"/>
      <c r="FUT55" s="65"/>
      <c r="FUU55" s="65"/>
      <c r="FUV55" s="65"/>
      <c r="FUW55" s="65"/>
      <c r="FUX55" s="65"/>
      <c r="FUY55" s="65"/>
      <c r="FUZ55" s="65"/>
      <c r="FVA55" s="65"/>
      <c r="FVB55" s="65"/>
      <c r="FVC55" s="65"/>
      <c r="FVD55" s="65"/>
      <c r="FVE55" s="65"/>
      <c r="FVF55" s="65"/>
      <c r="FVG55" s="65"/>
      <c r="FVH55" s="65"/>
      <c r="FVI55" s="65"/>
      <c r="FVJ55" s="65"/>
      <c r="FVK55" s="65"/>
      <c r="FVL55" s="65"/>
      <c r="FVM55" s="65"/>
      <c r="FVN55" s="65"/>
      <c r="FVO55" s="65"/>
      <c r="FVP55" s="65"/>
      <c r="FVQ55" s="65"/>
      <c r="FVR55" s="65"/>
      <c r="FVS55" s="65"/>
      <c r="FVT55" s="65"/>
      <c r="FVU55" s="65"/>
      <c r="FVV55" s="65"/>
      <c r="FVW55" s="65"/>
      <c r="FVX55" s="65"/>
      <c r="FVY55" s="65"/>
      <c r="FVZ55" s="65"/>
      <c r="FWA55" s="65"/>
      <c r="FWB55" s="65"/>
      <c r="FWC55" s="65"/>
      <c r="FWD55" s="65"/>
      <c r="FWE55" s="65"/>
      <c r="FWF55" s="65"/>
      <c r="FWG55" s="65"/>
      <c r="FWH55" s="65"/>
      <c r="FWI55" s="65"/>
      <c r="FWJ55" s="65"/>
      <c r="FWK55" s="65"/>
      <c r="FWL55" s="65"/>
      <c r="FWM55" s="65"/>
      <c r="FWN55" s="65"/>
      <c r="FWO55" s="65"/>
      <c r="FWP55" s="65"/>
      <c r="FWQ55" s="65"/>
      <c r="FWR55" s="65"/>
      <c r="FWS55" s="65"/>
      <c r="FWT55" s="65"/>
      <c r="FWU55" s="65"/>
      <c r="FWV55" s="65"/>
      <c r="FWW55" s="65"/>
      <c r="FWX55" s="65"/>
      <c r="FWY55" s="65"/>
      <c r="FWZ55" s="65"/>
      <c r="FXA55" s="65"/>
      <c r="FXB55" s="65"/>
      <c r="FXC55" s="65"/>
      <c r="FXD55" s="65"/>
      <c r="FXE55" s="65"/>
      <c r="FXF55" s="65"/>
      <c r="FXG55" s="65"/>
      <c r="FXH55" s="65"/>
      <c r="FXI55" s="65"/>
      <c r="FXJ55" s="65"/>
      <c r="FXK55" s="65"/>
      <c r="FXL55" s="65"/>
      <c r="FXM55" s="65"/>
      <c r="FXN55" s="65"/>
      <c r="FXO55" s="65"/>
      <c r="FXP55" s="65"/>
      <c r="FXQ55" s="65"/>
      <c r="FXR55" s="65"/>
      <c r="FXS55" s="65"/>
      <c r="FXT55" s="65"/>
      <c r="FXU55" s="65"/>
      <c r="FXV55" s="65"/>
      <c r="FXW55" s="65"/>
      <c r="FXX55" s="65"/>
      <c r="FXY55" s="65"/>
      <c r="FXZ55" s="65"/>
      <c r="FYA55" s="65"/>
      <c r="FYB55" s="65"/>
      <c r="FYC55" s="65"/>
      <c r="FYD55" s="65"/>
      <c r="FYE55" s="65"/>
      <c r="FYF55" s="65"/>
      <c r="FYG55" s="65"/>
      <c r="FYH55" s="65"/>
      <c r="FYI55" s="65"/>
      <c r="FYJ55" s="65"/>
      <c r="FYK55" s="65"/>
      <c r="FYL55" s="65"/>
      <c r="FYM55" s="65"/>
      <c r="FYN55" s="65"/>
      <c r="FYO55" s="65"/>
      <c r="FYP55" s="65"/>
      <c r="FYQ55" s="65"/>
      <c r="FYR55" s="65"/>
      <c r="FYS55" s="65"/>
      <c r="FYT55" s="65"/>
      <c r="FYU55" s="65"/>
      <c r="FYV55" s="65"/>
      <c r="FYW55" s="65"/>
      <c r="FYX55" s="65"/>
      <c r="FYY55" s="65"/>
      <c r="FYZ55" s="65"/>
      <c r="FZA55" s="65"/>
      <c r="FZB55" s="65"/>
      <c r="FZC55" s="65"/>
      <c r="FZD55" s="65"/>
      <c r="FZE55" s="65"/>
      <c r="FZF55" s="65"/>
      <c r="FZG55" s="65"/>
      <c r="FZH55" s="65"/>
      <c r="FZI55" s="65"/>
      <c r="FZJ55" s="65"/>
      <c r="FZK55" s="65"/>
      <c r="FZL55" s="65"/>
      <c r="FZM55" s="65"/>
      <c r="FZN55" s="65"/>
      <c r="FZO55" s="65"/>
      <c r="FZP55" s="65"/>
      <c r="FZQ55" s="65"/>
      <c r="FZR55" s="65"/>
      <c r="FZS55" s="65"/>
      <c r="FZT55" s="65"/>
      <c r="FZU55" s="65"/>
      <c r="FZV55" s="65"/>
      <c r="FZW55" s="65"/>
      <c r="FZX55" s="65"/>
      <c r="FZY55" s="65"/>
      <c r="FZZ55" s="65"/>
      <c r="GAA55" s="65"/>
      <c r="GAB55" s="65"/>
      <c r="GAC55" s="65"/>
      <c r="GAD55" s="65"/>
      <c r="GAE55" s="65"/>
      <c r="GAF55" s="65"/>
      <c r="GAG55" s="65"/>
      <c r="GAH55" s="65"/>
      <c r="GAI55" s="65"/>
      <c r="GAJ55" s="65"/>
      <c r="GAK55" s="65"/>
      <c r="GAL55" s="65"/>
      <c r="GAM55" s="65"/>
      <c r="GAN55" s="65"/>
      <c r="GAO55" s="65"/>
      <c r="GAP55" s="65"/>
      <c r="GAQ55" s="65"/>
      <c r="GAR55" s="65"/>
      <c r="GAS55" s="65"/>
      <c r="GAT55" s="65"/>
      <c r="GAU55" s="65"/>
      <c r="GAV55" s="65"/>
      <c r="GAW55" s="65"/>
      <c r="GAX55" s="65"/>
      <c r="GAY55" s="65"/>
      <c r="GAZ55" s="65"/>
      <c r="GBA55" s="65"/>
      <c r="GBB55" s="65"/>
      <c r="GBC55" s="65"/>
      <c r="GBD55" s="65"/>
      <c r="GBE55" s="65"/>
      <c r="GBF55" s="65"/>
      <c r="GBG55" s="65"/>
      <c r="GBH55" s="65"/>
      <c r="GBI55" s="65"/>
      <c r="GBJ55" s="65"/>
      <c r="GBK55" s="65"/>
      <c r="GBL55" s="65"/>
      <c r="GBM55" s="65"/>
      <c r="GBN55" s="65"/>
      <c r="GBO55" s="65"/>
      <c r="GBP55" s="65"/>
      <c r="GBQ55" s="65"/>
      <c r="GBR55" s="65"/>
      <c r="GBS55" s="65"/>
      <c r="GBT55" s="65"/>
      <c r="GBU55" s="65"/>
      <c r="GBV55" s="65"/>
      <c r="GBW55" s="65"/>
      <c r="GBX55" s="65"/>
      <c r="GBY55" s="65"/>
      <c r="GBZ55" s="65"/>
      <c r="GCA55" s="65"/>
      <c r="GCB55" s="65"/>
      <c r="GCC55" s="65"/>
      <c r="GCD55" s="65"/>
      <c r="GCE55" s="65"/>
      <c r="GCF55" s="65"/>
      <c r="GCG55" s="65"/>
      <c r="GCH55" s="65"/>
      <c r="GCI55" s="65"/>
      <c r="GCJ55" s="65"/>
      <c r="GCK55" s="65"/>
      <c r="GCL55" s="65"/>
      <c r="GCM55" s="65"/>
      <c r="GCN55" s="65"/>
      <c r="GCO55" s="65"/>
      <c r="GCP55" s="65"/>
      <c r="GCQ55" s="65"/>
      <c r="GCR55" s="65"/>
      <c r="GCS55" s="65"/>
      <c r="GCT55" s="65"/>
      <c r="GCU55" s="65"/>
      <c r="GCV55" s="65"/>
      <c r="GCW55" s="65"/>
      <c r="GCX55" s="65"/>
      <c r="GCY55" s="65"/>
      <c r="GCZ55" s="65"/>
      <c r="GDA55" s="65"/>
      <c r="GDB55" s="65"/>
      <c r="GDC55" s="65"/>
      <c r="GDD55" s="65"/>
      <c r="GDE55" s="65"/>
      <c r="GDF55" s="65"/>
      <c r="GDG55" s="65"/>
      <c r="GDH55" s="65"/>
      <c r="GDI55" s="65"/>
      <c r="GDJ55" s="65"/>
      <c r="GDK55" s="65"/>
      <c r="GDL55" s="65"/>
      <c r="GDM55" s="65"/>
      <c r="GDN55" s="65"/>
      <c r="GDO55" s="65"/>
      <c r="GDP55" s="65"/>
      <c r="GDQ55" s="65"/>
      <c r="GDR55" s="65"/>
      <c r="GDS55" s="65"/>
      <c r="GDT55" s="65"/>
      <c r="GDU55" s="65"/>
      <c r="GDV55" s="65"/>
      <c r="GDW55" s="65"/>
      <c r="GDX55" s="65"/>
      <c r="GDY55" s="65"/>
      <c r="GDZ55" s="65"/>
      <c r="GEA55" s="65"/>
      <c r="GEB55" s="65"/>
      <c r="GEC55" s="65"/>
      <c r="GED55" s="65"/>
      <c r="GEE55" s="65"/>
      <c r="GEF55" s="65"/>
      <c r="GEG55" s="65"/>
      <c r="GEH55" s="65"/>
      <c r="GEI55" s="65"/>
      <c r="GEJ55" s="65"/>
      <c r="GEK55" s="65"/>
      <c r="GEL55" s="65"/>
      <c r="GEM55" s="65"/>
      <c r="GEN55" s="65"/>
      <c r="GEO55" s="65"/>
      <c r="GEP55" s="65"/>
      <c r="GEQ55" s="65"/>
      <c r="GER55" s="65"/>
      <c r="GES55" s="65"/>
      <c r="GET55" s="65"/>
      <c r="GEU55" s="65"/>
      <c r="GEV55" s="65"/>
      <c r="GEW55" s="65"/>
      <c r="GEX55" s="65"/>
      <c r="GEY55" s="65"/>
      <c r="GEZ55" s="65"/>
      <c r="GFA55" s="65"/>
      <c r="GFB55" s="65"/>
      <c r="GFC55" s="65"/>
      <c r="GFD55" s="65"/>
      <c r="GFE55" s="65"/>
      <c r="GFF55" s="65"/>
      <c r="GFG55" s="65"/>
      <c r="GFH55" s="65"/>
      <c r="GFI55" s="65"/>
      <c r="GFJ55" s="65"/>
      <c r="GFK55" s="65"/>
      <c r="GFL55" s="65"/>
      <c r="GFM55" s="65"/>
      <c r="GFN55" s="65"/>
      <c r="GFO55" s="65"/>
      <c r="GFP55" s="65"/>
      <c r="GFQ55" s="65"/>
      <c r="GFR55" s="65"/>
      <c r="GFS55" s="65"/>
      <c r="GFT55" s="65"/>
      <c r="GFU55" s="65"/>
      <c r="GFV55" s="65"/>
      <c r="GFW55" s="65"/>
      <c r="GFX55" s="65"/>
      <c r="GFY55" s="65"/>
      <c r="GFZ55" s="65"/>
      <c r="GGA55" s="65"/>
      <c r="GGB55" s="65"/>
      <c r="GGC55" s="65"/>
      <c r="GGD55" s="65"/>
      <c r="GGE55" s="65"/>
      <c r="GGF55" s="65"/>
      <c r="GGG55" s="65"/>
      <c r="GGH55" s="65"/>
      <c r="GGI55" s="65"/>
      <c r="GGJ55" s="65"/>
      <c r="GGK55" s="65"/>
      <c r="GGL55" s="65"/>
      <c r="GGM55" s="65"/>
      <c r="GGN55" s="65"/>
      <c r="GGO55" s="65"/>
      <c r="GGP55" s="65"/>
      <c r="GGQ55" s="65"/>
      <c r="GGR55" s="65"/>
      <c r="GGS55" s="65"/>
      <c r="GGT55" s="65"/>
      <c r="GGU55" s="65"/>
      <c r="GGV55" s="65"/>
      <c r="GGW55" s="65"/>
      <c r="GGX55" s="65"/>
      <c r="GGY55" s="65"/>
      <c r="GGZ55" s="65"/>
      <c r="GHA55" s="65"/>
      <c r="GHB55" s="65"/>
      <c r="GHC55" s="65"/>
      <c r="GHD55" s="65"/>
      <c r="GHE55" s="65"/>
      <c r="GHF55" s="65"/>
      <c r="GHG55" s="65"/>
      <c r="GHH55" s="65"/>
      <c r="GHI55" s="65"/>
      <c r="GHJ55" s="65"/>
      <c r="GHK55" s="65"/>
      <c r="GHL55" s="65"/>
      <c r="GHM55" s="65"/>
      <c r="GHN55" s="65"/>
      <c r="GHO55" s="65"/>
      <c r="GHP55" s="65"/>
      <c r="GHQ55" s="65"/>
      <c r="GHR55" s="65"/>
      <c r="GHS55" s="65"/>
      <c r="GHT55" s="65"/>
      <c r="GHU55" s="65"/>
      <c r="GHV55" s="65"/>
      <c r="GHW55" s="65"/>
      <c r="GHX55" s="65"/>
      <c r="GHY55" s="65"/>
      <c r="GHZ55" s="65"/>
      <c r="GIA55" s="65"/>
      <c r="GIB55" s="65"/>
      <c r="GIC55" s="65"/>
      <c r="GID55" s="65"/>
      <c r="GIE55" s="65"/>
      <c r="GIF55" s="65"/>
      <c r="GIG55" s="65"/>
      <c r="GIH55" s="65"/>
      <c r="GII55" s="65"/>
      <c r="GIJ55" s="65"/>
      <c r="GIK55" s="65"/>
      <c r="GIL55" s="65"/>
      <c r="GIM55" s="65"/>
      <c r="GIN55" s="65"/>
      <c r="GIO55" s="65"/>
      <c r="GIP55" s="65"/>
      <c r="GIQ55" s="65"/>
      <c r="GIR55" s="65"/>
      <c r="GIS55" s="65"/>
      <c r="GIT55" s="65"/>
      <c r="GIU55" s="65"/>
      <c r="GIV55" s="65"/>
      <c r="GIW55" s="65"/>
      <c r="GIX55" s="65"/>
      <c r="GIY55" s="65"/>
      <c r="GIZ55" s="65"/>
      <c r="GJA55" s="65"/>
      <c r="GJB55" s="65"/>
      <c r="GJC55" s="65"/>
      <c r="GJD55" s="65"/>
      <c r="GJE55" s="65"/>
      <c r="GJF55" s="65"/>
      <c r="GJG55" s="65"/>
      <c r="GJH55" s="65"/>
      <c r="GJI55" s="65"/>
      <c r="GJJ55" s="65"/>
      <c r="GJK55" s="65"/>
      <c r="GJL55" s="65"/>
      <c r="GJM55" s="65"/>
      <c r="GJN55" s="65"/>
      <c r="GJO55" s="65"/>
      <c r="GJP55" s="65"/>
      <c r="GJQ55" s="65"/>
      <c r="GJR55" s="65"/>
      <c r="GJS55" s="65"/>
      <c r="GJT55" s="65"/>
      <c r="GJU55" s="65"/>
      <c r="GJV55" s="65"/>
      <c r="GJW55" s="65"/>
      <c r="GJX55" s="65"/>
      <c r="GJY55" s="65"/>
      <c r="GJZ55" s="65"/>
      <c r="GKA55" s="65"/>
      <c r="GKB55" s="65"/>
      <c r="GKC55" s="65"/>
      <c r="GKD55" s="65"/>
      <c r="GKE55" s="65"/>
      <c r="GKF55" s="65"/>
      <c r="GKG55" s="65"/>
      <c r="GKH55" s="65"/>
      <c r="GKI55" s="65"/>
      <c r="GKJ55" s="65"/>
      <c r="GKK55" s="65"/>
      <c r="GKL55" s="65"/>
      <c r="GKM55" s="65"/>
      <c r="GKN55" s="65"/>
      <c r="GKO55" s="65"/>
      <c r="GKP55" s="65"/>
      <c r="GKQ55" s="65"/>
      <c r="GKR55" s="65"/>
      <c r="GKS55" s="65"/>
      <c r="GKT55" s="65"/>
      <c r="GKU55" s="65"/>
      <c r="GKV55" s="65"/>
      <c r="GKW55" s="65"/>
      <c r="GKX55" s="65"/>
      <c r="GKY55" s="65"/>
      <c r="GKZ55" s="65"/>
      <c r="GLA55" s="65"/>
      <c r="GLB55" s="65"/>
      <c r="GLC55" s="65"/>
      <c r="GLD55" s="65"/>
      <c r="GLE55" s="65"/>
      <c r="GLF55" s="65"/>
      <c r="GLG55" s="65"/>
      <c r="GLH55" s="65"/>
      <c r="GLI55" s="65"/>
      <c r="GLJ55" s="65"/>
      <c r="GLK55" s="65"/>
      <c r="GLL55" s="65"/>
      <c r="GLM55" s="65"/>
      <c r="GLN55" s="65"/>
      <c r="GLO55" s="65"/>
      <c r="GLP55" s="65"/>
      <c r="GLQ55" s="65"/>
      <c r="GLR55" s="65"/>
      <c r="GLS55" s="65"/>
      <c r="GLT55" s="65"/>
      <c r="GLU55" s="65"/>
      <c r="GLV55" s="65"/>
      <c r="GLW55" s="65"/>
      <c r="GLX55" s="65"/>
      <c r="GLY55" s="65"/>
      <c r="GLZ55" s="65"/>
      <c r="GMA55" s="65"/>
      <c r="GMB55" s="65"/>
      <c r="GMC55" s="65"/>
      <c r="GMD55" s="65"/>
      <c r="GME55" s="65"/>
      <c r="GMF55" s="65"/>
      <c r="GMG55" s="65"/>
      <c r="GMH55" s="65"/>
      <c r="GMI55" s="65"/>
      <c r="GMJ55" s="65"/>
      <c r="GMK55" s="65"/>
      <c r="GML55" s="65"/>
      <c r="GMM55" s="65"/>
      <c r="GMN55" s="65"/>
      <c r="GMO55" s="65"/>
      <c r="GMP55" s="65"/>
      <c r="GMQ55" s="65"/>
      <c r="GMR55" s="65"/>
      <c r="GMS55" s="65"/>
      <c r="GMT55" s="65"/>
      <c r="GMU55" s="65"/>
      <c r="GMV55" s="65"/>
      <c r="GMW55" s="65"/>
      <c r="GMX55" s="65"/>
      <c r="GMY55" s="65"/>
      <c r="GMZ55" s="65"/>
      <c r="GNA55" s="65"/>
      <c r="GNB55" s="65"/>
      <c r="GNC55" s="65"/>
      <c r="GND55" s="65"/>
      <c r="GNE55" s="65"/>
      <c r="GNF55" s="65"/>
      <c r="GNG55" s="65"/>
      <c r="GNH55" s="65"/>
      <c r="GNI55" s="65"/>
      <c r="GNJ55" s="65"/>
      <c r="GNK55" s="65"/>
      <c r="GNL55" s="65"/>
      <c r="GNM55" s="65"/>
      <c r="GNN55" s="65"/>
      <c r="GNO55" s="65"/>
      <c r="GNP55" s="65"/>
      <c r="GNQ55" s="65"/>
      <c r="GNR55" s="65"/>
      <c r="GNS55" s="65"/>
      <c r="GNT55" s="65"/>
      <c r="GNU55" s="65"/>
      <c r="GNV55" s="65"/>
      <c r="GNW55" s="65"/>
      <c r="GNX55" s="65"/>
      <c r="GNY55" s="65"/>
      <c r="GNZ55" s="65"/>
      <c r="GOA55" s="65"/>
      <c r="GOB55" s="65"/>
      <c r="GOC55" s="65"/>
      <c r="GOD55" s="65"/>
      <c r="GOE55" s="65"/>
      <c r="GOF55" s="65"/>
      <c r="GOG55" s="65"/>
      <c r="GOH55" s="65"/>
      <c r="GOI55" s="65"/>
      <c r="GOJ55" s="65"/>
      <c r="GOK55" s="65"/>
      <c r="GOL55" s="65"/>
      <c r="GOM55" s="65"/>
      <c r="GON55" s="65"/>
      <c r="GOO55" s="65"/>
      <c r="GOP55" s="65"/>
      <c r="GOQ55" s="65"/>
      <c r="GOR55" s="65"/>
      <c r="GOS55" s="65"/>
      <c r="GOT55" s="65"/>
      <c r="GOU55" s="65"/>
      <c r="GOV55" s="65"/>
      <c r="GOW55" s="65"/>
      <c r="GOX55" s="65"/>
      <c r="GOY55" s="65"/>
      <c r="GOZ55" s="65"/>
      <c r="GPA55" s="65"/>
      <c r="GPB55" s="65"/>
      <c r="GPC55" s="65"/>
      <c r="GPD55" s="65"/>
      <c r="GPE55" s="65"/>
      <c r="GPF55" s="65"/>
      <c r="GPG55" s="65"/>
      <c r="GPH55" s="65"/>
      <c r="GPI55" s="65"/>
      <c r="GPJ55" s="65"/>
      <c r="GPK55" s="65"/>
      <c r="GPL55" s="65"/>
      <c r="GPM55" s="65"/>
      <c r="GPN55" s="65"/>
      <c r="GPO55" s="65"/>
      <c r="GPP55" s="65"/>
      <c r="GPQ55" s="65"/>
      <c r="GPR55" s="65"/>
      <c r="GPS55" s="65"/>
      <c r="GPT55" s="65"/>
      <c r="GPU55" s="65"/>
      <c r="GPV55" s="65"/>
      <c r="GPW55" s="65"/>
      <c r="GPX55" s="65"/>
      <c r="GPY55" s="65"/>
      <c r="GPZ55" s="65"/>
      <c r="GQA55" s="65"/>
      <c r="GQB55" s="65"/>
      <c r="GQC55" s="65"/>
      <c r="GQD55" s="65"/>
      <c r="GQE55" s="65"/>
      <c r="GQF55" s="65"/>
      <c r="GQG55" s="65"/>
      <c r="GQH55" s="65"/>
      <c r="GQI55" s="65"/>
      <c r="GQJ55" s="65"/>
      <c r="GQK55" s="65"/>
      <c r="GQL55" s="65"/>
      <c r="GQM55" s="65"/>
      <c r="GQN55" s="65"/>
      <c r="GQO55" s="65"/>
      <c r="GQP55" s="65"/>
      <c r="GQQ55" s="65"/>
      <c r="GQR55" s="65"/>
      <c r="GQS55" s="65"/>
      <c r="GQT55" s="65"/>
      <c r="GQU55" s="65"/>
      <c r="GQV55" s="65"/>
      <c r="GQW55" s="65"/>
      <c r="GQX55" s="65"/>
      <c r="GQY55" s="65"/>
      <c r="GQZ55" s="65"/>
      <c r="GRA55" s="65"/>
      <c r="GRB55" s="65"/>
      <c r="GRC55" s="65"/>
      <c r="GRD55" s="65"/>
      <c r="GRE55" s="65"/>
      <c r="GRF55" s="65"/>
      <c r="GRG55" s="65"/>
      <c r="GRH55" s="65"/>
      <c r="GRI55" s="65"/>
      <c r="GRJ55" s="65"/>
      <c r="GRK55" s="65"/>
      <c r="GRL55" s="65"/>
      <c r="GRM55" s="65"/>
      <c r="GRN55" s="65"/>
      <c r="GRO55" s="65"/>
      <c r="GRP55" s="65"/>
      <c r="GRQ55" s="65"/>
      <c r="GRR55" s="65"/>
      <c r="GRS55" s="65"/>
      <c r="GRT55" s="65"/>
      <c r="GRU55" s="65"/>
      <c r="GRV55" s="65"/>
      <c r="GRW55" s="65"/>
      <c r="GRX55" s="65"/>
      <c r="GRY55" s="65"/>
      <c r="GRZ55" s="65"/>
      <c r="GSA55" s="65"/>
      <c r="GSB55" s="65"/>
      <c r="GSC55" s="65"/>
      <c r="GSD55" s="65"/>
      <c r="GSE55" s="65"/>
      <c r="GSF55" s="65"/>
      <c r="GSG55" s="65"/>
      <c r="GSH55" s="65"/>
      <c r="GSI55" s="65"/>
      <c r="GSJ55" s="65"/>
      <c r="GSK55" s="65"/>
      <c r="GSL55" s="65"/>
      <c r="GSM55" s="65"/>
      <c r="GSN55" s="65"/>
      <c r="GSO55" s="65"/>
      <c r="GSP55" s="65"/>
      <c r="GSQ55" s="65"/>
      <c r="GSR55" s="65"/>
      <c r="GSS55" s="65"/>
      <c r="GST55" s="65"/>
      <c r="GSU55" s="65"/>
      <c r="GSV55" s="65"/>
      <c r="GSW55" s="65"/>
      <c r="GSX55" s="65"/>
      <c r="GSY55" s="65"/>
      <c r="GSZ55" s="65"/>
      <c r="GTA55" s="65"/>
      <c r="GTB55" s="65"/>
      <c r="GTC55" s="65"/>
      <c r="GTD55" s="65"/>
      <c r="GTE55" s="65"/>
      <c r="GTF55" s="65"/>
      <c r="GTG55" s="65"/>
      <c r="GTH55" s="65"/>
      <c r="GTI55" s="65"/>
      <c r="GTJ55" s="65"/>
      <c r="GTK55" s="65"/>
      <c r="GTL55" s="65"/>
      <c r="GTM55" s="65"/>
      <c r="GTN55" s="65"/>
      <c r="GTO55" s="65"/>
      <c r="GTP55" s="65"/>
      <c r="GTQ55" s="65"/>
      <c r="GTR55" s="65"/>
      <c r="GTS55" s="65"/>
      <c r="GTT55" s="65"/>
      <c r="GTU55" s="65"/>
      <c r="GTV55" s="65"/>
      <c r="GTW55" s="65"/>
      <c r="GTX55" s="65"/>
      <c r="GTY55" s="65"/>
      <c r="GTZ55" s="65"/>
      <c r="GUA55" s="65"/>
      <c r="GUB55" s="65"/>
      <c r="GUC55" s="65"/>
      <c r="GUD55" s="65"/>
      <c r="GUE55" s="65"/>
      <c r="GUF55" s="65"/>
      <c r="GUG55" s="65"/>
      <c r="GUH55" s="65"/>
      <c r="GUI55" s="65"/>
      <c r="GUJ55" s="65"/>
      <c r="GUK55" s="65"/>
      <c r="GUL55" s="65"/>
      <c r="GUM55" s="65"/>
      <c r="GUN55" s="65"/>
      <c r="GUO55" s="65"/>
      <c r="GUP55" s="65"/>
      <c r="GUQ55" s="65"/>
      <c r="GUR55" s="65"/>
      <c r="GUS55" s="65"/>
      <c r="GUT55" s="65"/>
      <c r="GUU55" s="65"/>
      <c r="GUV55" s="65"/>
      <c r="GUW55" s="65"/>
      <c r="GUX55" s="65"/>
      <c r="GUY55" s="65"/>
      <c r="GUZ55" s="65"/>
      <c r="GVA55" s="65"/>
      <c r="GVB55" s="65"/>
      <c r="GVC55" s="65"/>
      <c r="GVD55" s="65"/>
      <c r="GVE55" s="65"/>
      <c r="GVF55" s="65"/>
      <c r="GVG55" s="65"/>
      <c r="GVH55" s="65"/>
      <c r="GVI55" s="65"/>
      <c r="GVJ55" s="65"/>
      <c r="GVK55" s="65"/>
      <c r="GVL55" s="65"/>
      <c r="GVM55" s="65"/>
      <c r="GVN55" s="65"/>
      <c r="GVO55" s="65"/>
      <c r="GVP55" s="65"/>
      <c r="GVQ55" s="65"/>
      <c r="GVR55" s="65"/>
      <c r="GVS55" s="65"/>
      <c r="GVT55" s="65"/>
      <c r="GVU55" s="65"/>
      <c r="GVV55" s="65"/>
      <c r="GVW55" s="65"/>
      <c r="GVX55" s="65"/>
      <c r="GVY55" s="65"/>
      <c r="GVZ55" s="65"/>
      <c r="GWA55" s="65"/>
      <c r="GWB55" s="65"/>
      <c r="GWC55" s="65"/>
      <c r="GWD55" s="65"/>
      <c r="GWE55" s="65"/>
      <c r="GWF55" s="65"/>
      <c r="GWG55" s="65"/>
      <c r="GWH55" s="65"/>
      <c r="GWI55" s="65"/>
      <c r="GWJ55" s="65"/>
      <c r="GWK55" s="65"/>
      <c r="GWL55" s="65"/>
      <c r="GWM55" s="65"/>
      <c r="GWN55" s="65"/>
      <c r="GWO55" s="65"/>
      <c r="GWP55" s="65"/>
      <c r="GWQ55" s="65"/>
      <c r="GWR55" s="65"/>
      <c r="GWS55" s="65"/>
      <c r="GWT55" s="65"/>
      <c r="GWU55" s="65"/>
      <c r="GWV55" s="65"/>
      <c r="GWW55" s="65"/>
      <c r="GWX55" s="65"/>
      <c r="GWY55" s="65"/>
      <c r="GWZ55" s="65"/>
      <c r="GXA55" s="65"/>
      <c r="GXB55" s="65"/>
      <c r="GXC55" s="65"/>
      <c r="GXD55" s="65"/>
      <c r="GXE55" s="65"/>
      <c r="GXF55" s="65"/>
      <c r="GXG55" s="65"/>
      <c r="GXH55" s="65"/>
      <c r="GXI55" s="65"/>
      <c r="GXJ55" s="65"/>
      <c r="GXK55" s="65"/>
      <c r="GXL55" s="65"/>
      <c r="GXM55" s="65"/>
      <c r="GXN55" s="65"/>
      <c r="GXO55" s="65"/>
      <c r="GXP55" s="65"/>
      <c r="GXQ55" s="65"/>
      <c r="GXR55" s="65"/>
      <c r="GXS55" s="65"/>
      <c r="GXT55" s="65"/>
      <c r="GXU55" s="65"/>
      <c r="GXV55" s="65"/>
      <c r="GXW55" s="65"/>
      <c r="GXX55" s="65"/>
      <c r="GXY55" s="65"/>
      <c r="GXZ55" s="65"/>
      <c r="GYA55" s="65"/>
      <c r="GYB55" s="65"/>
      <c r="GYC55" s="65"/>
      <c r="GYD55" s="65"/>
      <c r="GYE55" s="65"/>
      <c r="GYF55" s="65"/>
      <c r="GYG55" s="65"/>
      <c r="GYH55" s="65"/>
      <c r="GYI55" s="65"/>
      <c r="GYJ55" s="65"/>
      <c r="GYK55" s="65"/>
      <c r="GYL55" s="65"/>
      <c r="GYM55" s="65"/>
      <c r="GYN55" s="65"/>
      <c r="GYO55" s="65"/>
      <c r="GYP55" s="65"/>
      <c r="GYQ55" s="65"/>
      <c r="GYR55" s="65"/>
      <c r="GYS55" s="65"/>
      <c r="GYT55" s="65"/>
      <c r="GYU55" s="65"/>
      <c r="GYV55" s="65"/>
      <c r="GYW55" s="65"/>
      <c r="GYX55" s="65"/>
      <c r="GYY55" s="65"/>
      <c r="GYZ55" s="65"/>
      <c r="GZA55" s="65"/>
      <c r="GZB55" s="65"/>
      <c r="GZC55" s="65"/>
      <c r="GZD55" s="65"/>
      <c r="GZE55" s="65"/>
      <c r="GZF55" s="65"/>
      <c r="GZG55" s="65"/>
      <c r="GZH55" s="65"/>
      <c r="GZI55" s="65"/>
      <c r="GZJ55" s="65"/>
      <c r="GZK55" s="65"/>
      <c r="GZL55" s="65"/>
      <c r="GZM55" s="65"/>
      <c r="GZN55" s="65"/>
      <c r="GZO55" s="65"/>
      <c r="GZP55" s="65"/>
      <c r="GZQ55" s="65"/>
      <c r="GZR55" s="65"/>
      <c r="GZS55" s="65"/>
      <c r="GZT55" s="65"/>
      <c r="GZU55" s="65"/>
      <c r="GZV55" s="65"/>
      <c r="GZW55" s="65"/>
      <c r="GZX55" s="65"/>
      <c r="GZY55" s="65"/>
      <c r="GZZ55" s="65"/>
      <c r="HAA55" s="65"/>
      <c r="HAB55" s="65"/>
      <c r="HAC55" s="65"/>
      <c r="HAD55" s="65"/>
      <c r="HAE55" s="65"/>
      <c r="HAF55" s="65"/>
      <c r="HAG55" s="65"/>
      <c r="HAH55" s="65"/>
      <c r="HAI55" s="65"/>
      <c r="HAJ55" s="65"/>
      <c r="HAK55" s="65"/>
      <c r="HAL55" s="65"/>
      <c r="HAM55" s="65"/>
      <c r="HAN55" s="65"/>
      <c r="HAO55" s="65"/>
      <c r="HAP55" s="65"/>
      <c r="HAQ55" s="65"/>
      <c r="HAR55" s="65"/>
      <c r="HAS55" s="65"/>
      <c r="HAT55" s="65"/>
      <c r="HAU55" s="65"/>
      <c r="HAV55" s="65"/>
      <c r="HAW55" s="65"/>
      <c r="HAX55" s="65"/>
      <c r="HAY55" s="65"/>
      <c r="HAZ55" s="65"/>
      <c r="HBA55" s="65"/>
      <c r="HBB55" s="65"/>
      <c r="HBC55" s="65"/>
      <c r="HBD55" s="65"/>
      <c r="HBE55" s="65"/>
      <c r="HBF55" s="65"/>
      <c r="HBG55" s="65"/>
      <c r="HBH55" s="65"/>
      <c r="HBI55" s="65"/>
      <c r="HBJ55" s="65"/>
      <c r="HBK55" s="65"/>
      <c r="HBL55" s="65"/>
      <c r="HBM55" s="65"/>
      <c r="HBN55" s="65"/>
      <c r="HBO55" s="65"/>
      <c r="HBP55" s="65"/>
      <c r="HBQ55" s="65"/>
      <c r="HBR55" s="65"/>
      <c r="HBS55" s="65"/>
      <c r="HBT55" s="65"/>
      <c r="HBU55" s="65"/>
      <c r="HBV55" s="65"/>
      <c r="HBW55" s="65"/>
      <c r="HBX55" s="65"/>
      <c r="HBY55" s="65"/>
      <c r="HBZ55" s="65"/>
      <c r="HCA55" s="65"/>
      <c r="HCB55" s="65"/>
      <c r="HCC55" s="65"/>
      <c r="HCD55" s="65"/>
      <c r="HCE55" s="65"/>
      <c r="HCF55" s="65"/>
      <c r="HCG55" s="65"/>
      <c r="HCH55" s="65"/>
      <c r="HCI55" s="65"/>
      <c r="HCJ55" s="65"/>
      <c r="HCK55" s="65"/>
      <c r="HCL55" s="65"/>
      <c r="HCM55" s="65"/>
      <c r="HCN55" s="65"/>
      <c r="HCO55" s="65"/>
      <c r="HCP55" s="65"/>
      <c r="HCQ55" s="65"/>
      <c r="HCR55" s="65"/>
      <c r="HCS55" s="65"/>
      <c r="HCT55" s="65"/>
      <c r="HCU55" s="65"/>
      <c r="HCV55" s="65"/>
      <c r="HCW55" s="65"/>
      <c r="HCX55" s="65"/>
      <c r="HCY55" s="65"/>
      <c r="HCZ55" s="65"/>
      <c r="HDA55" s="65"/>
      <c r="HDB55" s="65"/>
      <c r="HDC55" s="65"/>
      <c r="HDD55" s="65"/>
      <c r="HDE55" s="65"/>
      <c r="HDF55" s="65"/>
      <c r="HDG55" s="65"/>
      <c r="HDH55" s="65"/>
      <c r="HDI55" s="65"/>
      <c r="HDJ55" s="65"/>
      <c r="HDK55" s="65"/>
      <c r="HDL55" s="65"/>
      <c r="HDM55" s="65"/>
      <c r="HDN55" s="65"/>
      <c r="HDO55" s="65"/>
      <c r="HDP55" s="65"/>
      <c r="HDQ55" s="65"/>
      <c r="HDR55" s="65"/>
      <c r="HDS55" s="65"/>
      <c r="HDT55" s="65"/>
      <c r="HDU55" s="65"/>
      <c r="HDV55" s="65"/>
      <c r="HDW55" s="65"/>
      <c r="HDX55" s="65"/>
      <c r="HDY55" s="65"/>
      <c r="HDZ55" s="65"/>
      <c r="HEA55" s="65"/>
      <c r="HEB55" s="65"/>
      <c r="HEC55" s="65"/>
      <c r="HED55" s="65"/>
      <c r="HEE55" s="65"/>
      <c r="HEF55" s="65"/>
      <c r="HEG55" s="65"/>
      <c r="HEH55" s="65"/>
      <c r="HEI55" s="65"/>
      <c r="HEJ55" s="65"/>
      <c r="HEK55" s="65"/>
      <c r="HEL55" s="65"/>
      <c r="HEM55" s="65"/>
      <c r="HEN55" s="65"/>
      <c r="HEO55" s="65"/>
      <c r="HEP55" s="65"/>
      <c r="HEQ55" s="65"/>
      <c r="HER55" s="65"/>
      <c r="HES55" s="65"/>
      <c r="HET55" s="65"/>
      <c r="HEU55" s="65"/>
      <c r="HEV55" s="65"/>
      <c r="HEW55" s="65"/>
      <c r="HEX55" s="65"/>
      <c r="HEY55" s="65"/>
      <c r="HEZ55" s="65"/>
      <c r="HFA55" s="65"/>
      <c r="HFB55" s="65"/>
      <c r="HFC55" s="65"/>
      <c r="HFD55" s="65"/>
      <c r="HFE55" s="65"/>
      <c r="HFF55" s="65"/>
      <c r="HFG55" s="65"/>
      <c r="HFH55" s="65"/>
      <c r="HFI55" s="65"/>
      <c r="HFJ55" s="65"/>
      <c r="HFK55" s="65"/>
      <c r="HFL55" s="65"/>
      <c r="HFM55" s="65"/>
      <c r="HFN55" s="65"/>
      <c r="HFO55" s="65"/>
      <c r="HFP55" s="65"/>
      <c r="HFQ55" s="65"/>
      <c r="HFR55" s="65"/>
      <c r="HFS55" s="65"/>
      <c r="HFT55" s="65"/>
      <c r="HFU55" s="65"/>
      <c r="HFV55" s="65"/>
      <c r="HFW55" s="65"/>
      <c r="HFX55" s="65"/>
      <c r="HFY55" s="65"/>
      <c r="HFZ55" s="65"/>
      <c r="HGA55" s="65"/>
      <c r="HGB55" s="65"/>
      <c r="HGC55" s="65"/>
      <c r="HGD55" s="65"/>
      <c r="HGE55" s="65"/>
      <c r="HGF55" s="65"/>
      <c r="HGG55" s="65"/>
      <c r="HGH55" s="65"/>
      <c r="HGI55" s="65"/>
      <c r="HGJ55" s="65"/>
      <c r="HGK55" s="65"/>
      <c r="HGL55" s="65"/>
      <c r="HGM55" s="65"/>
      <c r="HGN55" s="65"/>
      <c r="HGO55" s="65"/>
      <c r="HGP55" s="65"/>
      <c r="HGQ55" s="65"/>
      <c r="HGR55" s="65"/>
      <c r="HGS55" s="65"/>
      <c r="HGT55" s="65"/>
      <c r="HGU55" s="65"/>
      <c r="HGV55" s="65"/>
      <c r="HGW55" s="65"/>
      <c r="HGX55" s="65"/>
      <c r="HGY55" s="65"/>
      <c r="HGZ55" s="65"/>
      <c r="HHA55" s="65"/>
      <c r="HHB55" s="65"/>
      <c r="HHC55" s="65"/>
      <c r="HHD55" s="65"/>
      <c r="HHE55" s="65"/>
      <c r="HHF55" s="65"/>
      <c r="HHG55" s="65"/>
      <c r="HHH55" s="65"/>
      <c r="HHI55" s="65"/>
      <c r="HHJ55" s="65"/>
      <c r="HHK55" s="65"/>
      <c r="HHL55" s="65"/>
      <c r="HHM55" s="65"/>
      <c r="HHN55" s="65"/>
      <c r="HHO55" s="65"/>
      <c r="HHP55" s="65"/>
      <c r="HHQ55" s="65"/>
      <c r="HHR55" s="65"/>
      <c r="HHS55" s="65"/>
      <c r="HHT55" s="65"/>
      <c r="HHU55" s="65"/>
      <c r="HHV55" s="65"/>
      <c r="HHW55" s="65"/>
      <c r="HHX55" s="65"/>
      <c r="HHY55" s="65"/>
      <c r="HHZ55" s="65"/>
      <c r="HIA55" s="65"/>
      <c r="HIB55" s="65"/>
      <c r="HIC55" s="65"/>
      <c r="HID55" s="65"/>
      <c r="HIE55" s="65"/>
      <c r="HIF55" s="65"/>
      <c r="HIG55" s="65"/>
      <c r="HIH55" s="65"/>
      <c r="HII55" s="65"/>
      <c r="HIJ55" s="65"/>
      <c r="HIK55" s="65"/>
      <c r="HIL55" s="65"/>
      <c r="HIM55" s="65"/>
      <c r="HIN55" s="65"/>
      <c r="HIO55" s="65"/>
      <c r="HIP55" s="65"/>
      <c r="HIQ55" s="65"/>
      <c r="HIR55" s="65"/>
      <c r="HIS55" s="65"/>
      <c r="HIT55" s="65"/>
      <c r="HIU55" s="65"/>
      <c r="HIV55" s="65"/>
      <c r="HIW55" s="65"/>
      <c r="HIX55" s="65"/>
      <c r="HIY55" s="65"/>
      <c r="HIZ55" s="65"/>
      <c r="HJA55" s="65"/>
      <c r="HJB55" s="65"/>
      <c r="HJC55" s="65"/>
      <c r="HJD55" s="65"/>
      <c r="HJE55" s="65"/>
      <c r="HJF55" s="65"/>
      <c r="HJG55" s="65"/>
      <c r="HJH55" s="65"/>
      <c r="HJI55" s="65"/>
      <c r="HJJ55" s="65"/>
      <c r="HJK55" s="65"/>
      <c r="HJL55" s="65"/>
      <c r="HJM55" s="65"/>
      <c r="HJN55" s="65"/>
      <c r="HJO55" s="65"/>
      <c r="HJP55" s="65"/>
      <c r="HJQ55" s="65"/>
      <c r="HJR55" s="65"/>
      <c r="HJS55" s="65"/>
      <c r="HJT55" s="65"/>
      <c r="HJU55" s="65"/>
      <c r="HJV55" s="65"/>
      <c r="HJW55" s="65"/>
      <c r="HJX55" s="65"/>
      <c r="HJY55" s="65"/>
      <c r="HJZ55" s="65"/>
      <c r="HKA55" s="65"/>
      <c r="HKB55" s="65"/>
      <c r="HKC55" s="65"/>
      <c r="HKD55" s="65"/>
      <c r="HKE55" s="65"/>
      <c r="HKF55" s="65"/>
      <c r="HKG55" s="65"/>
      <c r="HKH55" s="65"/>
      <c r="HKI55" s="65"/>
      <c r="HKJ55" s="65"/>
      <c r="HKK55" s="65"/>
      <c r="HKL55" s="65"/>
      <c r="HKM55" s="65"/>
      <c r="HKN55" s="65"/>
      <c r="HKO55" s="65"/>
      <c r="HKP55" s="65"/>
      <c r="HKQ55" s="65"/>
      <c r="HKR55" s="65"/>
      <c r="HKS55" s="65"/>
      <c r="HKT55" s="65"/>
      <c r="HKU55" s="65"/>
      <c r="HKV55" s="65"/>
      <c r="HKW55" s="65"/>
      <c r="HKX55" s="65"/>
      <c r="HKY55" s="65"/>
      <c r="HKZ55" s="65"/>
      <c r="HLA55" s="65"/>
      <c r="HLB55" s="65"/>
      <c r="HLC55" s="65"/>
      <c r="HLD55" s="65"/>
      <c r="HLE55" s="65"/>
      <c r="HLF55" s="65"/>
      <c r="HLG55" s="65"/>
      <c r="HLH55" s="65"/>
      <c r="HLI55" s="65"/>
      <c r="HLJ55" s="65"/>
      <c r="HLK55" s="65"/>
      <c r="HLL55" s="65"/>
      <c r="HLM55" s="65"/>
      <c r="HLN55" s="65"/>
      <c r="HLO55" s="65"/>
      <c r="HLP55" s="65"/>
      <c r="HLQ55" s="65"/>
      <c r="HLR55" s="65"/>
      <c r="HLS55" s="65"/>
      <c r="HLT55" s="65"/>
      <c r="HLU55" s="65"/>
      <c r="HLV55" s="65"/>
      <c r="HLW55" s="65"/>
      <c r="HLX55" s="65"/>
      <c r="HLY55" s="65"/>
      <c r="HLZ55" s="65"/>
      <c r="HMA55" s="65"/>
      <c r="HMB55" s="65"/>
      <c r="HMC55" s="65"/>
      <c r="HMD55" s="65"/>
      <c r="HME55" s="65"/>
      <c r="HMF55" s="65"/>
      <c r="HMG55" s="65"/>
      <c r="HMH55" s="65"/>
      <c r="HMI55" s="65"/>
      <c r="HMJ55" s="65"/>
      <c r="HMK55" s="65"/>
      <c r="HML55" s="65"/>
      <c r="HMM55" s="65"/>
      <c r="HMN55" s="65"/>
      <c r="HMO55" s="65"/>
      <c r="HMP55" s="65"/>
      <c r="HMQ55" s="65"/>
      <c r="HMR55" s="65"/>
      <c r="HMS55" s="65"/>
      <c r="HMT55" s="65"/>
      <c r="HMU55" s="65"/>
      <c r="HMV55" s="65"/>
      <c r="HMW55" s="65"/>
      <c r="HMX55" s="65"/>
      <c r="HMY55" s="65"/>
      <c r="HMZ55" s="65"/>
      <c r="HNA55" s="65"/>
      <c r="HNB55" s="65"/>
      <c r="HNC55" s="65"/>
      <c r="HND55" s="65"/>
      <c r="HNE55" s="65"/>
      <c r="HNF55" s="65"/>
      <c r="HNG55" s="65"/>
      <c r="HNH55" s="65"/>
      <c r="HNI55" s="65"/>
      <c r="HNJ55" s="65"/>
      <c r="HNK55" s="65"/>
      <c r="HNL55" s="65"/>
      <c r="HNM55" s="65"/>
      <c r="HNN55" s="65"/>
      <c r="HNO55" s="65"/>
      <c r="HNP55" s="65"/>
      <c r="HNQ55" s="65"/>
      <c r="HNR55" s="65"/>
      <c r="HNS55" s="65"/>
      <c r="HNT55" s="65"/>
      <c r="HNU55" s="65"/>
      <c r="HNV55" s="65"/>
      <c r="HNW55" s="65"/>
      <c r="HNX55" s="65"/>
      <c r="HNY55" s="65"/>
      <c r="HNZ55" s="65"/>
      <c r="HOA55" s="65"/>
      <c r="HOB55" s="65"/>
      <c r="HOC55" s="65"/>
      <c r="HOD55" s="65"/>
      <c r="HOE55" s="65"/>
      <c r="HOF55" s="65"/>
      <c r="HOG55" s="65"/>
      <c r="HOH55" s="65"/>
      <c r="HOI55" s="65"/>
      <c r="HOJ55" s="65"/>
      <c r="HOK55" s="65"/>
      <c r="HOL55" s="65"/>
      <c r="HOM55" s="65"/>
      <c r="HON55" s="65"/>
      <c r="HOO55" s="65"/>
      <c r="HOP55" s="65"/>
      <c r="HOQ55" s="65"/>
      <c r="HOR55" s="65"/>
      <c r="HOS55" s="65"/>
      <c r="HOT55" s="65"/>
      <c r="HOU55" s="65"/>
      <c r="HOV55" s="65"/>
      <c r="HOW55" s="65"/>
      <c r="HOX55" s="65"/>
      <c r="HOY55" s="65"/>
      <c r="HOZ55" s="65"/>
      <c r="HPA55" s="65"/>
      <c r="HPB55" s="65"/>
      <c r="HPC55" s="65"/>
      <c r="HPD55" s="65"/>
      <c r="HPE55" s="65"/>
      <c r="HPF55" s="65"/>
      <c r="HPG55" s="65"/>
      <c r="HPH55" s="65"/>
      <c r="HPI55" s="65"/>
      <c r="HPJ55" s="65"/>
      <c r="HPK55" s="65"/>
      <c r="HPL55" s="65"/>
      <c r="HPM55" s="65"/>
      <c r="HPN55" s="65"/>
      <c r="HPO55" s="65"/>
      <c r="HPP55" s="65"/>
      <c r="HPQ55" s="65"/>
      <c r="HPR55" s="65"/>
      <c r="HPS55" s="65"/>
      <c r="HPT55" s="65"/>
      <c r="HPU55" s="65"/>
      <c r="HPV55" s="65"/>
      <c r="HPW55" s="65"/>
      <c r="HPX55" s="65"/>
      <c r="HPY55" s="65"/>
      <c r="HPZ55" s="65"/>
      <c r="HQA55" s="65"/>
      <c r="HQB55" s="65"/>
      <c r="HQC55" s="65"/>
      <c r="HQD55" s="65"/>
      <c r="HQE55" s="65"/>
      <c r="HQF55" s="65"/>
      <c r="HQG55" s="65"/>
      <c r="HQH55" s="65"/>
      <c r="HQI55" s="65"/>
      <c r="HQJ55" s="65"/>
      <c r="HQK55" s="65"/>
      <c r="HQL55" s="65"/>
      <c r="HQM55" s="65"/>
      <c r="HQN55" s="65"/>
      <c r="HQO55" s="65"/>
      <c r="HQP55" s="65"/>
      <c r="HQQ55" s="65"/>
      <c r="HQR55" s="65"/>
      <c r="HQS55" s="65"/>
      <c r="HQT55" s="65"/>
      <c r="HQU55" s="65"/>
      <c r="HQV55" s="65"/>
      <c r="HQW55" s="65"/>
      <c r="HQX55" s="65"/>
      <c r="HQY55" s="65"/>
      <c r="HQZ55" s="65"/>
      <c r="HRA55" s="65"/>
      <c r="HRB55" s="65"/>
      <c r="HRC55" s="65"/>
      <c r="HRD55" s="65"/>
      <c r="HRE55" s="65"/>
      <c r="HRF55" s="65"/>
      <c r="HRG55" s="65"/>
      <c r="HRH55" s="65"/>
      <c r="HRI55" s="65"/>
      <c r="HRJ55" s="65"/>
      <c r="HRK55" s="65"/>
      <c r="HRL55" s="65"/>
      <c r="HRM55" s="65"/>
      <c r="HRN55" s="65"/>
      <c r="HRO55" s="65"/>
      <c r="HRP55" s="65"/>
      <c r="HRQ55" s="65"/>
      <c r="HRR55" s="65"/>
      <c r="HRS55" s="65"/>
      <c r="HRT55" s="65"/>
      <c r="HRU55" s="65"/>
      <c r="HRV55" s="65"/>
      <c r="HRW55" s="65"/>
      <c r="HRX55" s="65"/>
      <c r="HRY55" s="65"/>
      <c r="HRZ55" s="65"/>
      <c r="HSA55" s="65"/>
      <c r="HSB55" s="65"/>
      <c r="HSC55" s="65"/>
      <c r="HSD55" s="65"/>
      <c r="HSE55" s="65"/>
      <c r="HSF55" s="65"/>
      <c r="HSG55" s="65"/>
      <c r="HSH55" s="65"/>
      <c r="HSI55" s="65"/>
      <c r="HSJ55" s="65"/>
      <c r="HSK55" s="65"/>
      <c r="HSL55" s="65"/>
      <c r="HSM55" s="65"/>
      <c r="HSN55" s="65"/>
      <c r="HSO55" s="65"/>
      <c r="HSP55" s="65"/>
      <c r="HSQ55" s="65"/>
      <c r="HSR55" s="65"/>
      <c r="HSS55" s="65"/>
      <c r="HST55" s="65"/>
      <c r="HSU55" s="65"/>
      <c r="HSV55" s="65"/>
      <c r="HSW55" s="65"/>
      <c r="HSX55" s="65"/>
      <c r="HSY55" s="65"/>
      <c r="HSZ55" s="65"/>
      <c r="HTA55" s="65"/>
      <c r="HTB55" s="65"/>
      <c r="HTC55" s="65"/>
      <c r="HTD55" s="65"/>
      <c r="HTE55" s="65"/>
      <c r="HTF55" s="65"/>
      <c r="HTG55" s="65"/>
      <c r="HTH55" s="65"/>
      <c r="HTI55" s="65"/>
      <c r="HTJ55" s="65"/>
      <c r="HTK55" s="65"/>
      <c r="HTL55" s="65"/>
      <c r="HTM55" s="65"/>
      <c r="HTN55" s="65"/>
      <c r="HTO55" s="65"/>
      <c r="HTP55" s="65"/>
      <c r="HTQ55" s="65"/>
      <c r="HTR55" s="65"/>
      <c r="HTS55" s="65"/>
      <c r="HTT55" s="65"/>
      <c r="HTU55" s="65"/>
      <c r="HTV55" s="65"/>
      <c r="HTW55" s="65"/>
      <c r="HTX55" s="65"/>
      <c r="HTY55" s="65"/>
      <c r="HTZ55" s="65"/>
      <c r="HUA55" s="65"/>
      <c r="HUB55" s="65"/>
      <c r="HUC55" s="65"/>
      <c r="HUD55" s="65"/>
      <c r="HUE55" s="65"/>
      <c r="HUF55" s="65"/>
      <c r="HUG55" s="65"/>
      <c r="HUH55" s="65"/>
      <c r="HUI55" s="65"/>
      <c r="HUJ55" s="65"/>
      <c r="HUK55" s="65"/>
      <c r="HUL55" s="65"/>
      <c r="HUM55" s="65"/>
      <c r="HUN55" s="65"/>
      <c r="HUO55" s="65"/>
      <c r="HUP55" s="65"/>
      <c r="HUQ55" s="65"/>
      <c r="HUR55" s="65"/>
      <c r="HUS55" s="65"/>
      <c r="HUT55" s="65"/>
      <c r="HUU55" s="65"/>
      <c r="HUV55" s="65"/>
      <c r="HUW55" s="65"/>
      <c r="HUX55" s="65"/>
      <c r="HUY55" s="65"/>
      <c r="HUZ55" s="65"/>
      <c r="HVA55" s="65"/>
      <c r="HVB55" s="65"/>
      <c r="HVC55" s="65"/>
      <c r="HVD55" s="65"/>
      <c r="HVE55" s="65"/>
      <c r="HVF55" s="65"/>
      <c r="HVG55" s="65"/>
      <c r="HVH55" s="65"/>
      <c r="HVI55" s="65"/>
      <c r="HVJ55" s="65"/>
      <c r="HVK55" s="65"/>
      <c r="HVL55" s="65"/>
      <c r="HVM55" s="65"/>
      <c r="HVN55" s="65"/>
      <c r="HVO55" s="65"/>
      <c r="HVP55" s="65"/>
      <c r="HVQ55" s="65"/>
      <c r="HVR55" s="65"/>
      <c r="HVS55" s="65"/>
      <c r="HVT55" s="65"/>
      <c r="HVU55" s="65"/>
      <c r="HVV55" s="65"/>
      <c r="HVW55" s="65"/>
      <c r="HVX55" s="65"/>
      <c r="HVY55" s="65"/>
      <c r="HVZ55" s="65"/>
      <c r="HWA55" s="65"/>
      <c r="HWB55" s="65"/>
      <c r="HWC55" s="65"/>
      <c r="HWD55" s="65"/>
      <c r="HWE55" s="65"/>
      <c r="HWF55" s="65"/>
      <c r="HWG55" s="65"/>
      <c r="HWH55" s="65"/>
      <c r="HWI55" s="65"/>
      <c r="HWJ55" s="65"/>
      <c r="HWK55" s="65"/>
      <c r="HWL55" s="65"/>
      <c r="HWM55" s="65"/>
      <c r="HWN55" s="65"/>
      <c r="HWO55" s="65"/>
      <c r="HWP55" s="65"/>
      <c r="HWQ55" s="65"/>
      <c r="HWR55" s="65"/>
      <c r="HWS55" s="65"/>
      <c r="HWT55" s="65"/>
      <c r="HWU55" s="65"/>
      <c r="HWV55" s="65"/>
      <c r="HWW55" s="65"/>
      <c r="HWX55" s="65"/>
      <c r="HWY55" s="65"/>
      <c r="HWZ55" s="65"/>
      <c r="HXA55" s="65"/>
      <c r="HXB55" s="65"/>
      <c r="HXC55" s="65"/>
      <c r="HXD55" s="65"/>
      <c r="HXE55" s="65"/>
      <c r="HXF55" s="65"/>
      <c r="HXG55" s="65"/>
      <c r="HXH55" s="65"/>
      <c r="HXI55" s="65"/>
      <c r="HXJ55" s="65"/>
      <c r="HXK55" s="65"/>
      <c r="HXL55" s="65"/>
      <c r="HXM55" s="65"/>
      <c r="HXN55" s="65"/>
      <c r="HXO55" s="65"/>
      <c r="HXP55" s="65"/>
      <c r="HXQ55" s="65"/>
      <c r="HXR55" s="65"/>
      <c r="HXS55" s="65"/>
      <c r="HXT55" s="65"/>
      <c r="HXU55" s="65"/>
      <c r="HXV55" s="65"/>
      <c r="HXW55" s="65"/>
      <c r="HXX55" s="65"/>
      <c r="HXY55" s="65"/>
      <c r="HXZ55" s="65"/>
      <c r="HYA55" s="65"/>
      <c r="HYB55" s="65"/>
      <c r="HYC55" s="65"/>
      <c r="HYD55" s="65"/>
      <c r="HYE55" s="65"/>
      <c r="HYF55" s="65"/>
      <c r="HYG55" s="65"/>
      <c r="HYH55" s="65"/>
      <c r="HYI55" s="65"/>
      <c r="HYJ55" s="65"/>
      <c r="HYK55" s="65"/>
      <c r="HYL55" s="65"/>
      <c r="HYM55" s="65"/>
      <c r="HYN55" s="65"/>
      <c r="HYO55" s="65"/>
      <c r="HYP55" s="65"/>
      <c r="HYQ55" s="65"/>
      <c r="HYR55" s="65"/>
      <c r="HYS55" s="65"/>
      <c r="HYT55" s="65"/>
      <c r="HYU55" s="65"/>
      <c r="HYV55" s="65"/>
      <c r="HYW55" s="65"/>
      <c r="HYX55" s="65"/>
      <c r="HYY55" s="65"/>
      <c r="HYZ55" s="65"/>
      <c r="HZA55" s="65"/>
      <c r="HZB55" s="65"/>
      <c r="HZC55" s="65"/>
      <c r="HZD55" s="65"/>
      <c r="HZE55" s="65"/>
      <c r="HZF55" s="65"/>
      <c r="HZG55" s="65"/>
      <c r="HZH55" s="65"/>
      <c r="HZI55" s="65"/>
      <c r="HZJ55" s="65"/>
      <c r="HZK55" s="65"/>
      <c r="HZL55" s="65"/>
      <c r="HZM55" s="65"/>
      <c r="HZN55" s="65"/>
      <c r="HZO55" s="65"/>
      <c r="HZP55" s="65"/>
      <c r="HZQ55" s="65"/>
      <c r="HZR55" s="65"/>
      <c r="HZS55" s="65"/>
      <c r="HZT55" s="65"/>
      <c r="HZU55" s="65"/>
      <c r="HZV55" s="65"/>
      <c r="HZW55" s="65"/>
      <c r="HZX55" s="65"/>
      <c r="HZY55" s="65"/>
      <c r="HZZ55" s="65"/>
      <c r="IAA55" s="65"/>
      <c r="IAB55" s="65"/>
      <c r="IAC55" s="65"/>
      <c r="IAD55" s="65"/>
      <c r="IAE55" s="65"/>
      <c r="IAF55" s="65"/>
      <c r="IAG55" s="65"/>
      <c r="IAH55" s="65"/>
      <c r="IAI55" s="65"/>
      <c r="IAJ55" s="65"/>
      <c r="IAK55" s="65"/>
      <c r="IAL55" s="65"/>
      <c r="IAM55" s="65"/>
      <c r="IAN55" s="65"/>
      <c r="IAO55" s="65"/>
      <c r="IAP55" s="65"/>
      <c r="IAQ55" s="65"/>
      <c r="IAR55" s="65"/>
      <c r="IAS55" s="65"/>
      <c r="IAT55" s="65"/>
      <c r="IAU55" s="65"/>
      <c r="IAV55" s="65"/>
      <c r="IAW55" s="65"/>
      <c r="IAX55" s="65"/>
      <c r="IAY55" s="65"/>
      <c r="IAZ55" s="65"/>
      <c r="IBA55" s="65"/>
      <c r="IBB55" s="65"/>
      <c r="IBC55" s="65"/>
      <c r="IBD55" s="65"/>
      <c r="IBE55" s="65"/>
      <c r="IBF55" s="65"/>
      <c r="IBG55" s="65"/>
      <c r="IBH55" s="65"/>
      <c r="IBI55" s="65"/>
      <c r="IBJ55" s="65"/>
      <c r="IBK55" s="65"/>
      <c r="IBL55" s="65"/>
      <c r="IBM55" s="65"/>
      <c r="IBN55" s="65"/>
      <c r="IBO55" s="65"/>
      <c r="IBP55" s="65"/>
      <c r="IBQ55" s="65"/>
      <c r="IBR55" s="65"/>
      <c r="IBS55" s="65"/>
      <c r="IBT55" s="65"/>
      <c r="IBU55" s="65"/>
      <c r="IBV55" s="65"/>
      <c r="IBW55" s="65"/>
      <c r="IBX55" s="65"/>
      <c r="IBY55" s="65"/>
      <c r="IBZ55" s="65"/>
      <c r="ICA55" s="65"/>
      <c r="ICB55" s="65"/>
      <c r="ICC55" s="65"/>
      <c r="ICD55" s="65"/>
      <c r="ICE55" s="65"/>
      <c r="ICF55" s="65"/>
      <c r="ICG55" s="65"/>
      <c r="ICH55" s="65"/>
      <c r="ICI55" s="65"/>
      <c r="ICJ55" s="65"/>
      <c r="ICK55" s="65"/>
      <c r="ICL55" s="65"/>
      <c r="ICM55" s="65"/>
      <c r="ICN55" s="65"/>
      <c r="ICO55" s="65"/>
      <c r="ICP55" s="65"/>
      <c r="ICQ55" s="65"/>
      <c r="ICR55" s="65"/>
      <c r="ICS55" s="65"/>
      <c r="ICT55" s="65"/>
      <c r="ICU55" s="65"/>
      <c r="ICV55" s="65"/>
      <c r="ICW55" s="65"/>
      <c r="ICX55" s="65"/>
      <c r="ICY55" s="65"/>
      <c r="ICZ55" s="65"/>
      <c r="IDA55" s="65"/>
      <c r="IDB55" s="65"/>
      <c r="IDC55" s="65"/>
      <c r="IDD55" s="65"/>
      <c r="IDE55" s="65"/>
      <c r="IDF55" s="65"/>
      <c r="IDG55" s="65"/>
      <c r="IDH55" s="65"/>
      <c r="IDI55" s="65"/>
      <c r="IDJ55" s="65"/>
      <c r="IDK55" s="65"/>
      <c r="IDL55" s="65"/>
      <c r="IDM55" s="65"/>
      <c r="IDN55" s="65"/>
      <c r="IDO55" s="65"/>
      <c r="IDP55" s="65"/>
      <c r="IDQ55" s="65"/>
      <c r="IDR55" s="65"/>
      <c r="IDS55" s="65"/>
      <c r="IDT55" s="65"/>
      <c r="IDU55" s="65"/>
      <c r="IDV55" s="65"/>
      <c r="IDW55" s="65"/>
      <c r="IDX55" s="65"/>
      <c r="IDY55" s="65"/>
      <c r="IDZ55" s="65"/>
      <c r="IEA55" s="65"/>
      <c r="IEB55" s="65"/>
      <c r="IEC55" s="65"/>
      <c r="IED55" s="65"/>
      <c r="IEE55" s="65"/>
      <c r="IEF55" s="65"/>
      <c r="IEG55" s="65"/>
      <c r="IEH55" s="65"/>
      <c r="IEI55" s="65"/>
      <c r="IEJ55" s="65"/>
      <c r="IEK55" s="65"/>
      <c r="IEL55" s="65"/>
      <c r="IEM55" s="65"/>
      <c r="IEN55" s="65"/>
      <c r="IEO55" s="65"/>
      <c r="IEP55" s="65"/>
      <c r="IEQ55" s="65"/>
      <c r="IER55" s="65"/>
      <c r="IES55" s="65"/>
      <c r="IET55" s="65"/>
      <c r="IEU55" s="65"/>
      <c r="IEV55" s="65"/>
      <c r="IEW55" s="65"/>
      <c r="IEX55" s="65"/>
      <c r="IEY55" s="65"/>
      <c r="IEZ55" s="65"/>
      <c r="IFA55" s="65"/>
      <c r="IFB55" s="65"/>
      <c r="IFC55" s="65"/>
      <c r="IFD55" s="65"/>
      <c r="IFE55" s="65"/>
      <c r="IFF55" s="65"/>
      <c r="IFG55" s="65"/>
      <c r="IFH55" s="65"/>
      <c r="IFI55" s="65"/>
      <c r="IFJ55" s="65"/>
      <c r="IFK55" s="65"/>
      <c r="IFL55" s="65"/>
      <c r="IFM55" s="65"/>
      <c r="IFN55" s="65"/>
      <c r="IFO55" s="65"/>
      <c r="IFP55" s="65"/>
      <c r="IFQ55" s="65"/>
      <c r="IFR55" s="65"/>
      <c r="IFS55" s="65"/>
      <c r="IFT55" s="65"/>
      <c r="IFU55" s="65"/>
      <c r="IFV55" s="65"/>
      <c r="IFW55" s="65"/>
      <c r="IFX55" s="65"/>
      <c r="IFY55" s="65"/>
      <c r="IFZ55" s="65"/>
      <c r="IGA55" s="65"/>
      <c r="IGB55" s="65"/>
      <c r="IGC55" s="65"/>
      <c r="IGD55" s="65"/>
      <c r="IGE55" s="65"/>
      <c r="IGF55" s="65"/>
      <c r="IGG55" s="65"/>
      <c r="IGH55" s="65"/>
      <c r="IGI55" s="65"/>
      <c r="IGJ55" s="65"/>
      <c r="IGK55" s="65"/>
      <c r="IGL55" s="65"/>
      <c r="IGM55" s="65"/>
      <c r="IGN55" s="65"/>
      <c r="IGO55" s="65"/>
      <c r="IGP55" s="65"/>
      <c r="IGQ55" s="65"/>
      <c r="IGR55" s="65"/>
      <c r="IGS55" s="65"/>
      <c r="IGT55" s="65"/>
      <c r="IGU55" s="65"/>
      <c r="IGV55" s="65"/>
      <c r="IGW55" s="65"/>
      <c r="IGX55" s="65"/>
      <c r="IGY55" s="65"/>
      <c r="IGZ55" s="65"/>
      <c r="IHA55" s="65"/>
      <c r="IHB55" s="65"/>
      <c r="IHC55" s="65"/>
      <c r="IHD55" s="65"/>
      <c r="IHE55" s="65"/>
      <c r="IHF55" s="65"/>
      <c r="IHG55" s="65"/>
      <c r="IHH55" s="65"/>
      <c r="IHI55" s="65"/>
      <c r="IHJ55" s="65"/>
      <c r="IHK55" s="65"/>
      <c r="IHL55" s="65"/>
      <c r="IHM55" s="65"/>
      <c r="IHN55" s="65"/>
      <c r="IHO55" s="65"/>
      <c r="IHP55" s="65"/>
      <c r="IHQ55" s="65"/>
      <c r="IHR55" s="65"/>
      <c r="IHS55" s="65"/>
      <c r="IHT55" s="65"/>
      <c r="IHU55" s="65"/>
      <c r="IHV55" s="65"/>
      <c r="IHW55" s="65"/>
      <c r="IHX55" s="65"/>
      <c r="IHY55" s="65"/>
      <c r="IHZ55" s="65"/>
      <c r="IIA55" s="65"/>
      <c r="IIB55" s="65"/>
      <c r="IIC55" s="65"/>
      <c r="IID55" s="65"/>
      <c r="IIE55" s="65"/>
      <c r="IIF55" s="65"/>
      <c r="IIG55" s="65"/>
      <c r="IIH55" s="65"/>
      <c r="III55" s="65"/>
      <c r="IIJ55" s="65"/>
      <c r="IIK55" s="65"/>
      <c r="IIL55" s="65"/>
      <c r="IIM55" s="65"/>
      <c r="IIN55" s="65"/>
      <c r="IIO55" s="65"/>
      <c r="IIP55" s="65"/>
      <c r="IIQ55" s="65"/>
      <c r="IIR55" s="65"/>
      <c r="IIS55" s="65"/>
      <c r="IIT55" s="65"/>
      <c r="IIU55" s="65"/>
      <c r="IIV55" s="65"/>
      <c r="IIW55" s="65"/>
      <c r="IIX55" s="65"/>
      <c r="IIY55" s="65"/>
      <c r="IIZ55" s="65"/>
      <c r="IJA55" s="65"/>
      <c r="IJB55" s="65"/>
      <c r="IJC55" s="65"/>
      <c r="IJD55" s="65"/>
      <c r="IJE55" s="65"/>
      <c r="IJF55" s="65"/>
      <c r="IJG55" s="65"/>
      <c r="IJH55" s="65"/>
      <c r="IJI55" s="65"/>
      <c r="IJJ55" s="65"/>
      <c r="IJK55" s="65"/>
      <c r="IJL55" s="65"/>
      <c r="IJM55" s="65"/>
      <c r="IJN55" s="65"/>
      <c r="IJO55" s="65"/>
      <c r="IJP55" s="65"/>
      <c r="IJQ55" s="65"/>
      <c r="IJR55" s="65"/>
      <c r="IJS55" s="65"/>
      <c r="IJT55" s="65"/>
      <c r="IJU55" s="65"/>
      <c r="IJV55" s="65"/>
      <c r="IJW55" s="65"/>
      <c r="IJX55" s="65"/>
      <c r="IJY55" s="65"/>
      <c r="IJZ55" s="65"/>
      <c r="IKA55" s="65"/>
      <c r="IKB55" s="65"/>
      <c r="IKC55" s="65"/>
      <c r="IKD55" s="65"/>
      <c r="IKE55" s="65"/>
      <c r="IKF55" s="65"/>
      <c r="IKG55" s="65"/>
      <c r="IKH55" s="65"/>
      <c r="IKI55" s="65"/>
      <c r="IKJ55" s="65"/>
      <c r="IKK55" s="65"/>
      <c r="IKL55" s="65"/>
      <c r="IKM55" s="65"/>
      <c r="IKN55" s="65"/>
      <c r="IKO55" s="65"/>
      <c r="IKP55" s="65"/>
      <c r="IKQ55" s="65"/>
      <c r="IKR55" s="65"/>
      <c r="IKS55" s="65"/>
      <c r="IKT55" s="65"/>
      <c r="IKU55" s="65"/>
      <c r="IKV55" s="65"/>
      <c r="IKW55" s="65"/>
      <c r="IKX55" s="65"/>
      <c r="IKY55" s="65"/>
      <c r="IKZ55" s="65"/>
      <c r="ILA55" s="65"/>
      <c r="ILB55" s="65"/>
      <c r="ILC55" s="65"/>
      <c r="ILD55" s="65"/>
      <c r="ILE55" s="65"/>
      <c r="ILF55" s="65"/>
      <c r="ILG55" s="65"/>
      <c r="ILH55" s="65"/>
      <c r="ILI55" s="65"/>
      <c r="ILJ55" s="65"/>
      <c r="ILK55" s="65"/>
      <c r="ILL55" s="65"/>
      <c r="ILM55" s="65"/>
      <c r="ILN55" s="65"/>
      <c r="ILO55" s="65"/>
      <c r="ILP55" s="65"/>
      <c r="ILQ55" s="65"/>
      <c r="ILR55" s="65"/>
      <c r="ILS55" s="65"/>
      <c r="ILT55" s="65"/>
      <c r="ILU55" s="65"/>
      <c r="ILV55" s="65"/>
      <c r="ILW55" s="65"/>
      <c r="ILX55" s="65"/>
      <c r="ILY55" s="65"/>
      <c r="ILZ55" s="65"/>
      <c r="IMA55" s="65"/>
      <c r="IMB55" s="65"/>
      <c r="IMC55" s="65"/>
      <c r="IMD55" s="65"/>
      <c r="IME55" s="65"/>
      <c r="IMF55" s="65"/>
      <c r="IMG55" s="65"/>
      <c r="IMH55" s="65"/>
      <c r="IMI55" s="65"/>
      <c r="IMJ55" s="65"/>
      <c r="IMK55" s="65"/>
      <c r="IML55" s="65"/>
      <c r="IMM55" s="65"/>
      <c r="IMN55" s="65"/>
      <c r="IMO55" s="65"/>
      <c r="IMP55" s="65"/>
      <c r="IMQ55" s="65"/>
      <c r="IMR55" s="65"/>
      <c r="IMS55" s="65"/>
      <c r="IMT55" s="65"/>
      <c r="IMU55" s="65"/>
      <c r="IMV55" s="65"/>
      <c r="IMW55" s="65"/>
      <c r="IMX55" s="65"/>
      <c r="IMY55" s="65"/>
      <c r="IMZ55" s="65"/>
      <c r="INA55" s="65"/>
      <c r="INB55" s="65"/>
      <c r="INC55" s="65"/>
      <c r="IND55" s="65"/>
      <c r="INE55" s="65"/>
      <c r="INF55" s="65"/>
      <c r="ING55" s="65"/>
      <c r="INH55" s="65"/>
      <c r="INI55" s="65"/>
      <c r="INJ55" s="65"/>
      <c r="INK55" s="65"/>
      <c r="INL55" s="65"/>
      <c r="INM55" s="65"/>
      <c r="INN55" s="65"/>
      <c r="INO55" s="65"/>
      <c r="INP55" s="65"/>
      <c r="INQ55" s="65"/>
      <c r="INR55" s="65"/>
      <c r="INS55" s="65"/>
      <c r="INT55" s="65"/>
      <c r="INU55" s="65"/>
      <c r="INV55" s="65"/>
      <c r="INW55" s="65"/>
      <c r="INX55" s="65"/>
      <c r="INY55" s="65"/>
      <c r="INZ55" s="65"/>
      <c r="IOA55" s="65"/>
      <c r="IOB55" s="65"/>
      <c r="IOC55" s="65"/>
      <c r="IOD55" s="65"/>
      <c r="IOE55" s="65"/>
      <c r="IOF55" s="65"/>
      <c r="IOG55" s="65"/>
      <c r="IOH55" s="65"/>
      <c r="IOI55" s="65"/>
      <c r="IOJ55" s="65"/>
      <c r="IOK55" s="65"/>
      <c r="IOL55" s="65"/>
      <c r="IOM55" s="65"/>
      <c r="ION55" s="65"/>
      <c r="IOO55" s="65"/>
      <c r="IOP55" s="65"/>
      <c r="IOQ55" s="65"/>
      <c r="IOR55" s="65"/>
      <c r="IOS55" s="65"/>
      <c r="IOT55" s="65"/>
      <c r="IOU55" s="65"/>
      <c r="IOV55" s="65"/>
      <c r="IOW55" s="65"/>
      <c r="IOX55" s="65"/>
      <c r="IOY55" s="65"/>
      <c r="IOZ55" s="65"/>
      <c r="IPA55" s="65"/>
      <c r="IPB55" s="65"/>
      <c r="IPC55" s="65"/>
      <c r="IPD55" s="65"/>
      <c r="IPE55" s="65"/>
      <c r="IPF55" s="65"/>
      <c r="IPG55" s="65"/>
      <c r="IPH55" s="65"/>
      <c r="IPI55" s="65"/>
      <c r="IPJ55" s="65"/>
      <c r="IPK55" s="65"/>
      <c r="IPL55" s="65"/>
      <c r="IPM55" s="65"/>
      <c r="IPN55" s="65"/>
      <c r="IPO55" s="65"/>
      <c r="IPP55" s="65"/>
      <c r="IPQ55" s="65"/>
      <c r="IPR55" s="65"/>
      <c r="IPS55" s="65"/>
      <c r="IPT55" s="65"/>
      <c r="IPU55" s="65"/>
      <c r="IPV55" s="65"/>
      <c r="IPW55" s="65"/>
      <c r="IPX55" s="65"/>
      <c r="IPY55" s="65"/>
      <c r="IPZ55" s="65"/>
      <c r="IQA55" s="65"/>
      <c r="IQB55" s="65"/>
      <c r="IQC55" s="65"/>
      <c r="IQD55" s="65"/>
      <c r="IQE55" s="65"/>
      <c r="IQF55" s="65"/>
      <c r="IQG55" s="65"/>
      <c r="IQH55" s="65"/>
      <c r="IQI55" s="65"/>
      <c r="IQJ55" s="65"/>
      <c r="IQK55" s="65"/>
      <c r="IQL55" s="65"/>
      <c r="IQM55" s="65"/>
      <c r="IQN55" s="65"/>
      <c r="IQO55" s="65"/>
      <c r="IQP55" s="65"/>
      <c r="IQQ55" s="65"/>
      <c r="IQR55" s="65"/>
      <c r="IQS55" s="65"/>
      <c r="IQT55" s="65"/>
      <c r="IQU55" s="65"/>
      <c r="IQV55" s="65"/>
      <c r="IQW55" s="65"/>
      <c r="IQX55" s="65"/>
      <c r="IQY55" s="65"/>
      <c r="IQZ55" s="65"/>
      <c r="IRA55" s="65"/>
      <c r="IRB55" s="65"/>
      <c r="IRC55" s="65"/>
      <c r="IRD55" s="65"/>
      <c r="IRE55" s="65"/>
      <c r="IRF55" s="65"/>
      <c r="IRG55" s="65"/>
      <c r="IRH55" s="65"/>
      <c r="IRI55" s="65"/>
      <c r="IRJ55" s="65"/>
      <c r="IRK55" s="65"/>
      <c r="IRL55" s="65"/>
      <c r="IRM55" s="65"/>
      <c r="IRN55" s="65"/>
      <c r="IRO55" s="65"/>
      <c r="IRP55" s="65"/>
      <c r="IRQ55" s="65"/>
      <c r="IRR55" s="65"/>
      <c r="IRS55" s="65"/>
      <c r="IRT55" s="65"/>
      <c r="IRU55" s="65"/>
      <c r="IRV55" s="65"/>
      <c r="IRW55" s="65"/>
      <c r="IRX55" s="65"/>
      <c r="IRY55" s="65"/>
      <c r="IRZ55" s="65"/>
      <c r="ISA55" s="65"/>
      <c r="ISB55" s="65"/>
      <c r="ISC55" s="65"/>
      <c r="ISD55" s="65"/>
      <c r="ISE55" s="65"/>
      <c r="ISF55" s="65"/>
      <c r="ISG55" s="65"/>
      <c r="ISH55" s="65"/>
      <c r="ISI55" s="65"/>
      <c r="ISJ55" s="65"/>
      <c r="ISK55" s="65"/>
      <c r="ISL55" s="65"/>
      <c r="ISM55" s="65"/>
      <c r="ISN55" s="65"/>
      <c r="ISO55" s="65"/>
      <c r="ISP55" s="65"/>
      <c r="ISQ55" s="65"/>
      <c r="ISR55" s="65"/>
      <c r="ISS55" s="65"/>
      <c r="IST55" s="65"/>
      <c r="ISU55" s="65"/>
      <c r="ISV55" s="65"/>
      <c r="ISW55" s="65"/>
      <c r="ISX55" s="65"/>
      <c r="ISY55" s="65"/>
      <c r="ISZ55" s="65"/>
      <c r="ITA55" s="65"/>
      <c r="ITB55" s="65"/>
      <c r="ITC55" s="65"/>
      <c r="ITD55" s="65"/>
      <c r="ITE55" s="65"/>
      <c r="ITF55" s="65"/>
      <c r="ITG55" s="65"/>
      <c r="ITH55" s="65"/>
      <c r="ITI55" s="65"/>
      <c r="ITJ55" s="65"/>
      <c r="ITK55" s="65"/>
      <c r="ITL55" s="65"/>
      <c r="ITM55" s="65"/>
      <c r="ITN55" s="65"/>
      <c r="ITO55" s="65"/>
      <c r="ITP55" s="65"/>
      <c r="ITQ55" s="65"/>
      <c r="ITR55" s="65"/>
      <c r="ITS55" s="65"/>
      <c r="ITT55" s="65"/>
      <c r="ITU55" s="65"/>
      <c r="ITV55" s="65"/>
      <c r="ITW55" s="65"/>
      <c r="ITX55" s="65"/>
      <c r="ITY55" s="65"/>
      <c r="ITZ55" s="65"/>
      <c r="IUA55" s="65"/>
      <c r="IUB55" s="65"/>
      <c r="IUC55" s="65"/>
      <c r="IUD55" s="65"/>
      <c r="IUE55" s="65"/>
      <c r="IUF55" s="65"/>
      <c r="IUG55" s="65"/>
      <c r="IUH55" s="65"/>
      <c r="IUI55" s="65"/>
      <c r="IUJ55" s="65"/>
      <c r="IUK55" s="65"/>
      <c r="IUL55" s="65"/>
      <c r="IUM55" s="65"/>
      <c r="IUN55" s="65"/>
      <c r="IUO55" s="65"/>
      <c r="IUP55" s="65"/>
      <c r="IUQ55" s="65"/>
      <c r="IUR55" s="65"/>
      <c r="IUS55" s="65"/>
      <c r="IUT55" s="65"/>
      <c r="IUU55" s="65"/>
      <c r="IUV55" s="65"/>
      <c r="IUW55" s="65"/>
      <c r="IUX55" s="65"/>
      <c r="IUY55" s="65"/>
      <c r="IUZ55" s="65"/>
      <c r="IVA55" s="65"/>
      <c r="IVB55" s="65"/>
      <c r="IVC55" s="65"/>
      <c r="IVD55" s="65"/>
      <c r="IVE55" s="65"/>
      <c r="IVF55" s="65"/>
      <c r="IVG55" s="65"/>
      <c r="IVH55" s="65"/>
      <c r="IVI55" s="65"/>
      <c r="IVJ55" s="65"/>
      <c r="IVK55" s="65"/>
      <c r="IVL55" s="65"/>
      <c r="IVM55" s="65"/>
      <c r="IVN55" s="65"/>
      <c r="IVO55" s="65"/>
      <c r="IVP55" s="65"/>
      <c r="IVQ55" s="65"/>
      <c r="IVR55" s="65"/>
      <c r="IVS55" s="65"/>
      <c r="IVT55" s="65"/>
      <c r="IVU55" s="65"/>
      <c r="IVV55" s="65"/>
      <c r="IVW55" s="65"/>
      <c r="IVX55" s="65"/>
      <c r="IVY55" s="65"/>
      <c r="IVZ55" s="65"/>
      <c r="IWA55" s="65"/>
      <c r="IWB55" s="65"/>
      <c r="IWC55" s="65"/>
      <c r="IWD55" s="65"/>
      <c r="IWE55" s="65"/>
      <c r="IWF55" s="65"/>
      <c r="IWG55" s="65"/>
      <c r="IWH55" s="65"/>
      <c r="IWI55" s="65"/>
      <c r="IWJ55" s="65"/>
      <c r="IWK55" s="65"/>
      <c r="IWL55" s="65"/>
      <c r="IWM55" s="65"/>
      <c r="IWN55" s="65"/>
      <c r="IWO55" s="65"/>
      <c r="IWP55" s="65"/>
      <c r="IWQ55" s="65"/>
      <c r="IWR55" s="65"/>
      <c r="IWS55" s="65"/>
      <c r="IWT55" s="65"/>
      <c r="IWU55" s="65"/>
      <c r="IWV55" s="65"/>
      <c r="IWW55" s="65"/>
      <c r="IWX55" s="65"/>
      <c r="IWY55" s="65"/>
      <c r="IWZ55" s="65"/>
      <c r="IXA55" s="65"/>
      <c r="IXB55" s="65"/>
      <c r="IXC55" s="65"/>
      <c r="IXD55" s="65"/>
      <c r="IXE55" s="65"/>
      <c r="IXF55" s="65"/>
      <c r="IXG55" s="65"/>
      <c r="IXH55" s="65"/>
      <c r="IXI55" s="65"/>
      <c r="IXJ55" s="65"/>
      <c r="IXK55" s="65"/>
      <c r="IXL55" s="65"/>
      <c r="IXM55" s="65"/>
      <c r="IXN55" s="65"/>
      <c r="IXO55" s="65"/>
      <c r="IXP55" s="65"/>
      <c r="IXQ55" s="65"/>
      <c r="IXR55" s="65"/>
      <c r="IXS55" s="65"/>
      <c r="IXT55" s="65"/>
      <c r="IXU55" s="65"/>
      <c r="IXV55" s="65"/>
      <c r="IXW55" s="65"/>
      <c r="IXX55" s="65"/>
      <c r="IXY55" s="65"/>
      <c r="IXZ55" s="65"/>
      <c r="IYA55" s="65"/>
      <c r="IYB55" s="65"/>
      <c r="IYC55" s="65"/>
      <c r="IYD55" s="65"/>
      <c r="IYE55" s="65"/>
      <c r="IYF55" s="65"/>
      <c r="IYG55" s="65"/>
      <c r="IYH55" s="65"/>
      <c r="IYI55" s="65"/>
      <c r="IYJ55" s="65"/>
      <c r="IYK55" s="65"/>
      <c r="IYL55" s="65"/>
      <c r="IYM55" s="65"/>
      <c r="IYN55" s="65"/>
      <c r="IYO55" s="65"/>
      <c r="IYP55" s="65"/>
      <c r="IYQ55" s="65"/>
      <c r="IYR55" s="65"/>
      <c r="IYS55" s="65"/>
      <c r="IYT55" s="65"/>
      <c r="IYU55" s="65"/>
      <c r="IYV55" s="65"/>
      <c r="IYW55" s="65"/>
      <c r="IYX55" s="65"/>
      <c r="IYY55" s="65"/>
      <c r="IYZ55" s="65"/>
      <c r="IZA55" s="65"/>
      <c r="IZB55" s="65"/>
      <c r="IZC55" s="65"/>
      <c r="IZD55" s="65"/>
      <c r="IZE55" s="65"/>
      <c r="IZF55" s="65"/>
      <c r="IZG55" s="65"/>
      <c r="IZH55" s="65"/>
      <c r="IZI55" s="65"/>
      <c r="IZJ55" s="65"/>
      <c r="IZK55" s="65"/>
      <c r="IZL55" s="65"/>
      <c r="IZM55" s="65"/>
      <c r="IZN55" s="65"/>
      <c r="IZO55" s="65"/>
      <c r="IZP55" s="65"/>
      <c r="IZQ55" s="65"/>
      <c r="IZR55" s="65"/>
      <c r="IZS55" s="65"/>
      <c r="IZT55" s="65"/>
      <c r="IZU55" s="65"/>
      <c r="IZV55" s="65"/>
      <c r="IZW55" s="65"/>
      <c r="IZX55" s="65"/>
      <c r="IZY55" s="65"/>
      <c r="IZZ55" s="65"/>
      <c r="JAA55" s="65"/>
      <c r="JAB55" s="65"/>
      <c r="JAC55" s="65"/>
      <c r="JAD55" s="65"/>
      <c r="JAE55" s="65"/>
      <c r="JAF55" s="65"/>
      <c r="JAG55" s="65"/>
      <c r="JAH55" s="65"/>
      <c r="JAI55" s="65"/>
      <c r="JAJ55" s="65"/>
      <c r="JAK55" s="65"/>
      <c r="JAL55" s="65"/>
      <c r="JAM55" s="65"/>
      <c r="JAN55" s="65"/>
      <c r="JAO55" s="65"/>
      <c r="JAP55" s="65"/>
      <c r="JAQ55" s="65"/>
      <c r="JAR55" s="65"/>
      <c r="JAS55" s="65"/>
      <c r="JAT55" s="65"/>
      <c r="JAU55" s="65"/>
      <c r="JAV55" s="65"/>
      <c r="JAW55" s="65"/>
      <c r="JAX55" s="65"/>
      <c r="JAY55" s="65"/>
      <c r="JAZ55" s="65"/>
      <c r="JBA55" s="65"/>
      <c r="JBB55" s="65"/>
      <c r="JBC55" s="65"/>
      <c r="JBD55" s="65"/>
      <c r="JBE55" s="65"/>
      <c r="JBF55" s="65"/>
      <c r="JBG55" s="65"/>
      <c r="JBH55" s="65"/>
      <c r="JBI55" s="65"/>
      <c r="JBJ55" s="65"/>
      <c r="JBK55" s="65"/>
      <c r="JBL55" s="65"/>
      <c r="JBM55" s="65"/>
      <c r="JBN55" s="65"/>
      <c r="JBO55" s="65"/>
      <c r="JBP55" s="65"/>
      <c r="JBQ55" s="65"/>
      <c r="JBR55" s="65"/>
      <c r="JBS55" s="65"/>
      <c r="JBT55" s="65"/>
      <c r="JBU55" s="65"/>
      <c r="JBV55" s="65"/>
      <c r="JBW55" s="65"/>
      <c r="JBX55" s="65"/>
      <c r="JBY55" s="65"/>
      <c r="JBZ55" s="65"/>
      <c r="JCA55" s="65"/>
      <c r="JCB55" s="65"/>
      <c r="JCC55" s="65"/>
      <c r="JCD55" s="65"/>
      <c r="JCE55" s="65"/>
      <c r="JCF55" s="65"/>
      <c r="JCG55" s="65"/>
      <c r="JCH55" s="65"/>
      <c r="JCI55" s="65"/>
      <c r="JCJ55" s="65"/>
      <c r="JCK55" s="65"/>
      <c r="JCL55" s="65"/>
      <c r="JCM55" s="65"/>
      <c r="JCN55" s="65"/>
      <c r="JCO55" s="65"/>
      <c r="JCP55" s="65"/>
      <c r="JCQ55" s="65"/>
      <c r="JCR55" s="65"/>
      <c r="JCS55" s="65"/>
      <c r="JCT55" s="65"/>
      <c r="JCU55" s="65"/>
      <c r="JCV55" s="65"/>
      <c r="JCW55" s="65"/>
      <c r="JCX55" s="65"/>
      <c r="JCY55" s="65"/>
      <c r="JCZ55" s="65"/>
      <c r="JDA55" s="65"/>
      <c r="JDB55" s="65"/>
      <c r="JDC55" s="65"/>
      <c r="JDD55" s="65"/>
      <c r="JDE55" s="65"/>
      <c r="JDF55" s="65"/>
      <c r="JDG55" s="65"/>
      <c r="JDH55" s="65"/>
      <c r="JDI55" s="65"/>
      <c r="JDJ55" s="65"/>
      <c r="JDK55" s="65"/>
      <c r="JDL55" s="65"/>
      <c r="JDM55" s="65"/>
      <c r="JDN55" s="65"/>
      <c r="JDO55" s="65"/>
      <c r="JDP55" s="65"/>
      <c r="JDQ55" s="65"/>
      <c r="JDR55" s="65"/>
      <c r="JDS55" s="65"/>
      <c r="JDT55" s="65"/>
      <c r="JDU55" s="65"/>
      <c r="JDV55" s="65"/>
      <c r="JDW55" s="65"/>
      <c r="JDX55" s="65"/>
      <c r="JDY55" s="65"/>
      <c r="JDZ55" s="65"/>
      <c r="JEA55" s="65"/>
      <c r="JEB55" s="65"/>
      <c r="JEC55" s="65"/>
      <c r="JED55" s="65"/>
      <c r="JEE55" s="65"/>
      <c r="JEF55" s="65"/>
      <c r="JEG55" s="65"/>
      <c r="JEH55" s="65"/>
      <c r="JEI55" s="65"/>
      <c r="JEJ55" s="65"/>
      <c r="JEK55" s="65"/>
      <c r="JEL55" s="65"/>
      <c r="JEM55" s="65"/>
      <c r="JEN55" s="65"/>
      <c r="JEO55" s="65"/>
      <c r="JEP55" s="65"/>
      <c r="JEQ55" s="65"/>
      <c r="JER55" s="65"/>
      <c r="JES55" s="65"/>
      <c r="JET55" s="65"/>
      <c r="JEU55" s="65"/>
      <c r="JEV55" s="65"/>
      <c r="JEW55" s="65"/>
      <c r="JEX55" s="65"/>
      <c r="JEY55" s="65"/>
      <c r="JEZ55" s="65"/>
      <c r="JFA55" s="65"/>
      <c r="JFB55" s="65"/>
      <c r="JFC55" s="65"/>
      <c r="JFD55" s="65"/>
      <c r="JFE55" s="65"/>
      <c r="JFF55" s="65"/>
      <c r="JFG55" s="65"/>
      <c r="JFH55" s="65"/>
      <c r="JFI55" s="65"/>
      <c r="JFJ55" s="65"/>
      <c r="JFK55" s="65"/>
      <c r="JFL55" s="65"/>
      <c r="JFM55" s="65"/>
      <c r="JFN55" s="65"/>
      <c r="JFO55" s="65"/>
      <c r="JFP55" s="65"/>
      <c r="JFQ55" s="65"/>
      <c r="JFR55" s="65"/>
      <c r="JFS55" s="65"/>
      <c r="JFT55" s="65"/>
      <c r="JFU55" s="65"/>
      <c r="JFV55" s="65"/>
      <c r="JFW55" s="65"/>
      <c r="JFX55" s="65"/>
      <c r="JFY55" s="65"/>
      <c r="JFZ55" s="65"/>
      <c r="JGA55" s="65"/>
      <c r="JGB55" s="65"/>
      <c r="JGC55" s="65"/>
      <c r="JGD55" s="65"/>
      <c r="JGE55" s="65"/>
      <c r="JGF55" s="65"/>
      <c r="JGG55" s="65"/>
      <c r="JGH55" s="65"/>
      <c r="JGI55" s="65"/>
      <c r="JGJ55" s="65"/>
      <c r="JGK55" s="65"/>
      <c r="JGL55" s="65"/>
      <c r="JGM55" s="65"/>
      <c r="JGN55" s="65"/>
      <c r="JGO55" s="65"/>
      <c r="JGP55" s="65"/>
      <c r="JGQ55" s="65"/>
      <c r="JGR55" s="65"/>
      <c r="JGS55" s="65"/>
      <c r="JGT55" s="65"/>
      <c r="JGU55" s="65"/>
      <c r="JGV55" s="65"/>
      <c r="JGW55" s="65"/>
      <c r="JGX55" s="65"/>
      <c r="JGY55" s="65"/>
      <c r="JGZ55" s="65"/>
      <c r="JHA55" s="65"/>
      <c r="JHB55" s="65"/>
      <c r="JHC55" s="65"/>
      <c r="JHD55" s="65"/>
      <c r="JHE55" s="65"/>
      <c r="JHF55" s="65"/>
      <c r="JHG55" s="65"/>
      <c r="JHH55" s="65"/>
      <c r="JHI55" s="65"/>
      <c r="JHJ55" s="65"/>
      <c r="JHK55" s="65"/>
      <c r="JHL55" s="65"/>
      <c r="JHM55" s="65"/>
      <c r="JHN55" s="65"/>
      <c r="JHO55" s="65"/>
      <c r="JHP55" s="65"/>
      <c r="JHQ55" s="65"/>
      <c r="JHR55" s="65"/>
      <c r="JHS55" s="65"/>
      <c r="JHT55" s="65"/>
      <c r="JHU55" s="65"/>
      <c r="JHV55" s="65"/>
      <c r="JHW55" s="65"/>
      <c r="JHX55" s="65"/>
      <c r="JHY55" s="65"/>
      <c r="JHZ55" s="65"/>
      <c r="JIA55" s="65"/>
      <c r="JIB55" s="65"/>
      <c r="JIC55" s="65"/>
      <c r="JID55" s="65"/>
      <c r="JIE55" s="65"/>
      <c r="JIF55" s="65"/>
      <c r="JIG55" s="65"/>
      <c r="JIH55" s="65"/>
      <c r="JII55" s="65"/>
      <c r="JIJ55" s="65"/>
      <c r="JIK55" s="65"/>
      <c r="JIL55" s="65"/>
      <c r="JIM55" s="65"/>
      <c r="JIN55" s="65"/>
      <c r="JIO55" s="65"/>
      <c r="JIP55" s="65"/>
      <c r="JIQ55" s="65"/>
      <c r="JIR55" s="65"/>
      <c r="JIS55" s="65"/>
      <c r="JIT55" s="65"/>
      <c r="JIU55" s="65"/>
      <c r="JIV55" s="65"/>
      <c r="JIW55" s="65"/>
      <c r="JIX55" s="65"/>
      <c r="JIY55" s="65"/>
      <c r="JIZ55" s="65"/>
      <c r="JJA55" s="65"/>
      <c r="JJB55" s="65"/>
      <c r="JJC55" s="65"/>
      <c r="JJD55" s="65"/>
      <c r="JJE55" s="65"/>
      <c r="JJF55" s="65"/>
      <c r="JJG55" s="65"/>
      <c r="JJH55" s="65"/>
      <c r="JJI55" s="65"/>
      <c r="JJJ55" s="65"/>
      <c r="JJK55" s="65"/>
      <c r="JJL55" s="65"/>
      <c r="JJM55" s="65"/>
      <c r="JJN55" s="65"/>
      <c r="JJO55" s="65"/>
      <c r="JJP55" s="65"/>
      <c r="JJQ55" s="65"/>
      <c r="JJR55" s="65"/>
      <c r="JJS55" s="65"/>
      <c r="JJT55" s="65"/>
      <c r="JJU55" s="65"/>
      <c r="JJV55" s="65"/>
      <c r="JJW55" s="65"/>
      <c r="JJX55" s="65"/>
      <c r="JJY55" s="65"/>
      <c r="JJZ55" s="65"/>
      <c r="JKA55" s="65"/>
      <c r="JKB55" s="65"/>
      <c r="JKC55" s="65"/>
      <c r="JKD55" s="65"/>
      <c r="JKE55" s="65"/>
      <c r="JKF55" s="65"/>
      <c r="JKG55" s="65"/>
      <c r="JKH55" s="65"/>
      <c r="JKI55" s="65"/>
      <c r="JKJ55" s="65"/>
      <c r="JKK55" s="65"/>
      <c r="JKL55" s="65"/>
      <c r="JKM55" s="65"/>
      <c r="JKN55" s="65"/>
      <c r="JKO55" s="65"/>
      <c r="JKP55" s="65"/>
      <c r="JKQ55" s="65"/>
      <c r="JKR55" s="65"/>
      <c r="JKS55" s="65"/>
      <c r="JKT55" s="65"/>
      <c r="JKU55" s="65"/>
      <c r="JKV55" s="65"/>
      <c r="JKW55" s="65"/>
      <c r="JKX55" s="65"/>
      <c r="JKY55" s="65"/>
      <c r="JKZ55" s="65"/>
      <c r="JLA55" s="65"/>
      <c r="JLB55" s="65"/>
      <c r="JLC55" s="65"/>
      <c r="JLD55" s="65"/>
      <c r="JLE55" s="65"/>
      <c r="JLF55" s="65"/>
      <c r="JLG55" s="65"/>
      <c r="JLH55" s="65"/>
      <c r="JLI55" s="65"/>
      <c r="JLJ55" s="65"/>
      <c r="JLK55" s="65"/>
      <c r="JLL55" s="65"/>
      <c r="JLM55" s="65"/>
      <c r="JLN55" s="65"/>
      <c r="JLO55" s="65"/>
      <c r="JLP55" s="65"/>
      <c r="JLQ55" s="65"/>
      <c r="JLR55" s="65"/>
      <c r="JLS55" s="65"/>
      <c r="JLT55" s="65"/>
      <c r="JLU55" s="65"/>
      <c r="JLV55" s="65"/>
      <c r="JLW55" s="65"/>
      <c r="JLX55" s="65"/>
      <c r="JLY55" s="65"/>
      <c r="JLZ55" s="65"/>
      <c r="JMA55" s="65"/>
      <c r="JMB55" s="65"/>
      <c r="JMC55" s="65"/>
      <c r="JMD55" s="65"/>
      <c r="JME55" s="65"/>
      <c r="JMF55" s="65"/>
      <c r="JMG55" s="65"/>
      <c r="JMH55" s="65"/>
      <c r="JMI55" s="65"/>
      <c r="JMJ55" s="65"/>
      <c r="JMK55" s="65"/>
      <c r="JML55" s="65"/>
      <c r="JMM55" s="65"/>
      <c r="JMN55" s="65"/>
      <c r="JMO55" s="65"/>
      <c r="JMP55" s="65"/>
      <c r="JMQ55" s="65"/>
      <c r="JMR55" s="65"/>
      <c r="JMS55" s="65"/>
      <c r="JMT55" s="65"/>
      <c r="JMU55" s="65"/>
      <c r="JMV55" s="65"/>
      <c r="JMW55" s="65"/>
      <c r="JMX55" s="65"/>
      <c r="JMY55" s="65"/>
      <c r="JMZ55" s="65"/>
      <c r="JNA55" s="65"/>
      <c r="JNB55" s="65"/>
      <c r="JNC55" s="65"/>
      <c r="JND55" s="65"/>
      <c r="JNE55" s="65"/>
      <c r="JNF55" s="65"/>
      <c r="JNG55" s="65"/>
      <c r="JNH55" s="65"/>
      <c r="JNI55" s="65"/>
      <c r="JNJ55" s="65"/>
      <c r="JNK55" s="65"/>
      <c r="JNL55" s="65"/>
      <c r="JNM55" s="65"/>
      <c r="JNN55" s="65"/>
      <c r="JNO55" s="65"/>
      <c r="JNP55" s="65"/>
      <c r="JNQ55" s="65"/>
      <c r="JNR55" s="65"/>
      <c r="JNS55" s="65"/>
      <c r="JNT55" s="65"/>
      <c r="JNU55" s="65"/>
      <c r="JNV55" s="65"/>
      <c r="JNW55" s="65"/>
      <c r="JNX55" s="65"/>
      <c r="JNY55" s="65"/>
      <c r="JNZ55" s="65"/>
      <c r="JOA55" s="65"/>
      <c r="JOB55" s="65"/>
      <c r="JOC55" s="65"/>
      <c r="JOD55" s="65"/>
      <c r="JOE55" s="65"/>
      <c r="JOF55" s="65"/>
      <c r="JOG55" s="65"/>
      <c r="JOH55" s="65"/>
      <c r="JOI55" s="65"/>
      <c r="JOJ55" s="65"/>
      <c r="JOK55" s="65"/>
      <c r="JOL55" s="65"/>
      <c r="JOM55" s="65"/>
      <c r="JON55" s="65"/>
      <c r="JOO55" s="65"/>
      <c r="JOP55" s="65"/>
      <c r="JOQ55" s="65"/>
      <c r="JOR55" s="65"/>
      <c r="JOS55" s="65"/>
      <c r="JOT55" s="65"/>
      <c r="JOU55" s="65"/>
      <c r="JOV55" s="65"/>
      <c r="JOW55" s="65"/>
      <c r="JOX55" s="65"/>
      <c r="JOY55" s="65"/>
      <c r="JOZ55" s="65"/>
      <c r="JPA55" s="65"/>
      <c r="JPB55" s="65"/>
      <c r="JPC55" s="65"/>
      <c r="JPD55" s="65"/>
      <c r="JPE55" s="65"/>
      <c r="JPF55" s="65"/>
      <c r="JPG55" s="65"/>
      <c r="JPH55" s="65"/>
      <c r="JPI55" s="65"/>
      <c r="JPJ55" s="65"/>
      <c r="JPK55" s="65"/>
      <c r="JPL55" s="65"/>
      <c r="JPM55" s="65"/>
      <c r="JPN55" s="65"/>
      <c r="JPO55" s="65"/>
      <c r="JPP55" s="65"/>
      <c r="JPQ55" s="65"/>
      <c r="JPR55" s="65"/>
      <c r="JPS55" s="65"/>
      <c r="JPT55" s="65"/>
      <c r="JPU55" s="65"/>
      <c r="JPV55" s="65"/>
      <c r="JPW55" s="65"/>
      <c r="JPX55" s="65"/>
      <c r="JPY55" s="65"/>
      <c r="JPZ55" s="65"/>
      <c r="JQA55" s="65"/>
      <c r="JQB55" s="65"/>
      <c r="JQC55" s="65"/>
      <c r="JQD55" s="65"/>
      <c r="JQE55" s="65"/>
      <c r="JQF55" s="65"/>
      <c r="JQG55" s="65"/>
      <c r="JQH55" s="65"/>
      <c r="JQI55" s="65"/>
      <c r="JQJ55" s="65"/>
      <c r="JQK55" s="65"/>
      <c r="JQL55" s="65"/>
      <c r="JQM55" s="65"/>
      <c r="JQN55" s="65"/>
      <c r="JQO55" s="65"/>
      <c r="JQP55" s="65"/>
      <c r="JQQ55" s="65"/>
      <c r="JQR55" s="65"/>
      <c r="JQS55" s="65"/>
      <c r="JQT55" s="65"/>
      <c r="JQU55" s="65"/>
      <c r="JQV55" s="65"/>
      <c r="JQW55" s="65"/>
      <c r="JQX55" s="65"/>
      <c r="JQY55" s="65"/>
      <c r="JQZ55" s="65"/>
      <c r="JRA55" s="65"/>
      <c r="JRB55" s="65"/>
      <c r="JRC55" s="65"/>
      <c r="JRD55" s="65"/>
      <c r="JRE55" s="65"/>
      <c r="JRF55" s="65"/>
      <c r="JRG55" s="65"/>
      <c r="JRH55" s="65"/>
      <c r="JRI55" s="65"/>
      <c r="JRJ55" s="65"/>
      <c r="JRK55" s="65"/>
      <c r="JRL55" s="65"/>
      <c r="JRM55" s="65"/>
      <c r="JRN55" s="65"/>
      <c r="JRO55" s="65"/>
      <c r="JRP55" s="65"/>
      <c r="JRQ55" s="65"/>
      <c r="JRR55" s="65"/>
      <c r="JRS55" s="65"/>
      <c r="JRT55" s="65"/>
      <c r="JRU55" s="65"/>
      <c r="JRV55" s="65"/>
      <c r="JRW55" s="65"/>
      <c r="JRX55" s="65"/>
      <c r="JRY55" s="65"/>
      <c r="JRZ55" s="65"/>
      <c r="JSA55" s="65"/>
      <c r="JSB55" s="65"/>
      <c r="JSC55" s="65"/>
      <c r="JSD55" s="65"/>
      <c r="JSE55" s="65"/>
      <c r="JSF55" s="65"/>
      <c r="JSG55" s="65"/>
      <c r="JSH55" s="65"/>
      <c r="JSI55" s="65"/>
      <c r="JSJ55" s="65"/>
      <c r="JSK55" s="65"/>
      <c r="JSL55" s="65"/>
      <c r="JSM55" s="65"/>
      <c r="JSN55" s="65"/>
      <c r="JSO55" s="65"/>
      <c r="JSP55" s="65"/>
      <c r="JSQ55" s="65"/>
      <c r="JSR55" s="65"/>
      <c r="JSS55" s="65"/>
      <c r="JST55" s="65"/>
      <c r="JSU55" s="65"/>
      <c r="JSV55" s="65"/>
      <c r="JSW55" s="65"/>
      <c r="JSX55" s="65"/>
      <c r="JSY55" s="65"/>
      <c r="JSZ55" s="65"/>
      <c r="JTA55" s="65"/>
      <c r="JTB55" s="65"/>
      <c r="JTC55" s="65"/>
      <c r="JTD55" s="65"/>
      <c r="JTE55" s="65"/>
      <c r="JTF55" s="65"/>
      <c r="JTG55" s="65"/>
      <c r="JTH55" s="65"/>
      <c r="JTI55" s="65"/>
      <c r="JTJ55" s="65"/>
      <c r="JTK55" s="65"/>
      <c r="JTL55" s="65"/>
      <c r="JTM55" s="65"/>
      <c r="JTN55" s="65"/>
      <c r="JTO55" s="65"/>
      <c r="JTP55" s="65"/>
      <c r="JTQ55" s="65"/>
      <c r="JTR55" s="65"/>
      <c r="JTS55" s="65"/>
      <c r="JTT55" s="65"/>
      <c r="JTU55" s="65"/>
      <c r="JTV55" s="65"/>
      <c r="JTW55" s="65"/>
      <c r="JTX55" s="65"/>
      <c r="JTY55" s="65"/>
      <c r="JTZ55" s="65"/>
      <c r="JUA55" s="65"/>
      <c r="JUB55" s="65"/>
      <c r="JUC55" s="65"/>
      <c r="JUD55" s="65"/>
      <c r="JUE55" s="65"/>
      <c r="JUF55" s="65"/>
      <c r="JUG55" s="65"/>
      <c r="JUH55" s="65"/>
      <c r="JUI55" s="65"/>
      <c r="JUJ55" s="65"/>
      <c r="JUK55" s="65"/>
      <c r="JUL55" s="65"/>
      <c r="JUM55" s="65"/>
      <c r="JUN55" s="65"/>
      <c r="JUO55" s="65"/>
      <c r="JUP55" s="65"/>
      <c r="JUQ55" s="65"/>
      <c r="JUR55" s="65"/>
      <c r="JUS55" s="65"/>
      <c r="JUT55" s="65"/>
      <c r="JUU55" s="65"/>
      <c r="JUV55" s="65"/>
      <c r="JUW55" s="65"/>
      <c r="JUX55" s="65"/>
      <c r="JUY55" s="65"/>
      <c r="JUZ55" s="65"/>
      <c r="JVA55" s="65"/>
      <c r="JVB55" s="65"/>
      <c r="JVC55" s="65"/>
      <c r="JVD55" s="65"/>
      <c r="JVE55" s="65"/>
      <c r="JVF55" s="65"/>
      <c r="JVG55" s="65"/>
      <c r="JVH55" s="65"/>
      <c r="JVI55" s="65"/>
      <c r="JVJ55" s="65"/>
      <c r="JVK55" s="65"/>
      <c r="JVL55" s="65"/>
      <c r="JVM55" s="65"/>
      <c r="JVN55" s="65"/>
      <c r="JVO55" s="65"/>
      <c r="JVP55" s="65"/>
      <c r="JVQ55" s="65"/>
      <c r="JVR55" s="65"/>
      <c r="JVS55" s="65"/>
      <c r="JVT55" s="65"/>
      <c r="JVU55" s="65"/>
      <c r="JVV55" s="65"/>
      <c r="JVW55" s="65"/>
      <c r="JVX55" s="65"/>
      <c r="JVY55" s="65"/>
      <c r="JVZ55" s="65"/>
      <c r="JWA55" s="65"/>
      <c r="JWB55" s="65"/>
      <c r="JWC55" s="65"/>
      <c r="JWD55" s="65"/>
      <c r="JWE55" s="65"/>
      <c r="JWF55" s="65"/>
      <c r="JWG55" s="65"/>
      <c r="JWH55" s="65"/>
      <c r="JWI55" s="65"/>
      <c r="JWJ55" s="65"/>
      <c r="JWK55" s="65"/>
      <c r="JWL55" s="65"/>
      <c r="JWM55" s="65"/>
      <c r="JWN55" s="65"/>
      <c r="JWO55" s="65"/>
      <c r="JWP55" s="65"/>
      <c r="JWQ55" s="65"/>
      <c r="JWR55" s="65"/>
      <c r="JWS55" s="65"/>
      <c r="JWT55" s="65"/>
      <c r="JWU55" s="65"/>
      <c r="JWV55" s="65"/>
      <c r="JWW55" s="65"/>
      <c r="JWX55" s="65"/>
      <c r="JWY55" s="65"/>
      <c r="JWZ55" s="65"/>
      <c r="JXA55" s="65"/>
      <c r="JXB55" s="65"/>
      <c r="JXC55" s="65"/>
      <c r="JXD55" s="65"/>
      <c r="JXE55" s="65"/>
      <c r="JXF55" s="65"/>
      <c r="JXG55" s="65"/>
      <c r="JXH55" s="65"/>
      <c r="JXI55" s="65"/>
      <c r="JXJ55" s="65"/>
      <c r="JXK55" s="65"/>
      <c r="JXL55" s="65"/>
      <c r="JXM55" s="65"/>
      <c r="JXN55" s="65"/>
      <c r="JXO55" s="65"/>
      <c r="JXP55" s="65"/>
      <c r="JXQ55" s="65"/>
      <c r="JXR55" s="65"/>
      <c r="JXS55" s="65"/>
      <c r="JXT55" s="65"/>
      <c r="JXU55" s="65"/>
      <c r="JXV55" s="65"/>
      <c r="JXW55" s="65"/>
      <c r="JXX55" s="65"/>
      <c r="JXY55" s="65"/>
      <c r="JXZ55" s="65"/>
      <c r="JYA55" s="65"/>
      <c r="JYB55" s="65"/>
      <c r="JYC55" s="65"/>
      <c r="JYD55" s="65"/>
      <c r="JYE55" s="65"/>
      <c r="JYF55" s="65"/>
      <c r="JYG55" s="65"/>
      <c r="JYH55" s="65"/>
      <c r="JYI55" s="65"/>
      <c r="JYJ55" s="65"/>
      <c r="JYK55" s="65"/>
      <c r="JYL55" s="65"/>
      <c r="JYM55" s="65"/>
      <c r="JYN55" s="65"/>
      <c r="JYO55" s="65"/>
      <c r="JYP55" s="65"/>
      <c r="JYQ55" s="65"/>
      <c r="JYR55" s="65"/>
      <c r="JYS55" s="65"/>
      <c r="JYT55" s="65"/>
      <c r="JYU55" s="65"/>
      <c r="JYV55" s="65"/>
      <c r="JYW55" s="65"/>
      <c r="JYX55" s="65"/>
      <c r="JYY55" s="65"/>
      <c r="JYZ55" s="65"/>
      <c r="JZA55" s="65"/>
      <c r="JZB55" s="65"/>
      <c r="JZC55" s="65"/>
      <c r="JZD55" s="65"/>
      <c r="JZE55" s="65"/>
      <c r="JZF55" s="65"/>
      <c r="JZG55" s="65"/>
      <c r="JZH55" s="65"/>
      <c r="JZI55" s="65"/>
      <c r="JZJ55" s="65"/>
      <c r="JZK55" s="65"/>
      <c r="JZL55" s="65"/>
      <c r="JZM55" s="65"/>
      <c r="JZN55" s="65"/>
      <c r="JZO55" s="65"/>
      <c r="JZP55" s="65"/>
      <c r="JZQ55" s="65"/>
      <c r="JZR55" s="65"/>
      <c r="JZS55" s="65"/>
      <c r="JZT55" s="65"/>
      <c r="JZU55" s="65"/>
      <c r="JZV55" s="65"/>
      <c r="JZW55" s="65"/>
      <c r="JZX55" s="65"/>
      <c r="JZY55" s="65"/>
      <c r="JZZ55" s="65"/>
      <c r="KAA55" s="65"/>
      <c r="KAB55" s="65"/>
      <c r="KAC55" s="65"/>
      <c r="KAD55" s="65"/>
      <c r="KAE55" s="65"/>
      <c r="KAF55" s="65"/>
      <c r="KAG55" s="65"/>
      <c r="KAH55" s="65"/>
      <c r="KAI55" s="65"/>
      <c r="KAJ55" s="65"/>
      <c r="KAK55" s="65"/>
      <c r="KAL55" s="65"/>
      <c r="KAM55" s="65"/>
      <c r="KAN55" s="65"/>
      <c r="KAO55" s="65"/>
      <c r="KAP55" s="65"/>
      <c r="KAQ55" s="65"/>
      <c r="KAR55" s="65"/>
      <c r="KAS55" s="65"/>
      <c r="KAT55" s="65"/>
      <c r="KAU55" s="65"/>
      <c r="KAV55" s="65"/>
      <c r="KAW55" s="65"/>
      <c r="KAX55" s="65"/>
      <c r="KAY55" s="65"/>
      <c r="KAZ55" s="65"/>
      <c r="KBA55" s="65"/>
      <c r="KBB55" s="65"/>
      <c r="KBC55" s="65"/>
      <c r="KBD55" s="65"/>
      <c r="KBE55" s="65"/>
      <c r="KBF55" s="65"/>
      <c r="KBG55" s="65"/>
      <c r="KBH55" s="65"/>
      <c r="KBI55" s="65"/>
      <c r="KBJ55" s="65"/>
      <c r="KBK55" s="65"/>
      <c r="KBL55" s="65"/>
      <c r="KBM55" s="65"/>
      <c r="KBN55" s="65"/>
      <c r="KBO55" s="65"/>
      <c r="KBP55" s="65"/>
      <c r="KBQ55" s="65"/>
      <c r="KBR55" s="65"/>
      <c r="KBS55" s="65"/>
      <c r="KBT55" s="65"/>
      <c r="KBU55" s="65"/>
      <c r="KBV55" s="65"/>
      <c r="KBW55" s="65"/>
      <c r="KBX55" s="65"/>
      <c r="KBY55" s="65"/>
      <c r="KBZ55" s="65"/>
      <c r="KCA55" s="65"/>
      <c r="KCB55" s="65"/>
      <c r="KCC55" s="65"/>
      <c r="KCD55" s="65"/>
      <c r="KCE55" s="65"/>
      <c r="KCF55" s="65"/>
      <c r="KCG55" s="65"/>
      <c r="KCH55" s="65"/>
      <c r="KCI55" s="65"/>
      <c r="KCJ55" s="65"/>
      <c r="KCK55" s="65"/>
      <c r="KCL55" s="65"/>
      <c r="KCM55" s="65"/>
      <c r="KCN55" s="65"/>
      <c r="KCO55" s="65"/>
      <c r="KCP55" s="65"/>
      <c r="KCQ55" s="65"/>
      <c r="KCR55" s="65"/>
      <c r="KCS55" s="65"/>
      <c r="KCT55" s="65"/>
      <c r="KCU55" s="65"/>
      <c r="KCV55" s="65"/>
      <c r="KCW55" s="65"/>
      <c r="KCX55" s="65"/>
      <c r="KCY55" s="65"/>
      <c r="KCZ55" s="65"/>
      <c r="KDA55" s="65"/>
      <c r="KDB55" s="65"/>
      <c r="KDC55" s="65"/>
      <c r="KDD55" s="65"/>
      <c r="KDE55" s="65"/>
      <c r="KDF55" s="65"/>
      <c r="KDG55" s="65"/>
      <c r="KDH55" s="65"/>
      <c r="KDI55" s="65"/>
      <c r="KDJ55" s="65"/>
      <c r="KDK55" s="65"/>
      <c r="KDL55" s="65"/>
      <c r="KDM55" s="65"/>
      <c r="KDN55" s="65"/>
      <c r="KDO55" s="65"/>
      <c r="KDP55" s="65"/>
      <c r="KDQ55" s="65"/>
      <c r="KDR55" s="65"/>
      <c r="KDS55" s="65"/>
      <c r="KDT55" s="65"/>
      <c r="KDU55" s="65"/>
      <c r="KDV55" s="65"/>
      <c r="KDW55" s="65"/>
      <c r="KDX55" s="65"/>
      <c r="KDY55" s="65"/>
      <c r="KDZ55" s="65"/>
      <c r="KEA55" s="65"/>
      <c r="KEB55" s="65"/>
      <c r="KEC55" s="65"/>
      <c r="KED55" s="65"/>
      <c r="KEE55" s="65"/>
      <c r="KEF55" s="65"/>
      <c r="KEG55" s="65"/>
      <c r="KEH55" s="65"/>
      <c r="KEI55" s="65"/>
      <c r="KEJ55" s="65"/>
      <c r="KEK55" s="65"/>
      <c r="KEL55" s="65"/>
      <c r="KEM55" s="65"/>
      <c r="KEN55" s="65"/>
      <c r="KEO55" s="65"/>
      <c r="KEP55" s="65"/>
      <c r="KEQ55" s="65"/>
      <c r="KER55" s="65"/>
      <c r="KES55" s="65"/>
      <c r="KET55" s="65"/>
      <c r="KEU55" s="65"/>
      <c r="KEV55" s="65"/>
      <c r="KEW55" s="65"/>
      <c r="KEX55" s="65"/>
      <c r="KEY55" s="65"/>
      <c r="KEZ55" s="65"/>
      <c r="KFA55" s="65"/>
      <c r="KFB55" s="65"/>
      <c r="KFC55" s="65"/>
      <c r="KFD55" s="65"/>
      <c r="KFE55" s="65"/>
      <c r="KFF55" s="65"/>
      <c r="KFG55" s="65"/>
      <c r="KFH55" s="65"/>
      <c r="KFI55" s="65"/>
      <c r="KFJ55" s="65"/>
      <c r="KFK55" s="65"/>
      <c r="KFL55" s="65"/>
      <c r="KFM55" s="65"/>
      <c r="KFN55" s="65"/>
      <c r="KFO55" s="65"/>
      <c r="KFP55" s="65"/>
      <c r="KFQ55" s="65"/>
      <c r="KFR55" s="65"/>
      <c r="KFS55" s="65"/>
      <c r="KFT55" s="65"/>
      <c r="KFU55" s="65"/>
      <c r="KFV55" s="65"/>
      <c r="KFW55" s="65"/>
      <c r="KFX55" s="65"/>
      <c r="KFY55" s="65"/>
      <c r="KFZ55" s="65"/>
      <c r="KGA55" s="65"/>
      <c r="KGB55" s="65"/>
      <c r="KGC55" s="65"/>
      <c r="KGD55" s="65"/>
      <c r="KGE55" s="65"/>
      <c r="KGF55" s="65"/>
      <c r="KGG55" s="65"/>
      <c r="KGH55" s="65"/>
      <c r="KGI55" s="65"/>
      <c r="KGJ55" s="65"/>
      <c r="KGK55" s="65"/>
      <c r="KGL55" s="65"/>
      <c r="KGM55" s="65"/>
      <c r="KGN55" s="65"/>
      <c r="KGO55" s="65"/>
      <c r="KGP55" s="65"/>
      <c r="KGQ55" s="65"/>
      <c r="KGR55" s="65"/>
      <c r="KGS55" s="65"/>
      <c r="KGT55" s="65"/>
      <c r="KGU55" s="65"/>
      <c r="KGV55" s="65"/>
      <c r="KGW55" s="65"/>
      <c r="KGX55" s="65"/>
      <c r="KGY55" s="65"/>
      <c r="KGZ55" s="65"/>
      <c r="KHA55" s="65"/>
      <c r="KHB55" s="65"/>
      <c r="KHC55" s="65"/>
      <c r="KHD55" s="65"/>
      <c r="KHE55" s="65"/>
      <c r="KHF55" s="65"/>
      <c r="KHG55" s="65"/>
      <c r="KHH55" s="65"/>
      <c r="KHI55" s="65"/>
      <c r="KHJ55" s="65"/>
      <c r="KHK55" s="65"/>
      <c r="KHL55" s="65"/>
      <c r="KHM55" s="65"/>
      <c r="KHN55" s="65"/>
      <c r="KHO55" s="65"/>
      <c r="KHP55" s="65"/>
      <c r="KHQ55" s="65"/>
      <c r="KHR55" s="65"/>
      <c r="KHS55" s="65"/>
      <c r="KHT55" s="65"/>
      <c r="KHU55" s="65"/>
      <c r="KHV55" s="65"/>
      <c r="KHW55" s="65"/>
      <c r="KHX55" s="65"/>
      <c r="KHY55" s="65"/>
      <c r="KHZ55" s="65"/>
      <c r="KIA55" s="65"/>
      <c r="KIB55" s="65"/>
      <c r="KIC55" s="65"/>
      <c r="KID55" s="65"/>
      <c r="KIE55" s="65"/>
      <c r="KIF55" s="65"/>
      <c r="KIG55" s="65"/>
      <c r="KIH55" s="65"/>
      <c r="KII55" s="65"/>
      <c r="KIJ55" s="65"/>
      <c r="KIK55" s="65"/>
      <c r="KIL55" s="65"/>
      <c r="KIM55" s="65"/>
      <c r="KIN55" s="65"/>
      <c r="KIO55" s="65"/>
      <c r="KIP55" s="65"/>
      <c r="KIQ55" s="65"/>
      <c r="KIR55" s="65"/>
      <c r="KIS55" s="65"/>
      <c r="KIT55" s="65"/>
      <c r="KIU55" s="65"/>
      <c r="KIV55" s="65"/>
      <c r="KIW55" s="65"/>
      <c r="KIX55" s="65"/>
      <c r="KIY55" s="65"/>
      <c r="KIZ55" s="65"/>
      <c r="KJA55" s="65"/>
      <c r="KJB55" s="65"/>
      <c r="KJC55" s="65"/>
      <c r="KJD55" s="65"/>
      <c r="KJE55" s="65"/>
      <c r="KJF55" s="65"/>
      <c r="KJG55" s="65"/>
      <c r="KJH55" s="65"/>
      <c r="KJI55" s="65"/>
      <c r="KJJ55" s="65"/>
      <c r="KJK55" s="65"/>
      <c r="KJL55" s="65"/>
      <c r="KJM55" s="65"/>
      <c r="KJN55" s="65"/>
      <c r="KJO55" s="65"/>
      <c r="KJP55" s="65"/>
      <c r="KJQ55" s="65"/>
      <c r="KJR55" s="65"/>
      <c r="KJS55" s="65"/>
      <c r="KJT55" s="65"/>
      <c r="KJU55" s="65"/>
      <c r="KJV55" s="65"/>
      <c r="KJW55" s="65"/>
      <c r="KJX55" s="65"/>
      <c r="KJY55" s="65"/>
      <c r="KJZ55" s="65"/>
      <c r="KKA55" s="65"/>
      <c r="KKB55" s="65"/>
      <c r="KKC55" s="65"/>
      <c r="KKD55" s="65"/>
      <c r="KKE55" s="65"/>
      <c r="KKF55" s="65"/>
      <c r="KKG55" s="65"/>
      <c r="KKH55" s="65"/>
      <c r="KKI55" s="65"/>
      <c r="KKJ55" s="65"/>
      <c r="KKK55" s="65"/>
      <c r="KKL55" s="65"/>
      <c r="KKM55" s="65"/>
      <c r="KKN55" s="65"/>
      <c r="KKO55" s="65"/>
      <c r="KKP55" s="65"/>
      <c r="KKQ55" s="65"/>
      <c r="KKR55" s="65"/>
      <c r="KKS55" s="65"/>
      <c r="KKT55" s="65"/>
      <c r="KKU55" s="65"/>
      <c r="KKV55" s="65"/>
      <c r="KKW55" s="65"/>
      <c r="KKX55" s="65"/>
      <c r="KKY55" s="65"/>
      <c r="KKZ55" s="65"/>
      <c r="KLA55" s="65"/>
      <c r="KLB55" s="65"/>
      <c r="KLC55" s="65"/>
      <c r="KLD55" s="65"/>
      <c r="KLE55" s="65"/>
      <c r="KLF55" s="65"/>
      <c r="KLG55" s="65"/>
      <c r="KLH55" s="65"/>
      <c r="KLI55" s="65"/>
      <c r="KLJ55" s="65"/>
      <c r="KLK55" s="65"/>
      <c r="KLL55" s="65"/>
      <c r="KLM55" s="65"/>
      <c r="KLN55" s="65"/>
      <c r="KLO55" s="65"/>
      <c r="KLP55" s="65"/>
      <c r="KLQ55" s="65"/>
      <c r="KLR55" s="65"/>
      <c r="KLS55" s="65"/>
      <c r="KLT55" s="65"/>
      <c r="KLU55" s="65"/>
      <c r="KLV55" s="65"/>
      <c r="KLW55" s="65"/>
      <c r="KLX55" s="65"/>
      <c r="KLY55" s="65"/>
      <c r="KLZ55" s="65"/>
      <c r="KMA55" s="65"/>
      <c r="KMB55" s="65"/>
      <c r="KMC55" s="65"/>
      <c r="KMD55" s="65"/>
      <c r="KME55" s="65"/>
      <c r="KMF55" s="65"/>
      <c r="KMG55" s="65"/>
      <c r="KMH55" s="65"/>
      <c r="KMI55" s="65"/>
      <c r="KMJ55" s="65"/>
      <c r="KMK55" s="65"/>
      <c r="KML55" s="65"/>
      <c r="KMM55" s="65"/>
      <c r="KMN55" s="65"/>
      <c r="KMO55" s="65"/>
      <c r="KMP55" s="65"/>
      <c r="KMQ55" s="65"/>
      <c r="KMR55" s="65"/>
      <c r="KMS55" s="65"/>
      <c r="KMT55" s="65"/>
      <c r="KMU55" s="65"/>
      <c r="KMV55" s="65"/>
      <c r="KMW55" s="65"/>
      <c r="KMX55" s="65"/>
      <c r="KMY55" s="65"/>
      <c r="KMZ55" s="65"/>
      <c r="KNA55" s="65"/>
      <c r="KNB55" s="65"/>
      <c r="KNC55" s="65"/>
      <c r="KND55" s="65"/>
      <c r="KNE55" s="65"/>
      <c r="KNF55" s="65"/>
      <c r="KNG55" s="65"/>
      <c r="KNH55" s="65"/>
      <c r="KNI55" s="65"/>
      <c r="KNJ55" s="65"/>
      <c r="KNK55" s="65"/>
      <c r="KNL55" s="65"/>
      <c r="KNM55" s="65"/>
      <c r="KNN55" s="65"/>
      <c r="KNO55" s="65"/>
      <c r="KNP55" s="65"/>
      <c r="KNQ55" s="65"/>
      <c r="KNR55" s="65"/>
      <c r="KNS55" s="65"/>
      <c r="KNT55" s="65"/>
      <c r="KNU55" s="65"/>
      <c r="KNV55" s="65"/>
      <c r="KNW55" s="65"/>
      <c r="KNX55" s="65"/>
      <c r="KNY55" s="65"/>
      <c r="KNZ55" s="65"/>
      <c r="KOA55" s="65"/>
      <c r="KOB55" s="65"/>
      <c r="KOC55" s="65"/>
      <c r="KOD55" s="65"/>
      <c r="KOE55" s="65"/>
      <c r="KOF55" s="65"/>
      <c r="KOG55" s="65"/>
      <c r="KOH55" s="65"/>
      <c r="KOI55" s="65"/>
      <c r="KOJ55" s="65"/>
      <c r="KOK55" s="65"/>
      <c r="KOL55" s="65"/>
      <c r="KOM55" s="65"/>
      <c r="KON55" s="65"/>
      <c r="KOO55" s="65"/>
      <c r="KOP55" s="65"/>
      <c r="KOQ55" s="65"/>
      <c r="KOR55" s="65"/>
      <c r="KOS55" s="65"/>
      <c r="KOT55" s="65"/>
      <c r="KOU55" s="65"/>
      <c r="KOV55" s="65"/>
      <c r="KOW55" s="65"/>
      <c r="KOX55" s="65"/>
      <c r="KOY55" s="65"/>
      <c r="KOZ55" s="65"/>
      <c r="KPA55" s="65"/>
      <c r="KPB55" s="65"/>
      <c r="KPC55" s="65"/>
      <c r="KPD55" s="65"/>
      <c r="KPE55" s="65"/>
      <c r="KPF55" s="65"/>
      <c r="KPG55" s="65"/>
      <c r="KPH55" s="65"/>
      <c r="KPI55" s="65"/>
      <c r="KPJ55" s="65"/>
      <c r="KPK55" s="65"/>
      <c r="KPL55" s="65"/>
      <c r="KPM55" s="65"/>
      <c r="KPN55" s="65"/>
      <c r="KPO55" s="65"/>
      <c r="KPP55" s="65"/>
      <c r="KPQ55" s="65"/>
      <c r="KPR55" s="65"/>
      <c r="KPS55" s="65"/>
      <c r="KPT55" s="65"/>
      <c r="KPU55" s="65"/>
      <c r="KPV55" s="65"/>
      <c r="KPW55" s="65"/>
      <c r="KPX55" s="65"/>
      <c r="KPY55" s="65"/>
      <c r="KPZ55" s="65"/>
      <c r="KQA55" s="65"/>
      <c r="KQB55" s="65"/>
      <c r="KQC55" s="65"/>
      <c r="KQD55" s="65"/>
      <c r="KQE55" s="65"/>
      <c r="KQF55" s="65"/>
      <c r="KQG55" s="65"/>
      <c r="KQH55" s="65"/>
      <c r="KQI55" s="65"/>
      <c r="KQJ55" s="65"/>
      <c r="KQK55" s="65"/>
      <c r="KQL55" s="65"/>
      <c r="KQM55" s="65"/>
      <c r="KQN55" s="65"/>
      <c r="KQO55" s="65"/>
      <c r="KQP55" s="65"/>
      <c r="KQQ55" s="65"/>
      <c r="KQR55" s="65"/>
      <c r="KQS55" s="65"/>
      <c r="KQT55" s="65"/>
      <c r="KQU55" s="65"/>
      <c r="KQV55" s="65"/>
      <c r="KQW55" s="65"/>
      <c r="KQX55" s="65"/>
      <c r="KQY55" s="65"/>
      <c r="KQZ55" s="65"/>
      <c r="KRA55" s="65"/>
      <c r="KRB55" s="65"/>
      <c r="KRC55" s="65"/>
      <c r="KRD55" s="65"/>
      <c r="KRE55" s="65"/>
      <c r="KRF55" s="65"/>
      <c r="KRG55" s="65"/>
      <c r="KRH55" s="65"/>
      <c r="KRI55" s="65"/>
      <c r="KRJ55" s="65"/>
      <c r="KRK55" s="65"/>
      <c r="KRL55" s="65"/>
      <c r="KRM55" s="65"/>
      <c r="KRN55" s="65"/>
      <c r="KRO55" s="65"/>
      <c r="KRP55" s="65"/>
      <c r="KRQ55" s="65"/>
      <c r="KRR55" s="65"/>
      <c r="KRS55" s="65"/>
      <c r="KRT55" s="65"/>
      <c r="KRU55" s="65"/>
      <c r="KRV55" s="65"/>
      <c r="KRW55" s="65"/>
      <c r="KRX55" s="65"/>
      <c r="KRY55" s="65"/>
      <c r="KRZ55" s="65"/>
      <c r="KSA55" s="65"/>
      <c r="KSB55" s="65"/>
      <c r="KSC55" s="65"/>
      <c r="KSD55" s="65"/>
      <c r="KSE55" s="65"/>
      <c r="KSF55" s="65"/>
      <c r="KSG55" s="65"/>
      <c r="KSH55" s="65"/>
      <c r="KSI55" s="65"/>
      <c r="KSJ55" s="65"/>
      <c r="KSK55" s="65"/>
      <c r="KSL55" s="65"/>
      <c r="KSM55" s="65"/>
      <c r="KSN55" s="65"/>
      <c r="KSO55" s="65"/>
      <c r="KSP55" s="65"/>
      <c r="KSQ55" s="65"/>
      <c r="KSR55" s="65"/>
      <c r="KSS55" s="65"/>
      <c r="KST55" s="65"/>
      <c r="KSU55" s="65"/>
      <c r="KSV55" s="65"/>
      <c r="KSW55" s="65"/>
      <c r="KSX55" s="65"/>
      <c r="KSY55" s="65"/>
      <c r="KSZ55" s="65"/>
      <c r="KTA55" s="65"/>
      <c r="KTB55" s="65"/>
      <c r="KTC55" s="65"/>
      <c r="KTD55" s="65"/>
      <c r="KTE55" s="65"/>
      <c r="KTF55" s="65"/>
      <c r="KTG55" s="65"/>
      <c r="KTH55" s="65"/>
      <c r="KTI55" s="65"/>
      <c r="KTJ55" s="65"/>
      <c r="KTK55" s="65"/>
      <c r="KTL55" s="65"/>
      <c r="KTM55" s="65"/>
      <c r="KTN55" s="65"/>
      <c r="KTO55" s="65"/>
      <c r="KTP55" s="65"/>
      <c r="KTQ55" s="65"/>
      <c r="KTR55" s="65"/>
      <c r="KTS55" s="65"/>
      <c r="KTT55" s="65"/>
      <c r="KTU55" s="65"/>
      <c r="KTV55" s="65"/>
      <c r="KTW55" s="65"/>
      <c r="KTX55" s="65"/>
      <c r="KTY55" s="65"/>
      <c r="KTZ55" s="65"/>
      <c r="KUA55" s="65"/>
      <c r="KUB55" s="65"/>
      <c r="KUC55" s="65"/>
      <c r="KUD55" s="65"/>
      <c r="KUE55" s="65"/>
      <c r="KUF55" s="65"/>
      <c r="KUG55" s="65"/>
      <c r="KUH55" s="65"/>
      <c r="KUI55" s="65"/>
      <c r="KUJ55" s="65"/>
      <c r="KUK55" s="65"/>
      <c r="KUL55" s="65"/>
      <c r="KUM55" s="65"/>
      <c r="KUN55" s="65"/>
      <c r="KUO55" s="65"/>
      <c r="KUP55" s="65"/>
      <c r="KUQ55" s="65"/>
      <c r="KUR55" s="65"/>
      <c r="KUS55" s="65"/>
      <c r="KUT55" s="65"/>
      <c r="KUU55" s="65"/>
      <c r="KUV55" s="65"/>
      <c r="KUW55" s="65"/>
      <c r="KUX55" s="65"/>
      <c r="KUY55" s="65"/>
      <c r="KUZ55" s="65"/>
      <c r="KVA55" s="65"/>
      <c r="KVB55" s="65"/>
      <c r="KVC55" s="65"/>
      <c r="KVD55" s="65"/>
      <c r="KVE55" s="65"/>
      <c r="KVF55" s="65"/>
      <c r="KVG55" s="65"/>
      <c r="KVH55" s="65"/>
      <c r="KVI55" s="65"/>
      <c r="KVJ55" s="65"/>
      <c r="KVK55" s="65"/>
      <c r="KVL55" s="65"/>
      <c r="KVM55" s="65"/>
      <c r="KVN55" s="65"/>
      <c r="KVO55" s="65"/>
      <c r="KVP55" s="65"/>
      <c r="KVQ55" s="65"/>
      <c r="KVR55" s="65"/>
      <c r="KVS55" s="65"/>
      <c r="KVT55" s="65"/>
      <c r="KVU55" s="65"/>
      <c r="KVV55" s="65"/>
      <c r="KVW55" s="65"/>
      <c r="KVX55" s="65"/>
      <c r="KVY55" s="65"/>
      <c r="KVZ55" s="65"/>
      <c r="KWA55" s="65"/>
      <c r="KWB55" s="65"/>
      <c r="KWC55" s="65"/>
      <c r="KWD55" s="65"/>
      <c r="KWE55" s="65"/>
      <c r="KWF55" s="65"/>
      <c r="KWG55" s="65"/>
      <c r="KWH55" s="65"/>
      <c r="KWI55" s="65"/>
      <c r="KWJ55" s="65"/>
      <c r="KWK55" s="65"/>
      <c r="KWL55" s="65"/>
      <c r="KWM55" s="65"/>
      <c r="KWN55" s="65"/>
      <c r="KWO55" s="65"/>
      <c r="KWP55" s="65"/>
      <c r="KWQ55" s="65"/>
      <c r="KWR55" s="65"/>
      <c r="KWS55" s="65"/>
      <c r="KWT55" s="65"/>
      <c r="KWU55" s="65"/>
      <c r="KWV55" s="65"/>
      <c r="KWW55" s="65"/>
      <c r="KWX55" s="65"/>
      <c r="KWY55" s="65"/>
      <c r="KWZ55" s="65"/>
      <c r="KXA55" s="65"/>
      <c r="KXB55" s="65"/>
      <c r="KXC55" s="65"/>
      <c r="KXD55" s="65"/>
      <c r="KXE55" s="65"/>
      <c r="KXF55" s="65"/>
      <c r="KXG55" s="65"/>
      <c r="KXH55" s="65"/>
      <c r="KXI55" s="65"/>
      <c r="KXJ55" s="65"/>
      <c r="KXK55" s="65"/>
      <c r="KXL55" s="65"/>
      <c r="KXM55" s="65"/>
      <c r="KXN55" s="65"/>
      <c r="KXO55" s="65"/>
      <c r="KXP55" s="65"/>
      <c r="KXQ55" s="65"/>
      <c r="KXR55" s="65"/>
      <c r="KXS55" s="65"/>
      <c r="KXT55" s="65"/>
      <c r="KXU55" s="65"/>
      <c r="KXV55" s="65"/>
      <c r="KXW55" s="65"/>
      <c r="KXX55" s="65"/>
      <c r="KXY55" s="65"/>
      <c r="KXZ55" s="65"/>
      <c r="KYA55" s="65"/>
      <c r="KYB55" s="65"/>
      <c r="KYC55" s="65"/>
      <c r="KYD55" s="65"/>
      <c r="KYE55" s="65"/>
      <c r="KYF55" s="65"/>
      <c r="KYG55" s="65"/>
      <c r="KYH55" s="65"/>
      <c r="KYI55" s="65"/>
      <c r="KYJ55" s="65"/>
      <c r="KYK55" s="65"/>
      <c r="KYL55" s="65"/>
      <c r="KYM55" s="65"/>
      <c r="KYN55" s="65"/>
      <c r="KYO55" s="65"/>
      <c r="KYP55" s="65"/>
      <c r="KYQ55" s="65"/>
      <c r="KYR55" s="65"/>
      <c r="KYS55" s="65"/>
      <c r="KYT55" s="65"/>
      <c r="KYU55" s="65"/>
      <c r="KYV55" s="65"/>
      <c r="KYW55" s="65"/>
      <c r="KYX55" s="65"/>
      <c r="KYY55" s="65"/>
      <c r="KYZ55" s="65"/>
      <c r="KZA55" s="65"/>
      <c r="KZB55" s="65"/>
      <c r="KZC55" s="65"/>
      <c r="KZD55" s="65"/>
      <c r="KZE55" s="65"/>
      <c r="KZF55" s="65"/>
      <c r="KZG55" s="65"/>
      <c r="KZH55" s="65"/>
      <c r="KZI55" s="65"/>
      <c r="KZJ55" s="65"/>
      <c r="KZK55" s="65"/>
      <c r="KZL55" s="65"/>
      <c r="KZM55" s="65"/>
      <c r="KZN55" s="65"/>
      <c r="KZO55" s="65"/>
      <c r="KZP55" s="65"/>
      <c r="KZQ55" s="65"/>
      <c r="KZR55" s="65"/>
      <c r="KZS55" s="65"/>
      <c r="KZT55" s="65"/>
      <c r="KZU55" s="65"/>
      <c r="KZV55" s="65"/>
      <c r="KZW55" s="65"/>
      <c r="KZX55" s="65"/>
      <c r="KZY55" s="65"/>
      <c r="KZZ55" s="65"/>
      <c r="LAA55" s="65"/>
      <c r="LAB55" s="65"/>
      <c r="LAC55" s="65"/>
      <c r="LAD55" s="65"/>
      <c r="LAE55" s="65"/>
      <c r="LAF55" s="65"/>
      <c r="LAG55" s="65"/>
      <c r="LAH55" s="65"/>
      <c r="LAI55" s="65"/>
      <c r="LAJ55" s="65"/>
      <c r="LAK55" s="65"/>
      <c r="LAL55" s="65"/>
      <c r="LAM55" s="65"/>
      <c r="LAN55" s="65"/>
      <c r="LAO55" s="65"/>
      <c r="LAP55" s="65"/>
      <c r="LAQ55" s="65"/>
      <c r="LAR55" s="65"/>
      <c r="LAS55" s="65"/>
      <c r="LAT55" s="65"/>
      <c r="LAU55" s="65"/>
      <c r="LAV55" s="65"/>
      <c r="LAW55" s="65"/>
      <c r="LAX55" s="65"/>
      <c r="LAY55" s="65"/>
      <c r="LAZ55" s="65"/>
      <c r="LBA55" s="65"/>
      <c r="LBB55" s="65"/>
      <c r="LBC55" s="65"/>
      <c r="LBD55" s="65"/>
      <c r="LBE55" s="65"/>
      <c r="LBF55" s="65"/>
      <c r="LBG55" s="65"/>
      <c r="LBH55" s="65"/>
      <c r="LBI55" s="65"/>
      <c r="LBJ55" s="65"/>
      <c r="LBK55" s="65"/>
      <c r="LBL55" s="65"/>
      <c r="LBM55" s="65"/>
      <c r="LBN55" s="65"/>
      <c r="LBO55" s="65"/>
      <c r="LBP55" s="65"/>
      <c r="LBQ55" s="65"/>
      <c r="LBR55" s="65"/>
      <c r="LBS55" s="65"/>
      <c r="LBT55" s="65"/>
      <c r="LBU55" s="65"/>
      <c r="LBV55" s="65"/>
      <c r="LBW55" s="65"/>
      <c r="LBX55" s="65"/>
      <c r="LBY55" s="65"/>
      <c r="LBZ55" s="65"/>
      <c r="LCA55" s="65"/>
      <c r="LCB55" s="65"/>
      <c r="LCC55" s="65"/>
      <c r="LCD55" s="65"/>
      <c r="LCE55" s="65"/>
      <c r="LCF55" s="65"/>
      <c r="LCG55" s="65"/>
      <c r="LCH55" s="65"/>
      <c r="LCI55" s="65"/>
      <c r="LCJ55" s="65"/>
      <c r="LCK55" s="65"/>
      <c r="LCL55" s="65"/>
      <c r="LCM55" s="65"/>
      <c r="LCN55" s="65"/>
      <c r="LCO55" s="65"/>
      <c r="LCP55" s="65"/>
      <c r="LCQ55" s="65"/>
      <c r="LCR55" s="65"/>
      <c r="LCS55" s="65"/>
      <c r="LCT55" s="65"/>
      <c r="LCU55" s="65"/>
      <c r="LCV55" s="65"/>
      <c r="LCW55" s="65"/>
      <c r="LCX55" s="65"/>
      <c r="LCY55" s="65"/>
      <c r="LCZ55" s="65"/>
      <c r="LDA55" s="65"/>
      <c r="LDB55" s="65"/>
      <c r="LDC55" s="65"/>
      <c r="LDD55" s="65"/>
      <c r="LDE55" s="65"/>
      <c r="LDF55" s="65"/>
      <c r="LDG55" s="65"/>
      <c r="LDH55" s="65"/>
      <c r="LDI55" s="65"/>
      <c r="LDJ55" s="65"/>
      <c r="LDK55" s="65"/>
      <c r="LDL55" s="65"/>
      <c r="LDM55" s="65"/>
      <c r="LDN55" s="65"/>
      <c r="LDO55" s="65"/>
      <c r="LDP55" s="65"/>
      <c r="LDQ55" s="65"/>
      <c r="LDR55" s="65"/>
      <c r="LDS55" s="65"/>
      <c r="LDT55" s="65"/>
      <c r="LDU55" s="65"/>
      <c r="LDV55" s="65"/>
      <c r="LDW55" s="65"/>
      <c r="LDX55" s="65"/>
      <c r="LDY55" s="65"/>
      <c r="LDZ55" s="65"/>
      <c r="LEA55" s="65"/>
      <c r="LEB55" s="65"/>
      <c r="LEC55" s="65"/>
      <c r="LED55" s="65"/>
      <c r="LEE55" s="65"/>
      <c r="LEF55" s="65"/>
      <c r="LEG55" s="65"/>
      <c r="LEH55" s="65"/>
      <c r="LEI55" s="65"/>
      <c r="LEJ55" s="65"/>
      <c r="LEK55" s="65"/>
      <c r="LEL55" s="65"/>
      <c r="LEM55" s="65"/>
      <c r="LEN55" s="65"/>
      <c r="LEO55" s="65"/>
      <c r="LEP55" s="65"/>
      <c r="LEQ55" s="65"/>
      <c r="LER55" s="65"/>
      <c r="LES55" s="65"/>
      <c r="LET55" s="65"/>
      <c r="LEU55" s="65"/>
      <c r="LEV55" s="65"/>
      <c r="LEW55" s="65"/>
      <c r="LEX55" s="65"/>
      <c r="LEY55" s="65"/>
      <c r="LEZ55" s="65"/>
      <c r="LFA55" s="65"/>
      <c r="LFB55" s="65"/>
      <c r="LFC55" s="65"/>
      <c r="LFD55" s="65"/>
      <c r="LFE55" s="65"/>
      <c r="LFF55" s="65"/>
      <c r="LFG55" s="65"/>
      <c r="LFH55" s="65"/>
      <c r="LFI55" s="65"/>
      <c r="LFJ55" s="65"/>
      <c r="LFK55" s="65"/>
      <c r="LFL55" s="65"/>
      <c r="LFM55" s="65"/>
      <c r="LFN55" s="65"/>
      <c r="LFO55" s="65"/>
      <c r="LFP55" s="65"/>
      <c r="LFQ55" s="65"/>
      <c r="LFR55" s="65"/>
      <c r="LFS55" s="65"/>
      <c r="LFT55" s="65"/>
      <c r="LFU55" s="65"/>
      <c r="LFV55" s="65"/>
      <c r="LFW55" s="65"/>
      <c r="LFX55" s="65"/>
      <c r="LFY55" s="65"/>
      <c r="LFZ55" s="65"/>
      <c r="LGA55" s="65"/>
      <c r="LGB55" s="65"/>
      <c r="LGC55" s="65"/>
      <c r="LGD55" s="65"/>
      <c r="LGE55" s="65"/>
      <c r="LGF55" s="65"/>
      <c r="LGG55" s="65"/>
      <c r="LGH55" s="65"/>
      <c r="LGI55" s="65"/>
      <c r="LGJ55" s="65"/>
      <c r="LGK55" s="65"/>
      <c r="LGL55" s="65"/>
      <c r="LGM55" s="65"/>
      <c r="LGN55" s="65"/>
      <c r="LGO55" s="65"/>
      <c r="LGP55" s="65"/>
      <c r="LGQ55" s="65"/>
      <c r="LGR55" s="65"/>
      <c r="LGS55" s="65"/>
      <c r="LGT55" s="65"/>
      <c r="LGU55" s="65"/>
      <c r="LGV55" s="65"/>
      <c r="LGW55" s="65"/>
      <c r="LGX55" s="65"/>
      <c r="LGY55" s="65"/>
      <c r="LGZ55" s="65"/>
      <c r="LHA55" s="65"/>
      <c r="LHB55" s="65"/>
      <c r="LHC55" s="65"/>
      <c r="LHD55" s="65"/>
      <c r="LHE55" s="65"/>
      <c r="LHF55" s="65"/>
      <c r="LHG55" s="65"/>
      <c r="LHH55" s="65"/>
      <c r="LHI55" s="65"/>
      <c r="LHJ55" s="65"/>
      <c r="LHK55" s="65"/>
      <c r="LHL55" s="65"/>
      <c r="LHM55" s="65"/>
      <c r="LHN55" s="65"/>
      <c r="LHO55" s="65"/>
      <c r="LHP55" s="65"/>
      <c r="LHQ55" s="65"/>
      <c r="LHR55" s="65"/>
      <c r="LHS55" s="65"/>
      <c r="LHT55" s="65"/>
      <c r="LHU55" s="65"/>
      <c r="LHV55" s="65"/>
      <c r="LHW55" s="65"/>
      <c r="LHX55" s="65"/>
      <c r="LHY55" s="65"/>
      <c r="LHZ55" s="65"/>
      <c r="LIA55" s="65"/>
      <c r="LIB55" s="65"/>
      <c r="LIC55" s="65"/>
      <c r="LID55" s="65"/>
      <c r="LIE55" s="65"/>
      <c r="LIF55" s="65"/>
      <c r="LIG55" s="65"/>
      <c r="LIH55" s="65"/>
      <c r="LII55" s="65"/>
      <c r="LIJ55" s="65"/>
      <c r="LIK55" s="65"/>
      <c r="LIL55" s="65"/>
      <c r="LIM55" s="65"/>
      <c r="LIN55" s="65"/>
      <c r="LIO55" s="65"/>
      <c r="LIP55" s="65"/>
      <c r="LIQ55" s="65"/>
      <c r="LIR55" s="65"/>
      <c r="LIS55" s="65"/>
      <c r="LIT55" s="65"/>
      <c r="LIU55" s="65"/>
      <c r="LIV55" s="65"/>
      <c r="LIW55" s="65"/>
      <c r="LIX55" s="65"/>
      <c r="LIY55" s="65"/>
      <c r="LIZ55" s="65"/>
      <c r="LJA55" s="65"/>
      <c r="LJB55" s="65"/>
      <c r="LJC55" s="65"/>
      <c r="LJD55" s="65"/>
      <c r="LJE55" s="65"/>
      <c r="LJF55" s="65"/>
      <c r="LJG55" s="65"/>
      <c r="LJH55" s="65"/>
      <c r="LJI55" s="65"/>
      <c r="LJJ55" s="65"/>
      <c r="LJK55" s="65"/>
      <c r="LJL55" s="65"/>
      <c r="LJM55" s="65"/>
      <c r="LJN55" s="65"/>
      <c r="LJO55" s="65"/>
      <c r="LJP55" s="65"/>
      <c r="LJQ55" s="65"/>
      <c r="LJR55" s="65"/>
      <c r="LJS55" s="65"/>
      <c r="LJT55" s="65"/>
      <c r="LJU55" s="65"/>
      <c r="LJV55" s="65"/>
      <c r="LJW55" s="65"/>
      <c r="LJX55" s="65"/>
      <c r="LJY55" s="65"/>
      <c r="LJZ55" s="65"/>
      <c r="LKA55" s="65"/>
      <c r="LKB55" s="65"/>
      <c r="LKC55" s="65"/>
      <c r="LKD55" s="65"/>
      <c r="LKE55" s="65"/>
      <c r="LKF55" s="65"/>
      <c r="LKG55" s="65"/>
      <c r="LKH55" s="65"/>
      <c r="LKI55" s="65"/>
      <c r="LKJ55" s="65"/>
      <c r="LKK55" s="65"/>
      <c r="LKL55" s="65"/>
      <c r="LKM55" s="65"/>
      <c r="LKN55" s="65"/>
      <c r="LKO55" s="65"/>
      <c r="LKP55" s="65"/>
      <c r="LKQ55" s="65"/>
      <c r="LKR55" s="65"/>
      <c r="LKS55" s="65"/>
      <c r="LKT55" s="65"/>
      <c r="LKU55" s="65"/>
      <c r="LKV55" s="65"/>
      <c r="LKW55" s="65"/>
      <c r="LKX55" s="65"/>
      <c r="LKY55" s="65"/>
      <c r="LKZ55" s="65"/>
      <c r="LLA55" s="65"/>
      <c r="LLB55" s="65"/>
      <c r="LLC55" s="65"/>
      <c r="LLD55" s="65"/>
      <c r="LLE55" s="65"/>
      <c r="LLF55" s="65"/>
      <c r="LLG55" s="65"/>
      <c r="LLH55" s="65"/>
      <c r="LLI55" s="65"/>
      <c r="LLJ55" s="65"/>
      <c r="LLK55" s="65"/>
      <c r="LLL55" s="65"/>
      <c r="LLM55" s="65"/>
      <c r="LLN55" s="65"/>
      <c r="LLO55" s="65"/>
      <c r="LLP55" s="65"/>
      <c r="LLQ55" s="65"/>
      <c r="LLR55" s="65"/>
      <c r="LLS55" s="65"/>
      <c r="LLT55" s="65"/>
      <c r="LLU55" s="65"/>
      <c r="LLV55" s="65"/>
      <c r="LLW55" s="65"/>
      <c r="LLX55" s="65"/>
      <c r="LLY55" s="65"/>
      <c r="LLZ55" s="65"/>
      <c r="LMA55" s="65"/>
      <c r="LMB55" s="65"/>
      <c r="LMC55" s="65"/>
      <c r="LMD55" s="65"/>
      <c r="LME55" s="65"/>
      <c r="LMF55" s="65"/>
      <c r="LMG55" s="65"/>
      <c r="LMH55" s="65"/>
      <c r="LMI55" s="65"/>
      <c r="LMJ55" s="65"/>
      <c r="LMK55" s="65"/>
      <c r="LML55" s="65"/>
      <c r="LMM55" s="65"/>
      <c r="LMN55" s="65"/>
      <c r="LMO55" s="65"/>
      <c r="LMP55" s="65"/>
      <c r="LMQ55" s="65"/>
      <c r="LMR55" s="65"/>
      <c r="LMS55" s="65"/>
      <c r="LMT55" s="65"/>
      <c r="LMU55" s="65"/>
      <c r="LMV55" s="65"/>
      <c r="LMW55" s="65"/>
      <c r="LMX55" s="65"/>
      <c r="LMY55" s="65"/>
      <c r="LMZ55" s="65"/>
      <c r="LNA55" s="65"/>
      <c r="LNB55" s="65"/>
      <c r="LNC55" s="65"/>
      <c r="LND55" s="65"/>
      <c r="LNE55" s="65"/>
      <c r="LNF55" s="65"/>
      <c r="LNG55" s="65"/>
      <c r="LNH55" s="65"/>
      <c r="LNI55" s="65"/>
      <c r="LNJ55" s="65"/>
      <c r="LNK55" s="65"/>
      <c r="LNL55" s="65"/>
      <c r="LNM55" s="65"/>
      <c r="LNN55" s="65"/>
      <c r="LNO55" s="65"/>
      <c r="LNP55" s="65"/>
      <c r="LNQ55" s="65"/>
      <c r="LNR55" s="65"/>
      <c r="LNS55" s="65"/>
      <c r="LNT55" s="65"/>
      <c r="LNU55" s="65"/>
      <c r="LNV55" s="65"/>
      <c r="LNW55" s="65"/>
      <c r="LNX55" s="65"/>
      <c r="LNY55" s="65"/>
      <c r="LNZ55" s="65"/>
      <c r="LOA55" s="65"/>
      <c r="LOB55" s="65"/>
      <c r="LOC55" s="65"/>
      <c r="LOD55" s="65"/>
      <c r="LOE55" s="65"/>
      <c r="LOF55" s="65"/>
      <c r="LOG55" s="65"/>
      <c r="LOH55" s="65"/>
      <c r="LOI55" s="65"/>
      <c r="LOJ55" s="65"/>
      <c r="LOK55" s="65"/>
      <c r="LOL55" s="65"/>
      <c r="LOM55" s="65"/>
      <c r="LON55" s="65"/>
      <c r="LOO55" s="65"/>
      <c r="LOP55" s="65"/>
      <c r="LOQ55" s="65"/>
      <c r="LOR55" s="65"/>
      <c r="LOS55" s="65"/>
      <c r="LOT55" s="65"/>
      <c r="LOU55" s="65"/>
      <c r="LOV55" s="65"/>
      <c r="LOW55" s="65"/>
      <c r="LOX55" s="65"/>
      <c r="LOY55" s="65"/>
      <c r="LOZ55" s="65"/>
      <c r="LPA55" s="65"/>
      <c r="LPB55" s="65"/>
      <c r="LPC55" s="65"/>
      <c r="LPD55" s="65"/>
      <c r="LPE55" s="65"/>
      <c r="LPF55" s="65"/>
      <c r="LPG55" s="65"/>
      <c r="LPH55" s="65"/>
      <c r="LPI55" s="65"/>
      <c r="LPJ55" s="65"/>
      <c r="LPK55" s="65"/>
      <c r="LPL55" s="65"/>
      <c r="LPM55" s="65"/>
      <c r="LPN55" s="65"/>
      <c r="LPO55" s="65"/>
      <c r="LPP55" s="65"/>
      <c r="LPQ55" s="65"/>
      <c r="LPR55" s="65"/>
      <c r="LPS55" s="65"/>
      <c r="LPT55" s="65"/>
      <c r="LPU55" s="65"/>
      <c r="LPV55" s="65"/>
      <c r="LPW55" s="65"/>
      <c r="LPX55" s="65"/>
      <c r="LPY55" s="65"/>
      <c r="LPZ55" s="65"/>
      <c r="LQA55" s="65"/>
      <c r="LQB55" s="65"/>
      <c r="LQC55" s="65"/>
      <c r="LQD55" s="65"/>
      <c r="LQE55" s="65"/>
      <c r="LQF55" s="65"/>
      <c r="LQG55" s="65"/>
      <c r="LQH55" s="65"/>
      <c r="LQI55" s="65"/>
      <c r="LQJ55" s="65"/>
      <c r="LQK55" s="65"/>
      <c r="LQL55" s="65"/>
      <c r="LQM55" s="65"/>
      <c r="LQN55" s="65"/>
      <c r="LQO55" s="65"/>
      <c r="LQP55" s="65"/>
      <c r="LQQ55" s="65"/>
      <c r="LQR55" s="65"/>
      <c r="LQS55" s="65"/>
      <c r="LQT55" s="65"/>
      <c r="LQU55" s="65"/>
      <c r="LQV55" s="65"/>
      <c r="LQW55" s="65"/>
      <c r="LQX55" s="65"/>
      <c r="LQY55" s="65"/>
      <c r="LQZ55" s="65"/>
      <c r="LRA55" s="65"/>
      <c r="LRB55" s="65"/>
      <c r="LRC55" s="65"/>
      <c r="LRD55" s="65"/>
      <c r="LRE55" s="65"/>
      <c r="LRF55" s="65"/>
      <c r="LRG55" s="65"/>
      <c r="LRH55" s="65"/>
      <c r="LRI55" s="65"/>
      <c r="LRJ55" s="65"/>
      <c r="LRK55" s="65"/>
      <c r="LRL55" s="65"/>
      <c r="LRM55" s="65"/>
      <c r="LRN55" s="65"/>
      <c r="LRO55" s="65"/>
      <c r="LRP55" s="65"/>
      <c r="LRQ55" s="65"/>
      <c r="LRR55" s="65"/>
      <c r="LRS55" s="65"/>
      <c r="LRT55" s="65"/>
      <c r="LRU55" s="65"/>
      <c r="LRV55" s="65"/>
      <c r="LRW55" s="65"/>
      <c r="LRX55" s="65"/>
      <c r="LRY55" s="65"/>
      <c r="LRZ55" s="65"/>
      <c r="LSA55" s="65"/>
      <c r="LSB55" s="65"/>
      <c r="LSC55" s="65"/>
      <c r="LSD55" s="65"/>
      <c r="LSE55" s="65"/>
      <c r="LSF55" s="65"/>
      <c r="LSG55" s="65"/>
      <c r="LSH55" s="65"/>
      <c r="LSI55" s="65"/>
      <c r="LSJ55" s="65"/>
      <c r="LSK55" s="65"/>
      <c r="LSL55" s="65"/>
      <c r="LSM55" s="65"/>
      <c r="LSN55" s="65"/>
      <c r="LSO55" s="65"/>
      <c r="LSP55" s="65"/>
      <c r="LSQ55" s="65"/>
      <c r="LSR55" s="65"/>
      <c r="LSS55" s="65"/>
      <c r="LST55" s="65"/>
      <c r="LSU55" s="65"/>
      <c r="LSV55" s="65"/>
      <c r="LSW55" s="65"/>
      <c r="LSX55" s="65"/>
      <c r="LSY55" s="65"/>
      <c r="LSZ55" s="65"/>
      <c r="LTA55" s="65"/>
      <c r="LTB55" s="65"/>
      <c r="LTC55" s="65"/>
      <c r="LTD55" s="65"/>
      <c r="LTE55" s="65"/>
      <c r="LTF55" s="65"/>
      <c r="LTG55" s="65"/>
      <c r="LTH55" s="65"/>
      <c r="LTI55" s="65"/>
      <c r="LTJ55" s="65"/>
      <c r="LTK55" s="65"/>
      <c r="LTL55" s="65"/>
      <c r="LTM55" s="65"/>
      <c r="LTN55" s="65"/>
      <c r="LTO55" s="65"/>
      <c r="LTP55" s="65"/>
      <c r="LTQ55" s="65"/>
      <c r="LTR55" s="65"/>
      <c r="LTS55" s="65"/>
      <c r="LTT55" s="65"/>
      <c r="LTU55" s="65"/>
      <c r="LTV55" s="65"/>
      <c r="LTW55" s="65"/>
      <c r="LTX55" s="65"/>
      <c r="LTY55" s="65"/>
      <c r="LTZ55" s="65"/>
      <c r="LUA55" s="65"/>
      <c r="LUB55" s="65"/>
      <c r="LUC55" s="65"/>
      <c r="LUD55" s="65"/>
      <c r="LUE55" s="65"/>
      <c r="LUF55" s="65"/>
      <c r="LUG55" s="65"/>
      <c r="LUH55" s="65"/>
      <c r="LUI55" s="65"/>
      <c r="LUJ55" s="65"/>
      <c r="LUK55" s="65"/>
      <c r="LUL55" s="65"/>
      <c r="LUM55" s="65"/>
      <c r="LUN55" s="65"/>
      <c r="LUO55" s="65"/>
      <c r="LUP55" s="65"/>
      <c r="LUQ55" s="65"/>
      <c r="LUR55" s="65"/>
      <c r="LUS55" s="65"/>
      <c r="LUT55" s="65"/>
      <c r="LUU55" s="65"/>
      <c r="LUV55" s="65"/>
      <c r="LUW55" s="65"/>
      <c r="LUX55" s="65"/>
      <c r="LUY55" s="65"/>
      <c r="LUZ55" s="65"/>
      <c r="LVA55" s="65"/>
      <c r="LVB55" s="65"/>
      <c r="LVC55" s="65"/>
      <c r="LVD55" s="65"/>
      <c r="LVE55" s="65"/>
      <c r="LVF55" s="65"/>
      <c r="LVG55" s="65"/>
      <c r="LVH55" s="65"/>
      <c r="LVI55" s="65"/>
      <c r="LVJ55" s="65"/>
      <c r="LVK55" s="65"/>
      <c r="LVL55" s="65"/>
      <c r="LVM55" s="65"/>
      <c r="LVN55" s="65"/>
      <c r="LVO55" s="65"/>
      <c r="LVP55" s="65"/>
      <c r="LVQ55" s="65"/>
      <c r="LVR55" s="65"/>
      <c r="LVS55" s="65"/>
      <c r="LVT55" s="65"/>
      <c r="LVU55" s="65"/>
      <c r="LVV55" s="65"/>
      <c r="LVW55" s="65"/>
      <c r="LVX55" s="65"/>
      <c r="LVY55" s="65"/>
      <c r="LVZ55" s="65"/>
      <c r="LWA55" s="65"/>
      <c r="LWB55" s="65"/>
      <c r="LWC55" s="65"/>
      <c r="LWD55" s="65"/>
      <c r="LWE55" s="65"/>
      <c r="LWF55" s="65"/>
      <c r="LWG55" s="65"/>
      <c r="LWH55" s="65"/>
      <c r="LWI55" s="65"/>
      <c r="LWJ55" s="65"/>
      <c r="LWK55" s="65"/>
      <c r="LWL55" s="65"/>
      <c r="LWM55" s="65"/>
      <c r="LWN55" s="65"/>
      <c r="LWO55" s="65"/>
      <c r="LWP55" s="65"/>
      <c r="LWQ55" s="65"/>
      <c r="LWR55" s="65"/>
      <c r="LWS55" s="65"/>
      <c r="LWT55" s="65"/>
      <c r="LWU55" s="65"/>
      <c r="LWV55" s="65"/>
      <c r="LWW55" s="65"/>
      <c r="LWX55" s="65"/>
      <c r="LWY55" s="65"/>
      <c r="LWZ55" s="65"/>
      <c r="LXA55" s="65"/>
      <c r="LXB55" s="65"/>
      <c r="LXC55" s="65"/>
      <c r="LXD55" s="65"/>
      <c r="LXE55" s="65"/>
      <c r="LXF55" s="65"/>
      <c r="LXG55" s="65"/>
      <c r="LXH55" s="65"/>
      <c r="LXI55" s="65"/>
      <c r="LXJ55" s="65"/>
      <c r="LXK55" s="65"/>
      <c r="LXL55" s="65"/>
      <c r="LXM55" s="65"/>
      <c r="LXN55" s="65"/>
      <c r="LXO55" s="65"/>
      <c r="LXP55" s="65"/>
      <c r="LXQ55" s="65"/>
      <c r="LXR55" s="65"/>
      <c r="LXS55" s="65"/>
      <c r="LXT55" s="65"/>
      <c r="LXU55" s="65"/>
      <c r="LXV55" s="65"/>
      <c r="LXW55" s="65"/>
      <c r="LXX55" s="65"/>
      <c r="LXY55" s="65"/>
      <c r="LXZ55" s="65"/>
      <c r="LYA55" s="65"/>
      <c r="LYB55" s="65"/>
      <c r="LYC55" s="65"/>
      <c r="LYD55" s="65"/>
      <c r="LYE55" s="65"/>
      <c r="LYF55" s="65"/>
      <c r="LYG55" s="65"/>
      <c r="LYH55" s="65"/>
      <c r="LYI55" s="65"/>
      <c r="LYJ55" s="65"/>
      <c r="LYK55" s="65"/>
      <c r="LYL55" s="65"/>
      <c r="LYM55" s="65"/>
      <c r="LYN55" s="65"/>
      <c r="LYO55" s="65"/>
      <c r="LYP55" s="65"/>
      <c r="LYQ55" s="65"/>
      <c r="LYR55" s="65"/>
      <c r="LYS55" s="65"/>
      <c r="LYT55" s="65"/>
      <c r="LYU55" s="65"/>
      <c r="LYV55" s="65"/>
      <c r="LYW55" s="65"/>
      <c r="LYX55" s="65"/>
      <c r="LYY55" s="65"/>
      <c r="LYZ55" s="65"/>
      <c r="LZA55" s="65"/>
      <c r="LZB55" s="65"/>
      <c r="LZC55" s="65"/>
      <c r="LZD55" s="65"/>
      <c r="LZE55" s="65"/>
      <c r="LZF55" s="65"/>
      <c r="LZG55" s="65"/>
      <c r="LZH55" s="65"/>
      <c r="LZI55" s="65"/>
      <c r="LZJ55" s="65"/>
      <c r="LZK55" s="65"/>
      <c r="LZL55" s="65"/>
      <c r="LZM55" s="65"/>
      <c r="LZN55" s="65"/>
      <c r="LZO55" s="65"/>
      <c r="LZP55" s="65"/>
      <c r="LZQ55" s="65"/>
      <c r="LZR55" s="65"/>
      <c r="LZS55" s="65"/>
      <c r="LZT55" s="65"/>
      <c r="LZU55" s="65"/>
      <c r="LZV55" s="65"/>
      <c r="LZW55" s="65"/>
      <c r="LZX55" s="65"/>
      <c r="LZY55" s="65"/>
      <c r="LZZ55" s="65"/>
      <c r="MAA55" s="65"/>
      <c r="MAB55" s="65"/>
      <c r="MAC55" s="65"/>
      <c r="MAD55" s="65"/>
      <c r="MAE55" s="65"/>
      <c r="MAF55" s="65"/>
      <c r="MAG55" s="65"/>
      <c r="MAH55" s="65"/>
      <c r="MAI55" s="65"/>
      <c r="MAJ55" s="65"/>
      <c r="MAK55" s="65"/>
      <c r="MAL55" s="65"/>
      <c r="MAM55" s="65"/>
      <c r="MAN55" s="65"/>
      <c r="MAO55" s="65"/>
      <c r="MAP55" s="65"/>
      <c r="MAQ55" s="65"/>
      <c r="MAR55" s="65"/>
      <c r="MAS55" s="65"/>
      <c r="MAT55" s="65"/>
      <c r="MAU55" s="65"/>
      <c r="MAV55" s="65"/>
      <c r="MAW55" s="65"/>
      <c r="MAX55" s="65"/>
      <c r="MAY55" s="65"/>
      <c r="MAZ55" s="65"/>
      <c r="MBA55" s="65"/>
      <c r="MBB55" s="65"/>
      <c r="MBC55" s="65"/>
      <c r="MBD55" s="65"/>
      <c r="MBE55" s="65"/>
      <c r="MBF55" s="65"/>
      <c r="MBG55" s="65"/>
      <c r="MBH55" s="65"/>
      <c r="MBI55" s="65"/>
      <c r="MBJ55" s="65"/>
      <c r="MBK55" s="65"/>
      <c r="MBL55" s="65"/>
      <c r="MBM55" s="65"/>
      <c r="MBN55" s="65"/>
      <c r="MBO55" s="65"/>
      <c r="MBP55" s="65"/>
      <c r="MBQ55" s="65"/>
      <c r="MBR55" s="65"/>
      <c r="MBS55" s="65"/>
      <c r="MBT55" s="65"/>
      <c r="MBU55" s="65"/>
      <c r="MBV55" s="65"/>
      <c r="MBW55" s="65"/>
      <c r="MBX55" s="65"/>
      <c r="MBY55" s="65"/>
      <c r="MBZ55" s="65"/>
      <c r="MCA55" s="65"/>
      <c r="MCB55" s="65"/>
      <c r="MCC55" s="65"/>
      <c r="MCD55" s="65"/>
      <c r="MCE55" s="65"/>
      <c r="MCF55" s="65"/>
      <c r="MCG55" s="65"/>
      <c r="MCH55" s="65"/>
      <c r="MCI55" s="65"/>
      <c r="MCJ55" s="65"/>
      <c r="MCK55" s="65"/>
      <c r="MCL55" s="65"/>
      <c r="MCM55" s="65"/>
      <c r="MCN55" s="65"/>
      <c r="MCO55" s="65"/>
      <c r="MCP55" s="65"/>
      <c r="MCQ55" s="65"/>
      <c r="MCR55" s="65"/>
      <c r="MCS55" s="65"/>
      <c r="MCT55" s="65"/>
      <c r="MCU55" s="65"/>
      <c r="MCV55" s="65"/>
      <c r="MCW55" s="65"/>
      <c r="MCX55" s="65"/>
      <c r="MCY55" s="65"/>
      <c r="MCZ55" s="65"/>
      <c r="MDA55" s="65"/>
      <c r="MDB55" s="65"/>
      <c r="MDC55" s="65"/>
      <c r="MDD55" s="65"/>
      <c r="MDE55" s="65"/>
      <c r="MDF55" s="65"/>
      <c r="MDG55" s="65"/>
      <c r="MDH55" s="65"/>
      <c r="MDI55" s="65"/>
      <c r="MDJ55" s="65"/>
      <c r="MDK55" s="65"/>
      <c r="MDL55" s="65"/>
      <c r="MDM55" s="65"/>
      <c r="MDN55" s="65"/>
      <c r="MDO55" s="65"/>
      <c r="MDP55" s="65"/>
      <c r="MDQ55" s="65"/>
      <c r="MDR55" s="65"/>
      <c r="MDS55" s="65"/>
      <c r="MDT55" s="65"/>
      <c r="MDU55" s="65"/>
      <c r="MDV55" s="65"/>
      <c r="MDW55" s="65"/>
      <c r="MDX55" s="65"/>
      <c r="MDY55" s="65"/>
      <c r="MDZ55" s="65"/>
      <c r="MEA55" s="65"/>
      <c r="MEB55" s="65"/>
      <c r="MEC55" s="65"/>
      <c r="MED55" s="65"/>
      <c r="MEE55" s="65"/>
      <c r="MEF55" s="65"/>
      <c r="MEG55" s="65"/>
      <c r="MEH55" s="65"/>
      <c r="MEI55" s="65"/>
      <c r="MEJ55" s="65"/>
      <c r="MEK55" s="65"/>
      <c r="MEL55" s="65"/>
      <c r="MEM55" s="65"/>
      <c r="MEN55" s="65"/>
      <c r="MEO55" s="65"/>
      <c r="MEP55" s="65"/>
      <c r="MEQ55" s="65"/>
      <c r="MER55" s="65"/>
      <c r="MES55" s="65"/>
      <c r="MET55" s="65"/>
      <c r="MEU55" s="65"/>
      <c r="MEV55" s="65"/>
      <c r="MEW55" s="65"/>
      <c r="MEX55" s="65"/>
      <c r="MEY55" s="65"/>
      <c r="MEZ55" s="65"/>
      <c r="MFA55" s="65"/>
      <c r="MFB55" s="65"/>
      <c r="MFC55" s="65"/>
      <c r="MFD55" s="65"/>
      <c r="MFE55" s="65"/>
      <c r="MFF55" s="65"/>
      <c r="MFG55" s="65"/>
      <c r="MFH55" s="65"/>
      <c r="MFI55" s="65"/>
      <c r="MFJ55" s="65"/>
      <c r="MFK55" s="65"/>
      <c r="MFL55" s="65"/>
      <c r="MFM55" s="65"/>
      <c r="MFN55" s="65"/>
      <c r="MFO55" s="65"/>
      <c r="MFP55" s="65"/>
      <c r="MFQ55" s="65"/>
      <c r="MFR55" s="65"/>
      <c r="MFS55" s="65"/>
      <c r="MFT55" s="65"/>
      <c r="MFU55" s="65"/>
      <c r="MFV55" s="65"/>
      <c r="MFW55" s="65"/>
      <c r="MFX55" s="65"/>
      <c r="MFY55" s="65"/>
      <c r="MFZ55" s="65"/>
      <c r="MGA55" s="65"/>
      <c r="MGB55" s="65"/>
      <c r="MGC55" s="65"/>
      <c r="MGD55" s="65"/>
      <c r="MGE55" s="65"/>
      <c r="MGF55" s="65"/>
      <c r="MGG55" s="65"/>
      <c r="MGH55" s="65"/>
      <c r="MGI55" s="65"/>
      <c r="MGJ55" s="65"/>
      <c r="MGK55" s="65"/>
      <c r="MGL55" s="65"/>
      <c r="MGM55" s="65"/>
      <c r="MGN55" s="65"/>
      <c r="MGO55" s="65"/>
      <c r="MGP55" s="65"/>
      <c r="MGQ55" s="65"/>
      <c r="MGR55" s="65"/>
      <c r="MGS55" s="65"/>
      <c r="MGT55" s="65"/>
      <c r="MGU55" s="65"/>
      <c r="MGV55" s="65"/>
      <c r="MGW55" s="65"/>
      <c r="MGX55" s="65"/>
      <c r="MGY55" s="65"/>
      <c r="MGZ55" s="65"/>
      <c r="MHA55" s="65"/>
      <c r="MHB55" s="65"/>
      <c r="MHC55" s="65"/>
      <c r="MHD55" s="65"/>
      <c r="MHE55" s="65"/>
      <c r="MHF55" s="65"/>
      <c r="MHG55" s="65"/>
      <c r="MHH55" s="65"/>
      <c r="MHI55" s="65"/>
      <c r="MHJ55" s="65"/>
      <c r="MHK55" s="65"/>
      <c r="MHL55" s="65"/>
      <c r="MHM55" s="65"/>
      <c r="MHN55" s="65"/>
      <c r="MHO55" s="65"/>
      <c r="MHP55" s="65"/>
      <c r="MHQ55" s="65"/>
      <c r="MHR55" s="65"/>
      <c r="MHS55" s="65"/>
      <c r="MHT55" s="65"/>
      <c r="MHU55" s="65"/>
      <c r="MHV55" s="65"/>
      <c r="MHW55" s="65"/>
      <c r="MHX55" s="65"/>
      <c r="MHY55" s="65"/>
      <c r="MHZ55" s="65"/>
      <c r="MIA55" s="65"/>
      <c r="MIB55" s="65"/>
      <c r="MIC55" s="65"/>
      <c r="MID55" s="65"/>
      <c r="MIE55" s="65"/>
      <c r="MIF55" s="65"/>
      <c r="MIG55" s="65"/>
      <c r="MIH55" s="65"/>
      <c r="MII55" s="65"/>
      <c r="MIJ55" s="65"/>
      <c r="MIK55" s="65"/>
      <c r="MIL55" s="65"/>
      <c r="MIM55" s="65"/>
      <c r="MIN55" s="65"/>
      <c r="MIO55" s="65"/>
      <c r="MIP55" s="65"/>
      <c r="MIQ55" s="65"/>
      <c r="MIR55" s="65"/>
      <c r="MIS55" s="65"/>
      <c r="MIT55" s="65"/>
      <c r="MIU55" s="65"/>
      <c r="MIV55" s="65"/>
      <c r="MIW55" s="65"/>
      <c r="MIX55" s="65"/>
      <c r="MIY55" s="65"/>
      <c r="MIZ55" s="65"/>
      <c r="MJA55" s="65"/>
      <c r="MJB55" s="65"/>
      <c r="MJC55" s="65"/>
      <c r="MJD55" s="65"/>
      <c r="MJE55" s="65"/>
      <c r="MJF55" s="65"/>
      <c r="MJG55" s="65"/>
      <c r="MJH55" s="65"/>
      <c r="MJI55" s="65"/>
      <c r="MJJ55" s="65"/>
      <c r="MJK55" s="65"/>
      <c r="MJL55" s="65"/>
      <c r="MJM55" s="65"/>
      <c r="MJN55" s="65"/>
      <c r="MJO55" s="65"/>
      <c r="MJP55" s="65"/>
      <c r="MJQ55" s="65"/>
      <c r="MJR55" s="65"/>
      <c r="MJS55" s="65"/>
      <c r="MJT55" s="65"/>
      <c r="MJU55" s="65"/>
      <c r="MJV55" s="65"/>
      <c r="MJW55" s="65"/>
      <c r="MJX55" s="65"/>
      <c r="MJY55" s="65"/>
      <c r="MJZ55" s="65"/>
      <c r="MKA55" s="65"/>
      <c r="MKB55" s="65"/>
      <c r="MKC55" s="65"/>
      <c r="MKD55" s="65"/>
      <c r="MKE55" s="65"/>
      <c r="MKF55" s="65"/>
      <c r="MKG55" s="65"/>
      <c r="MKH55" s="65"/>
      <c r="MKI55" s="65"/>
      <c r="MKJ55" s="65"/>
      <c r="MKK55" s="65"/>
      <c r="MKL55" s="65"/>
      <c r="MKM55" s="65"/>
      <c r="MKN55" s="65"/>
      <c r="MKO55" s="65"/>
      <c r="MKP55" s="65"/>
      <c r="MKQ55" s="65"/>
      <c r="MKR55" s="65"/>
      <c r="MKS55" s="65"/>
      <c r="MKT55" s="65"/>
      <c r="MKU55" s="65"/>
      <c r="MKV55" s="65"/>
      <c r="MKW55" s="65"/>
      <c r="MKX55" s="65"/>
      <c r="MKY55" s="65"/>
      <c r="MKZ55" s="65"/>
      <c r="MLA55" s="65"/>
      <c r="MLB55" s="65"/>
      <c r="MLC55" s="65"/>
      <c r="MLD55" s="65"/>
      <c r="MLE55" s="65"/>
      <c r="MLF55" s="65"/>
      <c r="MLG55" s="65"/>
      <c r="MLH55" s="65"/>
      <c r="MLI55" s="65"/>
      <c r="MLJ55" s="65"/>
      <c r="MLK55" s="65"/>
      <c r="MLL55" s="65"/>
      <c r="MLM55" s="65"/>
      <c r="MLN55" s="65"/>
      <c r="MLO55" s="65"/>
      <c r="MLP55" s="65"/>
      <c r="MLQ55" s="65"/>
      <c r="MLR55" s="65"/>
      <c r="MLS55" s="65"/>
      <c r="MLT55" s="65"/>
      <c r="MLU55" s="65"/>
      <c r="MLV55" s="65"/>
      <c r="MLW55" s="65"/>
      <c r="MLX55" s="65"/>
      <c r="MLY55" s="65"/>
      <c r="MLZ55" s="65"/>
      <c r="MMA55" s="65"/>
      <c r="MMB55" s="65"/>
      <c r="MMC55" s="65"/>
      <c r="MMD55" s="65"/>
      <c r="MME55" s="65"/>
      <c r="MMF55" s="65"/>
      <c r="MMG55" s="65"/>
      <c r="MMH55" s="65"/>
      <c r="MMI55" s="65"/>
      <c r="MMJ55" s="65"/>
      <c r="MMK55" s="65"/>
      <c r="MML55" s="65"/>
      <c r="MMM55" s="65"/>
      <c r="MMN55" s="65"/>
      <c r="MMO55" s="65"/>
      <c r="MMP55" s="65"/>
      <c r="MMQ55" s="65"/>
      <c r="MMR55" s="65"/>
      <c r="MMS55" s="65"/>
      <c r="MMT55" s="65"/>
      <c r="MMU55" s="65"/>
      <c r="MMV55" s="65"/>
      <c r="MMW55" s="65"/>
      <c r="MMX55" s="65"/>
      <c r="MMY55" s="65"/>
      <c r="MMZ55" s="65"/>
      <c r="MNA55" s="65"/>
      <c r="MNB55" s="65"/>
      <c r="MNC55" s="65"/>
      <c r="MND55" s="65"/>
      <c r="MNE55" s="65"/>
      <c r="MNF55" s="65"/>
      <c r="MNG55" s="65"/>
      <c r="MNH55" s="65"/>
      <c r="MNI55" s="65"/>
      <c r="MNJ55" s="65"/>
      <c r="MNK55" s="65"/>
      <c r="MNL55" s="65"/>
      <c r="MNM55" s="65"/>
      <c r="MNN55" s="65"/>
      <c r="MNO55" s="65"/>
      <c r="MNP55" s="65"/>
      <c r="MNQ55" s="65"/>
      <c r="MNR55" s="65"/>
      <c r="MNS55" s="65"/>
      <c r="MNT55" s="65"/>
      <c r="MNU55" s="65"/>
      <c r="MNV55" s="65"/>
      <c r="MNW55" s="65"/>
      <c r="MNX55" s="65"/>
      <c r="MNY55" s="65"/>
      <c r="MNZ55" s="65"/>
      <c r="MOA55" s="65"/>
      <c r="MOB55" s="65"/>
      <c r="MOC55" s="65"/>
      <c r="MOD55" s="65"/>
      <c r="MOE55" s="65"/>
      <c r="MOF55" s="65"/>
      <c r="MOG55" s="65"/>
      <c r="MOH55" s="65"/>
      <c r="MOI55" s="65"/>
      <c r="MOJ55" s="65"/>
      <c r="MOK55" s="65"/>
      <c r="MOL55" s="65"/>
      <c r="MOM55" s="65"/>
      <c r="MON55" s="65"/>
      <c r="MOO55" s="65"/>
      <c r="MOP55" s="65"/>
      <c r="MOQ55" s="65"/>
      <c r="MOR55" s="65"/>
      <c r="MOS55" s="65"/>
      <c r="MOT55" s="65"/>
      <c r="MOU55" s="65"/>
      <c r="MOV55" s="65"/>
      <c r="MOW55" s="65"/>
      <c r="MOX55" s="65"/>
      <c r="MOY55" s="65"/>
      <c r="MOZ55" s="65"/>
      <c r="MPA55" s="65"/>
      <c r="MPB55" s="65"/>
      <c r="MPC55" s="65"/>
      <c r="MPD55" s="65"/>
      <c r="MPE55" s="65"/>
      <c r="MPF55" s="65"/>
      <c r="MPG55" s="65"/>
      <c r="MPH55" s="65"/>
      <c r="MPI55" s="65"/>
      <c r="MPJ55" s="65"/>
      <c r="MPK55" s="65"/>
      <c r="MPL55" s="65"/>
      <c r="MPM55" s="65"/>
      <c r="MPN55" s="65"/>
      <c r="MPO55" s="65"/>
      <c r="MPP55" s="65"/>
      <c r="MPQ55" s="65"/>
      <c r="MPR55" s="65"/>
      <c r="MPS55" s="65"/>
      <c r="MPT55" s="65"/>
      <c r="MPU55" s="65"/>
      <c r="MPV55" s="65"/>
      <c r="MPW55" s="65"/>
      <c r="MPX55" s="65"/>
      <c r="MPY55" s="65"/>
      <c r="MPZ55" s="65"/>
      <c r="MQA55" s="65"/>
      <c r="MQB55" s="65"/>
      <c r="MQC55" s="65"/>
      <c r="MQD55" s="65"/>
      <c r="MQE55" s="65"/>
      <c r="MQF55" s="65"/>
      <c r="MQG55" s="65"/>
      <c r="MQH55" s="65"/>
      <c r="MQI55" s="65"/>
      <c r="MQJ55" s="65"/>
      <c r="MQK55" s="65"/>
      <c r="MQL55" s="65"/>
      <c r="MQM55" s="65"/>
      <c r="MQN55" s="65"/>
      <c r="MQO55" s="65"/>
      <c r="MQP55" s="65"/>
      <c r="MQQ55" s="65"/>
      <c r="MQR55" s="65"/>
      <c r="MQS55" s="65"/>
      <c r="MQT55" s="65"/>
      <c r="MQU55" s="65"/>
      <c r="MQV55" s="65"/>
      <c r="MQW55" s="65"/>
      <c r="MQX55" s="65"/>
      <c r="MQY55" s="65"/>
      <c r="MQZ55" s="65"/>
      <c r="MRA55" s="65"/>
      <c r="MRB55" s="65"/>
      <c r="MRC55" s="65"/>
      <c r="MRD55" s="65"/>
      <c r="MRE55" s="65"/>
      <c r="MRF55" s="65"/>
      <c r="MRG55" s="65"/>
      <c r="MRH55" s="65"/>
      <c r="MRI55" s="65"/>
      <c r="MRJ55" s="65"/>
      <c r="MRK55" s="65"/>
      <c r="MRL55" s="65"/>
      <c r="MRM55" s="65"/>
      <c r="MRN55" s="65"/>
      <c r="MRO55" s="65"/>
      <c r="MRP55" s="65"/>
      <c r="MRQ55" s="65"/>
      <c r="MRR55" s="65"/>
      <c r="MRS55" s="65"/>
      <c r="MRT55" s="65"/>
      <c r="MRU55" s="65"/>
      <c r="MRV55" s="65"/>
      <c r="MRW55" s="65"/>
      <c r="MRX55" s="65"/>
      <c r="MRY55" s="65"/>
      <c r="MRZ55" s="65"/>
      <c r="MSA55" s="65"/>
      <c r="MSB55" s="65"/>
      <c r="MSC55" s="65"/>
      <c r="MSD55" s="65"/>
      <c r="MSE55" s="65"/>
      <c r="MSF55" s="65"/>
      <c r="MSG55" s="65"/>
      <c r="MSH55" s="65"/>
      <c r="MSI55" s="65"/>
      <c r="MSJ55" s="65"/>
      <c r="MSK55" s="65"/>
      <c r="MSL55" s="65"/>
      <c r="MSM55" s="65"/>
      <c r="MSN55" s="65"/>
      <c r="MSO55" s="65"/>
      <c r="MSP55" s="65"/>
      <c r="MSQ55" s="65"/>
      <c r="MSR55" s="65"/>
      <c r="MSS55" s="65"/>
      <c r="MST55" s="65"/>
      <c r="MSU55" s="65"/>
      <c r="MSV55" s="65"/>
      <c r="MSW55" s="65"/>
      <c r="MSX55" s="65"/>
      <c r="MSY55" s="65"/>
      <c r="MSZ55" s="65"/>
      <c r="MTA55" s="65"/>
      <c r="MTB55" s="65"/>
      <c r="MTC55" s="65"/>
      <c r="MTD55" s="65"/>
      <c r="MTE55" s="65"/>
      <c r="MTF55" s="65"/>
      <c r="MTG55" s="65"/>
      <c r="MTH55" s="65"/>
      <c r="MTI55" s="65"/>
      <c r="MTJ55" s="65"/>
      <c r="MTK55" s="65"/>
      <c r="MTL55" s="65"/>
      <c r="MTM55" s="65"/>
      <c r="MTN55" s="65"/>
      <c r="MTO55" s="65"/>
      <c r="MTP55" s="65"/>
      <c r="MTQ55" s="65"/>
      <c r="MTR55" s="65"/>
      <c r="MTS55" s="65"/>
      <c r="MTT55" s="65"/>
      <c r="MTU55" s="65"/>
      <c r="MTV55" s="65"/>
      <c r="MTW55" s="65"/>
      <c r="MTX55" s="65"/>
      <c r="MTY55" s="65"/>
      <c r="MTZ55" s="65"/>
      <c r="MUA55" s="65"/>
      <c r="MUB55" s="65"/>
      <c r="MUC55" s="65"/>
      <c r="MUD55" s="65"/>
      <c r="MUE55" s="65"/>
      <c r="MUF55" s="65"/>
      <c r="MUG55" s="65"/>
      <c r="MUH55" s="65"/>
      <c r="MUI55" s="65"/>
      <c r="MUJ55" s="65"/>
      <c r="MUK55" s="65"/>
      <c r="MUL55" s="65"/>
      <c r="MUM55" s="65"/>
      <c r="MUN55" s="65"/>
      <c r="MUO55" s="65"/>
      <c r="MUP55" s="65"/>
      <c r="MUQ55" s="65"/>
      <c r="MUR55" s="65"/>
      <c r="MUS55" s="65"/>
      <c r="MUT55" s="65"/>
      <c r="MUU55" s="65"/>
      <c r="MUV55" s="65"/>
      <c r="MUW55" s="65"/>
      <c r="MUX55" s="65"/>
      <c r="MUY55" s="65"/>
      <c r="MUZ55" s="65"/>
      <c r="MVA55" s="65"/>
      <c r="MVB55" s="65"/>
      <c r="MVC55" s="65"/>
      <c r="MVD55" s="65"/>
      <c r="MVE55" s="65"/>
      <c r="MVF55" s="65"/>
      <c r="MVG55" s="65"/>
      <c r="MVH55" s="65"/>
      <c r="MVI55" s="65"/>
      <c r="MVJ55" s="65"/>
      <c r="MVK55" s="65"/>
      <c r="MVL55" s="65"/>
      <c r="MVM55" s="65"/>
      <c r="MVN55" s="65"/>
      <c r="MVO55" s="65"/>
      <c r="MVP55" s="65"/>
      <c r="MVQ55" s="65"/>
      <c r="MVR55" s="65"/>
      <c r="MVS55" s="65"/>
      <c r="MVT55" s="65"/>
      <c r="MVU55" s="65"/>
      <c r="MVV55" s="65"/>
      <c r="MVW55" s="65"/>
      <c r="MVX55" s="65"/>
      <c r="MVY55" s="65"/>
      <c r="MVZ55" s="65"/>
      <c r="MWA55" s="65"/>
      <c r="MWB55" s="65"/>
      <c r="MWC55" s="65"/>
      <c r="MWD55" s="65"/>
      <c r="MWE55" s="65"/>
      <c r="MWF55" s="65"/>
      <c r="MWG55" s="65"/>
      <c r="MWH55" s="65"/>
      <c r="MWI55" s="65"/>
      <c r="MWJ55" s="65"/>
      <c r="MWK55" s="65"/>
      <c r="MWL55" s="65"/>
      <c r="MWM55" s="65"/>
      <c r="MWN55" s="65"/>
      <c r="MWO55" s="65"/>
      <c r="MWP55" s="65"/>
      <c r="MWQ55" s="65"/>
      <c r="MWR55" s="65"/>
      <c r="MWS55" s="65"/>
      <c r="MWT55" s="65"/>
      <c r="MWU55" s="65"/>
      <c r="MWV55" s="65"/>
      <c r="MWW55" s="65"/>
      <c r="MWX55" s="65"/>
      <c r="MWY55" s="65"/>
      <c r="MWZ55" s="65"/>
      <c r="MXA55" s="65"/>
      <c r="MXB55" s="65"/>
      <c r="MXC55" s="65"/>
      <c r="MXD55" s="65"/>
      <c r="MXE55" s="65"/>
      <c r="MXF55" s="65"/>
      <c r="MXG55" s="65"/>
      <c r="MXH55" s="65"/>
      <c r="MXI55" s="65"/>
      <c r="MXJ55" s="65"/>
      <c r="MXK55" s="65"/>
      <c r="MXL55" s="65"/>
      <c r="MXM55" s="65"/>
      <c r="MXN55" s="65"/>
      <c r="MXO55" s="65"/>
      <c r="MXP55" s="65"/>
      <c r="MXQ55" s="65"/>
      <c r="MXR55" s="65"/>
      <c r="MXS55" s="65"/>
      <c r="MXT55" s="65"/>
      <c r="MXU55" s="65"/>
      <c r="MXV55" s="65"/>
      <c r="MXW55" s="65"/>
      <c r="MXX55" s="65"/>
      <c r="MXY55" s="65"/>
      <c r="MXZ55" s="65"/>
      <c r="MYA55" s="65"/>
      <c r="MYB55" s="65"/>
      <c r="MYC55" s="65"/>
      <c r="MYD55" s="65"/>
      <c r="MYE55" s="65"/>
      <c r="MYF55" s="65"/>
      <c r="MYG55" s="65"/>
      <c r="MYH55" s="65"/>
      <c r="MYI55" s="65"/>
      <c r="MYJ55" s="65"/>
      <c r="MYK55" s="65"/>
      <c r="MYL55" s="65"/>
      <c r="MYM55" s="65"/>
      <c r="MYN55" s="65"/>
      <c r="MYO55" s="65"/>
      <c r="MYP55" s="65"/>
      <c r="MYQ55" s="65"/>
      <c r="MYR55" s="65"/>
      <c r="MYS55" s="65"/>
      <c r="MYT55" s="65"/>
      <c r="MYU55" s="65"/>
      <c r="MYV55" s="65"/>
      <c r="MYW55" s="65"/>
      <c r="MYX55" s="65"/>
      <c r="MYY55" s="65"/>
      <c r="MYZ55" s="65"/>
      <c r="MZA55" s="65"/>
      <c r="MZB55" s="65"/>
      <c r="MZC55" s="65"/>
      <c r="MZD55" s="65"/>
      <c r="MZE55" s="65"/>
      <c r="MZF55" s="65"/>
      <c r="MZG55" s="65"/>
      <c r="MZH55" s="65"/>
      <c r="MZI55" s="65"/>
      <c r="MZJ55" s="65"/>
      <c r="MZK55" s="65"/>
      <c r="MZL55" s="65"/>
      <c r="MZM55" s="65"/>
      <c r="MZN55" s="65"/>
      <c r="MZO55" s="65"/>
      <c r="MZP55" s="65"/>
      <c r="MZQ55" s="65"/>
      <c r="MZR55" s="65"/>
      <c r="MZS55" s="65"/>
      <c r="MZT55" s="65"/>
      <c r="MZU55" s="65"/>
      <c r="MZV55" s="65"/>
      <c r="MZW55" s="65"/>
      <c r="MZX55" s="65"/>
      <c r="MZY55" s="65"/>
      <c r="MZZ55" s="65"/>
      <c r="NAA55" s="65"/>
      <c r="NAB55" s="65"/>
      <c r="NAC55" s="65"/>
      <c r="NAD55" s="65"/>
      <c r="NAE55" s="65"/>
      <c r="NAF55" s="65"/>
      <c r="NAG55" s="65"/>
      <c r="NAH55" s="65"/>
      <c r="NAI55" s="65"/>
      <c r="NAJ55" s="65"/>
      <c r="NAK55" s="65"/>
      <c r="NAL55" s="65"/>
      <c r="NAM55" s="65"/>
      <c r="NAN55" s="65"/>
      <c r="NAO55" s="65"/>
      <c r="NAP55" s="65"/>
      <c r="NAQ55" s="65"/>
      <c r="NAR55" s="65"/>
      <c r="NAS55" s="65"/>
      <c r="NAT55" s="65"/>
      <c r="NAU55" s="65"/>
      <c r="NAV55" s="65"/>
      <c r="NAW55" s="65"/>
      <c r="NAX55" s="65"/>
      <c r="NAY55" s="65"/>
      <c r="NAZ55" s="65"/>
      <c r="NBA55" s="65"/>
      <c r="NBB55" s="65"/>
      <c r="NBC55" s="65"/>
      <c r="NBD55" s="65"/>
      <c r="NBE55" s="65"/>
      <c r="NBF55" s="65"/>
      <c r="NBG55" s="65"/>
      <c r="NBH55" s="65"/>
      <c r="NBI55" s="65"/>
      <c r="NBJ55" s="65"/>
      <c r="NBK55" s="65"/>
      <c r="NBL55" s="65"/>
      <c r="NBM55" s="65"/>
      <c r="NBN55" s="65"/>
      <c r="NBO55" s="65"/>
      <c r="NBP55" s="65"/>
      <c r="NBQ55" s="65"/>
      <c r="NBR55" s="65"/>
      <c r="NBS55" s="65"/>
      <c r="NBT55" s="65"/>
      <c r="NBU55" s="65"/>
      <c r="NBV55" s="65"/>
      <c r="NBW55" s="65"/>
      <c r="NBX55" s="65"/>
      <c r="NBY55" s="65"/>
      <c r="NBZ55" s="65"/>
      <c r="NCA55" s="65"/>
      <c r="NCB55" s="65"/>
      <c r="NCC55" s="65"/>
      <c r="NCD55" s="65"/>
      <c r="NCE55" s="65"/>
      <c r="NCF55" s="65"/>
      <c r="NCG55" s="65"/>
      <c r="NCH55" s="65"/>
      <c r="NCI55" s="65"/>
      <c r="NCJ55" s="65"/>
      <c r="NCK55" s="65"/>
      <c r="NCL55" s="65"/>
      <c r="NCM55" s="65"/>
      <c r="NCN55" s="65"/>
      <c r="NCO55" s="65"/>
      <c r="NCP55" s="65"/>
      <c r="NCQ55" s="65"/>
      <c r="NCR55" s="65"/>
      <c r="NCS55" s="65"/>
      <c r="NCT55" s="65"/>
      <c r="NCU55" s="65"/>
      <c r="NCV55" s="65"/>
      <c r="NCW55" s="65"/>
      <c r="NCX55" s="65"/>
      <c r="NCY55" s="65"/>
      <c r="NCZ55" s="65"/>
      <c r="NDA55" s="65"/>
      <c r="NDB55" s="65"/>
      <c r="NDC55" s="65"/>
      <c r="NDD55" s="65"/>
      <c r="NDE55" s="65"/>
      <c r="NDF55" s="65"/>
      <c r="NDG55" s="65"/>
      <c r="NDH55" s="65"/>
      <c r="NDI55" s="65"/>
      <c r="NDJ55" s="65"/>
      <c r="NDK55" s="65"/>
      <c r="NDL55" s="65"/>
      <c r="NDM55" s="65"/>
      <c r="NDN55" s="65"/>
      <c r="NDO55" s="65"/>
      <c r="NDP55" s="65"/>
      <c r="NDQ55" s="65"/>
      <c r="NDR55" s="65"/>
      <c r="NDS55" s="65"/>
      <c r="NDT55" s="65"/>
      <c r="NDU55" s="65"/>
      <c r="NDV55" s="65"/>
      <c r="NDW55" s="65"/>
      <c r="NDX55" s="65"/>
      <c r="NDY55" s="65"/>
      <c r="NDZ55" s="65"/>
      <c r="NEA55" s="65"/>
      <c r="NEB55" s="65"/>
      <c r="NEC55" s="65"/>
      <c r="NED55" s="65"/>
      <c r="NEE55" s="65"/>
      <c r="NEF55" s="65"/>
      <c r="NEG55" s="65"/>
      <c r="NEH55" s="65"/>
      <c r="NEI55" s="65"/>
      <c r="NEJ55" s="65"/>
      <c r="NEK55" s="65"/>
      <c r="NEL55" s="65"/>
      <c r="NEM55" s="65"/>
      <c r="NEN55" s="65"/>
      <c r="NEO55" s="65"/>
      <c r="NEP55" s="65"/>
      <c r="NEQ55" s="65"/>
      <c r="NER55" s="65"/>
      <c r="NES55" s="65"/>
      <c r="NET55" s="65"/>
      <c r="NEU55" s="65"/>
      <c r="NEV55" s="65"/>
      <c r="NEW55" s="65"/>
      <c r="NEX55" s="65"/>
      <c r="NEY55" s="65"/>
      <c r="NEZ55" s="65"/>
      <c r="NFA55" s="65"/>
      <c r="NFB55" s="65"/>
      <c r="NFC55" s="65"/>
      <c r="NFD55" s="65"/>
      <c r="NFE55" s="65"/>
      <c r="NFF55" s="65"/>
      <c r="NFG55" s="65"/>
      <c r="NFH55" s="65"/>
      <c r="NFI55" s="65"/>
      <c r="NFJ55" s="65"/>
      <c r="NFK55" s="65"/>
      <c r="NFL55" s="65"/>
      <c r="NFM55" s="65"/>
      <c r="NFN55" s="65"/>
      <c r="NFO55" s="65"/>
      <c r="NFP55" s="65"/>
      <c r="NFQ55" s="65"/>
      <c r="NFR55" s="65"/>
      <c r="NFS55" s="65"/>
      <c r="NFT55" s="65"/>
      <c r="NFU55" s="65"/>
      <c r="NFV55" s="65"/>
      <c r="NFW55" s="65"/>
      <c r="NFX55" s="65"/>
      <c r="NFY55" s="65"/>
      <c r="NFZ55" s="65"/>
      <c r="NGA55" s="65"/>
      <c r="NGB55" s="65"/>
      <c r="NGC55" s="65"/>
      <c r="NGD55" s="65"/>
      <c r="NGE55" s="65"/>
      <c r="NGF55" s="65"/>
      <c r="NGG55" s="65"/>
      <c r="NGH55" s="65"/>
      <c r="NGI55" s="65"/>
      <c r="NGJ55" s="65"/>
      <c r="NGK55" s="65"/>
      <c r="NGL55" s="65"/>
      <c r="NGM55" s="65"/>
      <c r="NGN55" s="65"/>
      <c r="NGO55" s="65"/>
      <c r="NGP55" s="65"/>
      <c r="NGQ55" s="65"/>
      <c r="NGR55" s="65"/>
      <c r="NGS55" s="65"/>
      <c r="NGT55" s="65"/>
      <c r="NGU55" s="65"/>
      <c r="NGV55" s="65"/>
      <c r="NGW55" s="65"/>
      <c r="NGX55" s="65"/>
      <c r="NGY55" s="65"/>
      <c r="NGZ55" s="65"/>
      <c r="NHA55" s="65"/>
      <c r="NHB55" s="65"/>
      <c r="NHC55" s="65"/>
      <c r="NHD55" s="65"/>
      <c r="NHE55" s="65"/>
      <c r="NHF55" s="65"/>
      <c r="NHG55" s="65"/>
      <c r="NHH55" s="65"/>
      <c r="NHI55" s="65"/>
      <c r="NHJ55" s="65"/>
      <c r="NHK55" s="65"/>
      <c r="NHL55" s="65"/>
      <c r="NHM55" s="65"/>
      <c r="NHN55" s="65"/>
      <c r="NHO55" s="65"/>
      <c r="NHP55" s="65"/>
      <c r="NHQ55" s="65"/>
      <c r="NHR55" s="65"/>
      <c r="NHS55" s="65"/>
      <c r="NHT55" s="65"/>
      <c r="NHU55" s="65"/>
      <c r="NHV55" s="65"/>
      <c r="NHW55" s="65"/>
      <c r="NHX55" s="65"/>
      <c r="NHY55" s="65"/>
      <c r="NHZ55" s="65"/>
      <c r="NIA55" s="65"/>
      <c r="NIB55" s="65"/>
      <c r="NIC55" s="65"/>
      <c r="NID55" s="65"/>
      <c r="NIE55" s="65"/>
      <c r="NIF55" s="65"/>
      <c r="NIG55" s="65"/>
      <c r="NIH55" s="65"/>
      <c r="NII55" s="65"/>
      <c r="NIJ55" s="65"/>
      <c r="NIK55" s="65"/>
      <c r="NIL55" s="65"/>
      <c r="NIM55" s="65"/>
      <c r="NIN55" s="65"/>
      <c r="NIO55" s="65"/>
      <c r="NIP55" s="65"/>
      <c r="NIQ55" s="65"/>
      <c r="NIR55" s="65"/>
      <c r="NIS55" s="65"/>
      <c r="NIT55" s="65"/>
      <c r="NIU55" s="65"/>
      <c r="NIV55" s="65"/>
      <c r="NIW55" s="65"/>
      <c r="NIX55" s="65"/>
      <c r="NIY55" s="65"/>
      <c r="NIZ55" s="65"/>
      <c r="NJA55" s="65"/>
      <c r="NJB55" s="65"/>
      <c r="NJC55" s="65"/>
      <c r="NJD55" s="65"/>
      <c r="NJE55" s="65"/>
      <c r="NJF55" s="65"/>
      <c r="NJG55" s="65"/>
      <c r="NJH55" s="65"/>
      <c r="NJI55" s="65"/>
      <c r="NJJ55" s="65"/>
      <c r="NJK55" s="65"/>
      <c r="NJL55" s="65"/>
      <c r="NJM55" s="65"/>
      <c r="NJN55" s="65"/>
      <c r="NJO55" s="65"/>
      <c r="NJP55" s="65"/>
      <c r="NJQ55" s="65"/>
      <c r="NJR55" s="65"/>
      <c r="NJS55" s="65"/>
      <c r="NJT55" s="65"/>
      <c r="NJU55" s="65"/>
      <c r="NJV55" s="65"/>
      <c r="NJW55" s="65"/>
      <c r="NJX55" s="65"/>
      <c r="NJY55" s="65"/>
      <c r="NJZ55" s="65"/>
      <c r="NKA55" s="65"/>
      <c r="NKB55" s="65"/>
      <c r="NKC55" s="65"/>
      <c r="NKD55" s="65"/>
      <c r="NKE55" s="65"/>
      <c r="NKF55" s="65"/>
      <c r="NKG55" s="65"/>
      <c r="NKH55" s="65"/>
      <c r="NKI55" s="65"/>
      <c r="NKJ55" s="65"/>
      <c r="NKK55" s="65"/>
      <c r="NKL55" s="65"/>
      <c r="NKM55" s="65"/>
      <c r="NKN55" s="65"/>
      <c r="NKO55" s="65"/>
      <c r="NKP55" s="65"/>
      <c r="NKQ55" s="65"/>
      <c r="NKR55" s="65"/>
      <c r="NKS55" s="65"/>
      <c r="NKT55" s="65"/>
      <c r="NKU55" s="65"/>
      <c r="NKV55" s="65"/>
      <c r="NKW55" s="65"/>
      <c r="NKX55" s="65"/>
      <c r="NKY55" s="65"/>
      <c r="NKZ55" s="65"/>
      <c r="NLA55" s="65"/>
      <c r="NLB55" s="65"/>
      <c r="NLC55" s="65"/>
      <c r="NLD55" s="65"/>
      <c r="NLE55" s="65"/>
      <c r="NLF55" s="65"/>
      <c r="NLG55" s="65"/>
      <c r="NLH55" s="65"/>
      <c r="NLI55" s="65"/>
      <c r="NLJ55" s="65"/>
      <c r="NLK55" s="65"/>
      <c r="NLL55" s="65"/>
      <c r="NLM55" s="65"/>
      <c r="NLN55" s="65"/>
      <c r="NLO55" s="65"/>
      <c r="NLP55" s="65"/>
      <c r="NLQ55" s="65"/>
      <c r="NLR55" s="65"/>
      <c r="NLS55" s="65"/>
      <c r="NLT55" s="65"/>
      <c r="NLU55" s="65"/>
      <c r="NLV55" s="65"/>
      <c r="NLW55" s="65"/>
      <c r="NLX55" s="65"/>
      <c r="NLY55" s="65"/>
      <c r="NLZ55" s="65"/>
      <c r="NMA55" s="65"/>
      <c r="NMB55" s="65"/>
      <c r="NMC55" s="65"/>
      <c r="NMD55" s="65"/>
      <c r="NME55" s="65"/>
      <c r="NMF55" s="65"/>
      <c r="NMG55" s="65"/>
      <c r="NMH55" s="65"/>
      <c r="NMI55" s="65"/>
      <c r="NMJ55" s="65"/>
      <c r="NMK55" s="65"/>
      <c r="NML55" s="65"/>
      <c r="NMM55" s="65"/>
      <c r="NMN55" s="65"/>
      <c r="NMO55" s="65"/>
      <c r="NMP55" s="65"/>
      <c r="NMQ55" s="65"/>
      <c r="NMR55" s="65"/>
      <c r="NMS55" s="65"/>
      <c r="NMT55" s="65"/>
      <c r="NMU55" s="65"/>
      <c r="NMV55" s="65"/>
      <c r="NMW55" s="65"/>
      <c r="NMX55" s="65"/>
      <c r="NMY55" s="65"/>
      <c r="NMZ55" s="65"/>
      <c r="NNA55" s="65"/>
      <c r="NNB55" s="65"/>
      <c r="NNC55" s="65"/>
      <c r="NND55" s="65"/>
      <c r="NNE55" s="65"/>
      <c r="NNF55" s="65"/>
      <c r="NNG55" s="65"/>
      <c r="NNH55" s="65"/>
      <c r="NNI55" s="65"/>
      <c r="NNJ55" s="65"/>
      <c r="NNK55" s="65"/>
      <c r="NNL55" s="65"/>
      <c r="NNM55" s="65"/>
      <c r="NNN55" s="65"/>
      <c r="NNO55" s="65"/>
      <c r="NNP55" s="65"/>
      <c r="NNQ55" s="65"/>
      <c r="NNR55" s="65"/>
      <c r="NNS55" s="65"/>
      <c r="NNT55" s="65"/>
      <c r="NNU55" s="65"/>
      <c r="NNV55" s="65"/>
      <c r="NNW55" s="65"/>
      <c r="NNX55" s="65"/>
      <c r="NNY55" s="65"/>
      <c r="NNZ55" s="65"/>
      <c r="NOA55" s="65"/>
      <c r="NOB55" s="65"/>
      <c r="NOC55" s="65"/>
      <c r="NOD55" s="65"/>
      <c r="NOE55" s="65"/>
      <c r="NOF55" s="65"/>
      <c r="NOG55" s="65"/>
      <c r="NOH55" s="65"/>
      <c r="NOI55" s="65"/>
      <c r="NOJ55" s="65"/>
      <c r="NOK55" s="65"/>
      <c r="NOL55" s="65"/>
      <c r="NOM55" s="65"/>
      <c r="NON55" s="65"/>
      <c r="NOO55" s="65"/>
      <c r="NOP55" s="65"/>
      <c r="NOQ55" s="65"/>
      <c r="NOR55" s="65"/>
      <c r="NOS55" s="65"/>
      <c r="NOT55" s="65"/>
      <c r="NOU55" s="65"/>
      <c r="NOV55" s="65"/>
      <c r="NOW55" s="65"/>
      <c r="NOX55" s="65"/>
      <c r="NOY55" s="65"/>
      <c r="NOZ55" s="65"/>
      <c r="NPA55" s="65"/>
      <c r="NPB55" s="65"/>
      <c r="NPC55" s="65"/>
      <c r="NPD55" s="65"/>
      <c r="NPE55" s="65"/>
      <c r="NPF55" s="65"/>
      <c r="NPG55" s="65"/>
      <c r="NPH55" s="65"/>
      <c r="NPI55" s="65"/>
      <c r="NPJ55" s="65"/>
      <c r="NPK55" s="65"/>
      <c r="NPL55" s="65"/>
      <c r="NPM55" s="65"/>
      <c r="NPN55" s="65"/>
      <c r="NPO55" s="65"/>
      <c r="NPP55" s="65"/>
      <c r="NPQ55" s="65"/>
      <c r="NPR55" s="65"/>
      <c r="NPS55" s="65"/>
      <c r="NPT55" s="65"/>
      <c r="NPU55" s="65"/>
      <c r="NPV55" s="65"/>
      <c r="NPW55" s="65"/>
      <c r="NPX55" s="65"/>
      <c r="NPY55" s="65"/>
      <c r="NPZ55" s="65"/>
      <c r="NQA55" s="65"/>
      <c r="NQB55" s="65"/>
      <c r="NQC55" s="65"/>
      <c r="NQD55" s="65"/>
      <c r="NQE55" s="65"/>
      <c r="NQF55" s="65"/>
      <c r="NQG55" s="65"/>
      <c r="NQH55" s="65"/>
      <c r="NQI55" s="65"/>
      <c r="NQJ55" s="65"/>
      <c r="NQK55" s="65"/>
      <c r="NQL55" s="65"/>
      <c r="NQM55" s="65"/>
      <c r="NQN55" s="65"/>
      <c r="NQO55" s="65"/>
      <c r="NQP55" s="65"/>
      <c r="NQQ55" s="65"/>
      <c r="NQR55" s="65"/>
      <c r="NQS55" s="65"/>
      <c r="NQT55" s="65"/>
      <c r="NQU55" s="65"/>
      <c r="NQV55" s="65"/>
      <c r="NQW55" s="65"/>
      <c r="NQX55" s="65"/>
      <c r="NQY55" s="65"/>
      <c r="NQZ55" s="65"/>
      <c r="NRA55" s="65"/>
      <c r="NRB55" s="65"/>
      <c r="NRC55" s="65"/>
      <c r="NRD55" s="65"/>
      <c r="NRE55" s="65"/>
      <c r="NRF55" s="65"/>
      <c r="NRG55" s="65"/>
      <c r="NRH55" s="65"/>
      <c r="NRI55" s="65"/>
      <c r="NRJ55" s="65"/>
      <c r="NRK55" s="65"/>
      <c r="NRL55" s="65"/>
      <c r="NRM55" s="65"/>
      <c r="NRN55" s="65"/>
      <c r="NRO55" s="65"/>
      <c r="NRP55" s="65"/>
      <c r="NRQ55" s="65"/>
      <c r="NRR55" s="65"/>
      <c r="NRS55" s="65"/>
      <c r="NRT55" s="65"/>
      <c r="NRU55" s="65"/>
      <c r="NRV55" s="65"/>
      <c r="NRW55" s="65"/>
      <c r="NRX55" s="65"/>
      <c r="NRY55" s="65"/>
      <c r="NRZ55" s="65"/>
      <c r="NSA55" s="65"/>
      <c r="NSB55" s="65"/>
      <c r="NSC55" s="65"/>
      <c r="NSD55" s="65"/>
      <c r="NSE55" s="65"/>
      <c r="NSF55" s="65"/>
      <c r="NSG55" s="65"/>
      <c r="NSH55" s="65"/>
      <c r="NSI55" s="65"/>
      <c r="NSJ55" s="65"/>
      <c r="NSK55" s="65"/>
      <c r="NSL55" s="65"/>
      <c r="NSM55" s="65"/>
      <c r="NSN55" s="65"/>
      <c r="NSO55" s="65"/>
      <c r="NSP55" s="65"/>
      <c r="NSQ55" s="65"/>
      <c r="NSR55" s="65"/>
      <c r="NSS55" s="65"/>
      <c r="NST55" s="65"/>
      <c r="NSU55" s="65"/>
      <c r="NSV55" s="65"/>
      <c r="NSW55" s="65"/>
      <c r="NSX55" s="65"/>
      <c r="NSY55" s="65"/>
      <c r="NSZ55" s="65"/>
      <c r="NTA55" s="65"/>
      <c r="NTB55" s="65"/>
      <c r="NTC55" s="65"/>
      <c r="NTD55" s="65"/>
      <c r="NTE55" s="65"/>
      <c r="NTF55" s="65"/>
      <c r="NTG55" s="65"/>
      <c r="NTH55" s="65"/>
      <c r="NTI55" s="65"/>
      <c r="NTJ55" s="65"/>
      <c r="NTK55" s="65"/>
      <c r="NTL55" s="65"/>
      <c r="NTM55" s="65"/>
      <c r="NTN55" s="65"/>
      <c r="NTO55" s="65"/>
      <c r="NTP55" s="65"/>
      <c r="NTQ55" s="65"/>
      <c r="NTR55" s="65"/>
      <c r="NTS55" s="65"/>
      <c r="NTT55" s="65"/>
      <c r="NTU55" s="65"/>
      <c r="NTV55" s="65"/>
      <c r="NTW55" s="65"/>
      <c r="NTX55" s="65"/>
      <c r="NTY55" s="65"/>
      <c r="NTZ55" s="65"/>
      <c r="NUA55" s="65"/>
      <c r="NUB55" s="65"/>
      <c r="NUC55" s="65"/>
      <c r="NUD55" s="65"/>
      <c r="NUE55" s="65"/>
      <c r="NUF55" s="65"/>
      <c r="NUG55" s="65"/>
      <c r="NUH55" s="65"/>
      <c r="NUI55" s="65"/>
      <c r="NUJ55" s="65"/>
      <c r="NUK55" s="65"/>
      <c r="NUL55" s="65"/>
      <c r="NUM55" s="65"/>
      <c r="NUN55" s="65"/>
      <c r="NUO55" s="65"/>
      <c r="NUP55" s="65"/>
      <c r="NUQ55" s="65"/>
      <c r="NUR55" s="65"/>
      <c r="NUS55" s="65"/>
      <c r="NUT55" s="65"/>
      <c r="NUU55" s="65"/>
      <c r="NUV55" s="65"/>
      <c r="NUW55" s="65"/>
      <c r="NUX55" s="65"/>
      <c r="NUY55" s="65"/>
      <c r="NUZ55" s="65"/>
      <c r="NVA55" s="65"/>
      <c r="NVB55" s="65"/>
      <c r="NVC55" s="65"/>
      <c r="NVD55" s="65"/>
      <c r="NVE55" s="65"/>
      <c r="NVF55" s="65"/>
      <c r="NVG55" s="65"/>
      <c r="NVH55" s="65"/>
      <c r="NVI55" s="65"/>
      <c r="NVJ55" s="65"/>
      <c r="NVK55" s="65"/>
      <c r="NVL55" s="65"/>
      <c r="NVM55" s="65"/>
      <c r="NVN55" s="65"/>
      <c r="NVO55" s="65"/>
      <c r="NVP55" s="65"/>
      <c r="NVQ55" s="65"/>
      <c r="NVR55" s="65"/>
      <c r="NVS55" s="65"/>
      <c r="NVT55" s="65"/>
      <c r="NVU55" s="65"/>
      <c r="NVV55" s="65"/>
      <c r="NVW55" s="65"/>
      <c r="NVX55" s="65"/>
      <c r="NVY55" s="65"/>
      <c r="NVZ55" s="65"/>
      <c r="NWA55" s="65"/>
      <c r="NWB55" s="65"/>
      <c r="NWC55" s="65"/>
      <c r="NWD55" s="65"/>
      <c r="NWE55" s="65"/>
      <c r="NWF55" s="65"/>
      <c r="NWG55" s="65"/>
      <c r="NWH55" s="65"/>
      <c r="NWI55" s="65"/>
      <c r="NWJ55" s="65"/>
      <c r="NWK55" s="65"/>
      <c r="NWL55" s="65"/>
      <c r="NWM55" s="65"/>
      <c r="NWN55" s="65"/>
      <c r="NWO55" s="65"/>
      <c r="NWP55" s="65"/>
      <c r="NWQ55" s="65"/>
      <c r="NWR55" s="65"/>
      <c r="NWS55" s="65"/>
      <c r="NWT55" s="65"/>
      <c r="NWU55" s="65"/>
      <c r="NWV55" s="65"/>
      <c r="NWW55" s="65"/>
      <c r="NWX55" s="65"/>
      <c r="NWY55" s="65"/>
      <c r="NWZ55" s="65"/>
      <c r="NXA55" s="65"/>
      <c r="NXB55" s="65"/>
      <c r="NXC55" s="65"/>
      <c r="NXD55" s="65"/>
      <c r="NXE55" s="65"/>
      <c r="NXF55" s="65"/>
      <c r="NXG55" s="65"/>
      <c r="NXH55" s="65"/>
      <c r="NXI55" s="65"/>
      <c r="NXJ55" s="65"/>
      <c r="NXK55" s="65"/>
      <c r="NXL55" s="65"/>
      <c r="NXM55" s="65"/>
      <c r="NXN55" s="65"/>
      <c r="NXO55" s="65"/>
      <c r="NXP55" s="65"/>
      <c r="NXQ55" s="65"/>
      <c r="NXR55" s="65"/>
      <c r="NXS55" s="65"/>
      <c r="NXT55" s="65"/>
      <c r="NXU55" s="65"/>
      <c r="NXV55" s="65"/>
      <c r="NXW55" s="65"/>
      <c r="NXX55" s="65"/>
      <c r="NXY55" s="65"/>
      <c r="NXZ55" s="65"/>
      <c r="NYA55" s="65"/>
      <c r="NYB55" s="65"/>
      <c r="NYC55" s="65"/>
      <c r="NYD55" s="65"/>
      <c r="NYE55" s="65"/>
      <c r="NYF55" s="65"/>
      <c r="NYG55" s="65"/>
      <c r="NYH55" s="65"/>
      <c r="NYI55" s="65"/>
      <c r="NYJ55" s="65"/>
      <c r="NYK55" s="65"/>
      <c r="NYL55" s="65"/>
      <c r="NYM55" s="65"/>
      <c r="NYN55" s="65"/>
      <c r="NYO55" s="65"/>
      <c r="NYP55" s="65"/>
      <c r="NYQ55" s="65"/>
      <c r="NYR55" s="65"/>
      <c r="NYS55" s="65"/>
      <c r="NYT55" s="65"/>
      <c r="NYU55" s="65"/>
      <c r="NYV55" s="65"/>
      <c r="NYW55" s="65"/>
      <c r="NYX55" s="65"/>
      <c r="NYY55" s="65"/>
      <c r="NYZ55" s="65"/>
      <c r="NZA55" s="65"/>
      <c r="NZB55" s="65"/>
      <c r="NZC55" s="65"/>
      <c r="NZD55" s="65"/>
      <c r="NZE55" s="65"/>
      <c r="NZF55" s="65"/>
      <c r="NZG55" s="65"/>
      <c r="NZH55" s="65"/>
      <c r="NZI55" s="65"/>
      <c r="NZJ55" s="65"/>
      <c r="NZK55" s="65"/>
      <c r="NZL55" s="65"/>
      <c r="NZM55" s="65"/>
      <c r="NZN55" s="65"/>
      <c r="NZO55" s="65"/>
      <c r="NZP55" s="65"/>
      <c r="NZQ55" s="65"/>
      <c r="NZR55" s="65"/>
      <c r="NZS55" s="65"/>
      <c r="NZT55" s="65"/>
      <c r="NZU55" s="65"/>
      <c r="NZV55" s="65"/>
      <c r="NZW55" s="65"/>
      <c r="NZX55" s="65"/>
      <c r="NZY55" s="65"/>
      <c r="NZZ55" s="65"/>
      <c r="OAA55" s="65"/>
      <c r="OAB55" s="65"/>
      <c r="OAC55" s="65"/>
      <c r="OAD55" s="65"/>
      <c r="OAE55" s="65"/>
      <c r="OAF55" s="65"/>
      <c r="OAG55" s="65"/>
      <c r="OAH55" s="65"/>
      <c r="OAI55" s="65"/>
      <c r="OAJ55" s="65"/>
      <c r="OAK55" s="65"/>
      <c r="OAL55" s="65"/>
      <c r="OAM55" s="65"/>
      <c r="OAN55" s="65"/>
      <c r="OAO55" s="65"/>
      <c r="OAP55" s="65"/>
      <c r="OAQ55" s="65"/>
      <c r="OAR55" s="65"/>
      <c r="OAS55" s="65"/>
      <c r="OAT55" s="65"/>
      <c r="OAU55" s="65"/>
      <c r="OAV55" s="65"/>
      <c r="OAW55" s="65"/>
      <c r="OAX55" s="65"/>
      <c r="OAY55" s="65"/>
      <c r="OAZ55" s="65"/>
      <c r="OBA55" s="65"/>
      <c r="OBB55" s="65"/>
      <c r="OBC55" s="65"/>
      <c r="OBD55" s="65"/>
      <c r="OBE55" s="65"/>
      <c r="OBF55" s="65"/>
      <c r="OBG55" s="65"/>
      <c r="OBH55" s="65"/>
      <c r="OBI55" s="65"/>
      <c r="OBJ55" s="65"/>
      <c r="OBK55" s="65"/>
      <c r="OBL55" s="65"/>
      <c r="OBM55" s="65"/>
      <c r="OBN55" s="65"/>
      <c r="OBO55" s="65"/>
      <c r="OBP55" s="65"/>
      <c r="OBQ55" s="65"/>
      <c r="OBR55" s="65"/>
      <c r="OBS55" s="65"/>
      <c r="OBT55" s="65"/>
      <c r="OBU55" s="65"/>
      <c r="OBV55" s="65"/>
      <c r="OBW55" s="65"/>
      <c r="OBX55" s="65"/>
      <c r="OBY55" s="65"/>
      <c r="OBZ55" s="65"/>
      <c r="OCA55" s="65"/>
      <c r="OCB55" s="65"/>
      <c r="OCC55" s="65"/>
      <c r="OCD55" s="65"/>
      <c r="OCE55" s="65"/>
      <c r="OCF55" s="65"/>
      <c r="OCG55" s="65"/>
      <c r="OCH55" s="65"/>
      <c r="OCI55" s="65"/>
      <c r="OCJ55" s="65"/>
      <c r="OCK55" s="65"/>
      <c r="OCL55" s="65"/>
      <c r="OCM55" s="65"/>
      <c r="OCN55" s="65"/>
      <c r="OCO55" s="65"/>
      <c r="OCP55" s="65"/>
      <c r="OCQ55" s="65"/>
      <c r="OCR55" s="65"/>
      <c r="OCS55" s="65"/>
      <c r="OCT55" s="65"/>
      <c r="OCU55" s="65"/>
      <c r="OCV55" s="65"/>
      <c r="OCW55" s="65"/>
      <c r="OCX55" s="65"/>
      <c r="OCY55" s="65"/>
      <c r="OCZ55" s="65"/>
      <c r="ODA55" s="65"/>
      <c r="ODB55" s="65"/>
      <c r="ODC55" s="65"/>
      <c r="ODD55" s="65"/>
      <c r="ODE55" s="65"/>
      <c r="ODF55" s="65"/>
      <c r="ODG55" s="65"/>
      <c r="ODH55" s="65"/>
      <c r="ODI55" s="65"/>
      <c r="ODJ55" s="65"/>
      <c r="ODK55" s="65"/>
      <c r="ODL55" s="65"/>
      <c r="ODM55" s="65"/>
      <c r="ODN55" s="65"/>
      <c r="ODO55" s="65"/>
      <c r="ODP55" s="65"/>
      <c r="ODQ55" s="65"/>
      <c r="ODR55" s="65"/>
      <c r="ODS55" s="65"/>
      <c r="ODT55" s="65"/>
      <c r="ODU55" s="65"/>
      <c r="ODV55" s="65"/>
      <c r="ODW55" s="65"/>
      <c r="ODX55" s="65"/>
      <c r="ODY55" s="65"/>
      <c r="ODZ55" s="65"/>
      <c r="OEA55" s="65"/>
      <c r="OEB55" s="65"/>
      <c r="OEC55" s="65"/>
      <c r="OED55" s="65"/>
      <c r="OEE55" s="65"/>
      <c r="OEF55" s="65"/>
      <c r="OEG55" s="65"/>
      <c r="OEH55" s="65"/>
      <c r="OEI55" s="65"/>
      <c r="OEJ55" s="65"/>
      <c r="OEK55" s="65"/>
      <c r="OEL55" s="65"/>
      <c r="OEM55" s="65"/>
      <c r="OEN55" s="65"/>
      <c r="OEO55" s="65"/>
      <c r="OEP55" s="65"/>
      <c r="OEQ55" s="65"/>
      <c r="OER55" s="65"/>
      <c r="OES55" s="65"/>
      <c r="OET55" s="65"/>
      <c r="OEU55" s="65"/>
      <c r="OEV55" s="65"/>
      <c r="OEW55" s="65"/>
      <c r="OEX55" s="65"/>
      <c r="OEY55" s="65"/>
      <c r="OEZ55" s="65"/>
      <c r="OFA55" s="65"/>
      <c r="OFB55" s="65"/>
      <c r="OFC55" s="65"/>
      <c r="OFD55" s="65"/>
      <c r="OFE55" s="65"/>
      <c r="OFF55" s="65"/>
      <c r="OFG55" s="65"/>
      <c r="OFH55" s="65"/>
      <c r="OFI55" s="65"/>
      <c r="OFJ55" s="65"/>
      <c r="OFK55" s="65"/>
      <c r="OFL55" s="65"/>
      <c r="OFM55" s="65"/>
      <c r="OFN55" s="65"/>
      <c r="OFO55" s="65"/>
      <c r="OFP55" s="65"/>
      <c r="OFQ55" s="65"/>
      <c r="OFR55" s="65"/>
      <c r="OFS55" s="65"/>
      <c r="OFT55" s="65"/>
      <c r="OFU55" s="65"/>
      <c r="OFV55" s="65"/>
      <c r="OFW55" s="65"/>
      <c r="OFX55" s="65"/>
      <c r="OFY55" s="65"/>
      <c r="OFZ55" s="65"/>
      <c r="OGA55" s="65"/>
      <c r="OGB55" s="65"/>
      <c r="OGC55" s="65"/>
      <c r="OGD55" s="65"/>
      <c r="OGE55" s="65"/>
      <c r="OGF55" s="65"/>
      <c r="OGG55" s="65"/>
      <c r="OGH55" s="65"/>
      <c r="OGI55" s="65"/>
      <c r="OGJ55" s="65"/>
      <c r="OGK55" s="65"/>
      <c r="OGL55" s="65"/>
      <c r="OGM55" s="65"/>
      <c r="OGN55" s="65"/>
      <c r="OGO55" s="65"/>
      <c r="OGP55" s="65"/>
      <c r="OGQ55" s="65"/>
      <c r="OGR55" s="65"/>
      <c r="OGS55" s="65"/>
      <c r="OGT55" s="65"/>
      <c r="OGU55" s="65"/>
      <c r="OGV55" s="65"/>
      <c r="OGW55" s="65"/>
      <c r="OGX55" s="65"/>
      <c r="OGY55" s="65"/>
      <c r="OGZ55" s="65"/>
      <c r="OHA55" s="65"/>
      <c r="OHB55" s="65"/>
      <c r="OHC55" s="65"/>
      <c r="OHD55" s="65"/>
      <c r="OHE55" s="65"/>
      <c r="OHF55" s="65"/>
      <c r="OHG55" s="65"/>
      <c r="OHH55" s="65"/>
      <c r="OHI55" s="65"/>
      <c r="OHJ55" s="65"/>
      <c r="OHK55" s="65"/>
      <c r="OHL55" s="65"/>
      <c r="OHM55" s="65"/>
      <c r="OHN55" s="65"/>
      <c r="OHO55" s="65"/>
      <c r="OHP55" s="65"/>
      <c r="OHQ55" s="65"/>
      <c r="OHR55" s="65"/>
      <c r="OHS55" s="65"/>
      <c r="OHT55" s="65"/>
      <c r="OHU55" s="65"/>
      <c r="OHV55" s="65"/>
      <c r="OHW55" s="65"/>
      <c r="OHX55" s="65"/>
      <c r="OHY55" s="65"/>
      <c r="OHZ55" s="65"/>
      <c r="OIA55" s="65"/>
      <c r="OIB55" s="65"/>
      <c r="OIC55" s="65"/>
      <c r="OID55" s="65"/>
      <c r="OIE55" s="65"/>
      <c r="OIF55" s="65"/>
      <c r="OIG55" s="65"/>
      <c r="OIH55" s="65"/>
      <c r="OII55" s="65"/>
      <c r="OIJ55" s="65"/>
      <c r="OIK55" s="65"/>
      <c r="OIL55" s="65"/>
      <c r="OIM55" s="65"/>
      <c r="OIN55" s="65"/>
      <c r="OIO55" s="65"/>
      <c r="OIP55" s="65"/>
      <c r="OIQ55" s="65"/>
      <c r="OIR55" s="65"/>
      <c r="OIS55" s="65"/>
      <c r="OIT55" s="65"/>
      <c r="OIU55" s="65"/>
      <c r="OIV55" s="65"/>
      <c r="OIW55" s="65"/>
      <c r="OIX55" s="65"/>
      <c r="OIY55" s="65"/>
      <c r="OIZ55" s="65"/>
      <c r="OJA55" s="65"/>
      <c r="OJB55" s="65"/>
      <c r="OJC55" s="65"/>
      <c r="OJD55" s="65"/>
      <c r="OJE55" s="65"/>
      <c r="OJF55" s="65"/>
      <c r="OJG55" s="65"/>
      <c r="OJH55" s="65"/>
      <c r="OJI55" s="65"/>
      <c r="OJJ55" s="65"/>
      <c r="OJK55" s="65"/>
      <c r="OJL55" s="65"/>
      <c r="OJM55" s="65"/>
      <c r="OJN55" s="65"/>
      <c r="OJO55" s="65"/>
      <c r="OJP55" s="65"/>
      <c r="OJQ55" s="65"/>
      <c r="OJR55" s="65"/>
      <c r="OJS55" s="65"/>
      <c r="OJT55" s="65"/>
      <c r="OJU55" s="65"/>
      <c r="OJV55" s="65"/>
      <c r="OJW55" s="65"/>
      <c r="OJX55" s="65"/>
      <c r="OJY55" s="65"/>
      <c r="OJZ55" s="65"/>
      <c r="OKA55" s="65"/>
      <c r="OKB55" s="65"/>
      <c r="OKC55" s="65"/>
      <c r="OKD55" s="65"/>
      <c r="OKE55" s="65"/>
      <c r="OKF55" s="65"/>
      <c r="OKG55" s="65"/>
      <c r="OKH55" s="65"/>
      <c r="OKI55" s="65"/>
      <c r="OKJ55" s="65"/>
      <c r="OKK55" s="65"/>
      <c r="OKL55" s="65"/>
      <c r="OKM55" s="65"/>
      <c r="OKN55" s="65"/>
      <c r="OKO55" s="65"/>
      <c r="OKP55" s="65"/>
      <c r="OKQ55" s="65"/>
      <c r="OKR55" s="65"/>
      <c r="OKS55" s="65"/>
      <c r="OKT55" s="65"/>
      <c r="OKU55" s="65"/>
      <c r="OKV55" s="65"/>
      <c r="OKW55" s="65"/>
      <c r="OKX55" s="65"/>
      <c r="OKY55" s="65"/>
      <c r="OKZ55" s="65"/>
      <c r="OLA55" s="65"/>
      <c r="OLB55" s="65"/>
      <c r="OLC55" s="65"/>
      <c r="OLD55" s="65"/>
      <c r="OLE55" s="65"/>
      <c r="OLF55" s="65"/>
      <c r="OLG55" s="65"/>
      <c r="OLH55" s="65"/>
      <c r="OLI55" s="65"/>
      <c r="OLJ55" s="65"/>
      <c r="OLK55" s="65"/>
      <c r="OLL55" s="65"/>
      <c r="OLM55" s="65"/>
      <c r="OLN55" s="65"/>
      <c r="OLO55" s="65"/>
      <c r="OLP55" s="65"/>
      <c r="OLQ55" s="65"/>
      <c r="OLR55" s="65"/>
      <c r="OLS55" s="65"/>
      <c r="OLT55" s="65"/>
      <c r="OLU55" s="65"/>
      <c r="OLV55" s="65"/>
      <c r="OLW55" s="65"/>
      <c r="OLX55" s="65"/>
      <c r="OLY55" s="65"/>
      <c r="OLZ55" s="65"/>
      <c r="OMA55" s="65"/>
      <c r="OMB55" s="65"/>
      <c r="OMC55" s="65"/>
      <c r="OMD55" s="65"/>
      <c r="OME55" s="65"/>
      <c r="OMF55" s="65"/>
      <c r="OMG55" s="65"/>
      <c r="OMH55" s="65"/>
      <c r="OMI55" s="65"/>
      <c r="OMJ55" s="65"/>
      <c r="OMK55" s="65"/>
      <c r="OML55" s="65"/>
      <c r="OMM55" s="65"/>
      <c r="OMN55" s="65"/>
      <c r="OMO55" s="65"/>
      <c r="OMP55" s="65"/>
      <c r="OMQ55" s="65"/>
      <c r="OMR55" s="65"/>
      <c r="OMS55" s="65"/>
      <c r="OMT55" s="65"/>
      <c r="OMU55" s="65"/>
      <c r="OMV55" s="65"/>
      <c r="OMW55" s="65"/>
      <c r="OMX55" s="65"/>
      <c r="OMY55" s="65"/>
      <c r="OMZ55" s="65"/>
      <c r="ONA55" s="65"/>
      <c r="ONB55" s="65"/>
      <c r="ONC55" s="65"/>
      <c r="OND55" s="65"/>
      <c r="ONE55" s="65"/>
      <c r="ONF55" s="65"/>
      <c r="ONG55" s="65"/>
      <c r="ONH55" s="65"/>
      <c r="ONI55" s="65"/>
      <c r="ONJ55" s="65"/>
      <c r="ONK55" s="65"/>
      <c r="ONL55" s="65"/>
      <c r="ONM55" s="65"/>
      <c r="ONN55" s="65"/>
      <c r="ONO55" s="65"/>
      <c r="ONP55" s="65"/>
      <c r="ONQ55" s="65"/>
      <c r="ONR55" s="65"/>
      <c r="ONS55" s="65"/>
      <c r="ONT55" s="65"/>
      <c r="ONU55" s="65"/>
      <c r="ONV55" s="65"/>
      <c r="ONW55" s="65"/>
      <c r="ONX55" s="65"/>
      <c r="ONY55" s="65"/>
      <c r="ONZ55" s="65"/>
      <c r="OOA55" s="65"/>
      <c r="OOB55" s="65"/>
      <c r="OOC55" s="65"/>
      <c r="OOD55" s="65"/>
      <c r="OOE55" s="65"/>
      <c r="OOF55" s="65"/>
      <c r="OOG55" s="65"/>
      <c r="OOH55" s="65"/>
      <c r="OOI55" s="65"/>
      <c r="OOJ55" s="65"/>
      <c r="OOK55" s="65"/>
      <c r="OOL55" s="65"/>
      <c r="OOM55" s="65"/>
      <c r="OON55" s="65"/>
      <c r="OOO55" s="65"/>
      <c r="OOP55" s="65"/>
      <c r="OOQ55" s="65"/>
      <c r="OOR55" s="65"/>
      <c r="OOS55" s="65"/>
      <c r="OOT55" s="65"/>
      <c r="OOU55" s="65"/>
      <c r="OOV55" s="65"/>
      <c r="OOW55" s="65"/>
      <c r="OOX55" s="65"/>
      <c r="OOY55" s="65"/>
      <c r="OOZ55" s="65"/>
      <c r="OPA55" s="65"/>
      <c r="OPB55" s="65"/>
      <c r="OPC55" s="65"/>
      <c r="OPD55" s="65"/>
      <c r="OPE55" s="65"/>
      <c r="OPF55" s="65"/>
      <c r="OPG55" s="65"/>
      <c r="OPH55" s="65"/>
      <c r="OPI55" s="65"/>
      <c r="OPJ55" s="65"/>
      <c r="OPK55" s="65"/>
      <c r="OPL55" s="65"/>
      <c r="OPM55" s="65"/>
      <c r="OPN55" s="65"/>
      <c r="OPO55" s="65"/>
      <c r="OPP55" s="65"/>
      <c r="OPQ55" s="65"/>
      <c r="OPR55" s="65"/>
      <c r="OPS55" s="65"/>
      <c r="OPT55" s="65"/>
      <c r="OPU55" s="65"/>
      <c r="OPV55" s="65"/>
      <c r="OPW55" s="65"/>
      <c r="OPX55" s="65"/>
      <c r="OPY55" s="65"/>
      <c r="OPZ55" s="65"/>
      <c r="OQA55" s="65"/>
      <c r="OQB55" s="65"/>
      <c r="OQC55" s="65"/>
      <c r="OQD55" s="65"/>
      <c r="OQE55" s="65"/>
      <c r="OQF55" s="65"/>
      <c r="OQG55" s="65"/>
      <c r="OQH55" s="65"/>
      <c r="OQI55" s="65"/>
      <c r="OQJ55" s="65"/>
      <c r="OQK55" s="65"/>
      <c r="OQL55" s="65"/>
      <c r="OQM55" s="65"/>
      <c r="OQN55" s="65"/>
      <c r="OQO55" s="65"/>
      <c r="OQP55" s="65"/>
      <c r="OQQ55" s="65"/>
      <c r="OQR55" s="65"/>
      <c r="OQS55" s="65"/>
      <c r="OQT55" s="65"/>
      <c r="OQU55" s="65"/>
      <c r="OQV55" s="65"/>
      <c r="OQW55" s="65"/>
      <c r="OQX55" s="65"/>
      <c r="OQY55" s="65"/>
      <c r="OQZ55" s="65"/>
      <c r="ORA55" s="65"/>
      <c r="ORB55" s="65"/>
      <c r="ORC55" s="65"/>
      <c r="ORD55" s="65"/>
      <c r="ORE55" s="65"/>
      <c r="ORF55" s="65"/>
      <c r="ORG55" s="65"/>
      <c r="ORH55" s="65"/>
      <c r="ORI55" s="65"/>
      <c r="ORJ55" s="65"/>
      <c r="ORK55" s="65"/>
      <c r="ORL55" s="65"/>
      <c r="ORM55" s="65"/>
      <c r="ORN55" s="65"/>
      <c r="ORO55" s="65"/>
      <c r="ORP55" s="65"/>
      <c r="ORQ55" s="65"/>
      <c r="ORR55" s="65"/>
      <c r="ORS55" s="65"/>
      <c r="ORT55" s="65"/>
      <c r="ORU55" s="65"/>
      <c r="ORV55" s="65"/>
      <c r="ORW55" s="65"/>
      <c r="ORX55" s="65"/>
      <c r="ORY55" s="65"/>
      <c r="ORZ55" s="65"/>
      <c r="OSA55" s="65"/>
      <c r="OSB55" s="65"/>
      <c r="OSC55" s="65"/>
      <c r="OSD55" s="65"/>
      <c r="OSE55" s="65"/>
      <c r="OSF55" s="65"/>
      <c r="OSG55" s="65"/>
      <c r="OSH55" s="65"/>
      <c r="OSI55" s="65"/>
      <c r="OSJ55" s="65"/>
      <c r="OSK55" s="65"/>
      <c r="OSL55" s="65"/>
      <c r="OSM55" s="65"/>
      <c r="OSN55" s="65"/>
      <c r="OSO55" s="65"/>
      <c r="OSP55" s="65"/>
      <c r="OSQ55" s="65"/>
      <c r="OSR55" s="65"/>
      <c r="OSS55" s="65"/>
      <c r="OST55" s="65"/>
      <c r="OSU55" s="65"/>
      <c r="OSV55" s="65"/>
      <c r="OSW55" s="65"/>
      <c r="OSX55" s="65"/>
      <c r="OSY55" s="65"/>
      <c r="OSZ55" s="65"/>
      <c r="OTA55" s="65"/>
      <c r="OTB55" s="65"/>
      <c r="OTC55" s="65"/>
      <c r="OTD55" s="65"/>
      <c r="OTE55" s="65"/>
      <c r="OTF55" s="65"/>
      <c r="OTG55" s="65"/>
      <c r="OTH55" s="65"/>
      <c r="OTI55" s="65"/>
      <c r="OTJ55" s="65"/>
      <c r="OTK55" s="65"/>
      <c r="OTL55" s="65"/>
      <c r="OTM55" s="65"/>
      <c r="OTN55" s="65"/>
      <c r="OTO55" s="65"/>
      <c r="OTP55" s="65"/>
      <c r="OTQ55" s="65"/>
      <c r="OTR55" s="65"/>
      <c r="OTS55" s="65"/>
      <c r="OTT55" s="65"/>
      <c r="OTU55" s="65"/>
      <c r="OTV55" s="65"/>
      <c r="OTW55" s="65"/>
      <c r="OTX55" s="65"/>
      <c r="OTY55" s="65"/>
      <c r="OTZ55" s="65"/>
      <c r="OUA55" s="65"/>
      <c r="OUB55" s="65"/>
      <c r="OUC55" s="65"/>
      <c r="OUD55" s="65"/>
      <c r="OUE55" s="65"/>
      <c r="OUF55" s="65"/>
      <c r="OUG55" s="65"/>
      <c r="OUH55" s="65"/>
      <c r="OUI55" s="65"/>
      <c r="OUJ55" s="65"/>
      <c r="OUK55" s="65"/>
      <c r="OUL55" s="65"/>
      <c r="OUM55" s="65"/>
      <c r="OUN55" s="65"/>
      <c r="OUO55" s="65"/>
      <c r="OUP55" s="65"/>
      <c r="OUQ55" s="65"/>
      <c r="OUR55" s="65"/>
      <c r="OUS55" s="65"/>
      <c r="OUT55" s="65"/>
      <c r="OUU55" s="65"/>
      <c r="OUV55" s="65"/>
      <c r="OUW55" s="65"/>
      <c r="OUX55" s="65"/>
      <c r="OUY55" s="65"/>
      <c r="OUZ55" s="65"/>
      <c r="OVA55" s="65"/>
      <c r="OVB55" s="65"/>
      <c r="OVC55" s="65"/>
      <c r="OVD55" s="65"/>
      <c r="OVE55" s="65"/>
      <c r="OVF55" s="65"/>
      <c r="OVG55" s="65"/>
      <c r="OVH55" s="65"/>
      <c r="OVI55" s="65"/>
      <c r="OVJ55" s="65"/>
      <c r="OVK55" s="65"/>
      <c r="OVL55" s="65"/>
      <c r="OVM55" s="65"/>
      <c r="OVN55" s="65"/>
      <c r="OVO55" s="65"/>
      <c r="OVP55" s="65"/>
      <c r="OVQ55" s="65"/>
      <c r="OVR55" s="65"/>
      <c r="OVS55" s="65"/>
      <c r="OVT55" s="65"/>
      <c r="OVU55" s="65"/>
      <c r="OVV55" s="65"/>
      <c r="OVW55" s="65"/>
      <c r="OVX55" s="65"/>
      <c r="OVY55" s="65"/>
      <c r="OVZ55" s="65"/>
      <c r="OWA55" s="65"/>
      <c r="OWB55" s="65"/>
      <c r="OWC55" s="65"/>
      <c r="OWD55" s="65"/>
      <c r="OWE55" s="65"/>
      <c r="OWF55" s="65"/>
      <c r="OWG55" s="65"/>
      <c r="OWH55" s="65"/>
      <c r="OWI55" s="65"/>
      <c r="OWJ55" s="65"/>
      <c r="OWK55" s="65"/>
      <c r="OWL55" s="65"/>
      <c r="OWM55" s="65"/>
      <c r="OWN55" s="65"/>
      <c r="OWO55" s="65"/>
      <c r="OWP55" s="65"/>
      <c r="OWQ55" s="65"/>
      <c r="OWR55" s="65"/>
      <c r="OWS55" s="65"/>
      <c r="OWT55" s="65"/>
      <c r="OWU55" s="65"/>
      <c r="OWV55" s="65"/>
      <c r="OWW55" s="65"/>
      <c r="OWX55" s="65"/>
      <c r="OWY55" s="65"/>
      <c r="OWZ55" s="65"/>
      <c r="OXA55" s="65"/>
      <c r="OXB55" s="65"/>
      <c r="OXC55" s="65"/>
      <c r="OXD55" s="65"/>
      <c r="OXE55" s="65"/>
      <c r="OXF55" s="65"/>
      <c r="OXG55" s="65"/>
      <c r="OXH55" s="65"/>
      <c r="OXI55" s="65"/>
      <c r="OXJ55" s="65"/>
      <c r="OXK55" s="65"/>
      <c r="OXL55" s="65"/>
      <c r="OXM55" s="65"/>
      <c r="OXN55" s="65"/>
      <c r="OXO55" s="65"/>
      <c r="OXP55" s="65"/>
      <c r="OXQ55" s="65"/>
      <c r="OXR55" s="65"/>
      <c r="OXS55" s="65"/>
      <c r="OXT55" s="65"/>
      <c r="OXU55" s="65"/>
      <c r="OXV55" s="65"/>
      <c r="OXW55" s="65"/>
      <c r="OXX55" s="65"/>
      <c r="OXY55" s="65"/>
      <c r="OXZ55" s="65"/>
      <c r="OYA55" s="65"/>
      <c r="OYB55" s="65"/>
      <c r="OYC55" s="65"/>
      <c r="OYD55" s="65"/>
      <c r="OYE55" s="65"/>
      <c r="OYF55" s="65"/>
      <c r="OYG55" s="65"/>
      <c r="OYH55" s="65"/>
      <c r="OYI55" s="65"/>
      <c r="OYJ55" s="65"/>
      <c r="OYK55" s="65"/>
      <c r="OYL55" s="65"/>
      <c r="OYM55" s="65"/>
      <c r="OYN55" s="65"/>
      <c r="OYO55" s="65"/>
      <c r="OYP55" s="65"/>
      <c r="OYQ55" s="65"/>
      <c r="OYR55" s="65"/>
      <c r="OYS55" s="65"/>
      <c r="OYT55" s="65"/>
      <c r="OYU55" s="65"/>
      <c r="OYV55" s="65"/>
      <c r="OYW55" s="65"/>
      <c r="OYX55" s="65"/>
      <c r="OYY55" s="65"/>
      <c r="OYZ55" s="65"/>
      <c r="OZA55" s="65"/>
      <c r="OZB55" s="65"/>
      <c r="OZC55" s="65"/>
      <c r="OZD55" s="65"/>
      <c r="OZE55" s="65"/>
      <c r="OZF55" s="65"/>
      <c r="OZG55" s="65"/>
      <c r="OZH55" s="65"/>
      <c r="OZI55" s="65"/>
      <c r="OZJ55" s="65"/>
      <c r="OZK55" s="65"/>
      <c r="OZL55" s="65"/>
      <c r="OZM55" s="65"/>
      <c r="OZN55" s="65"/>
      <c r="OZO55" s="65"/>
      <c r="OZP55" s="65"/>
      <c r="OZQ55" s="65"/>
      <c r="OZR55" s="65"/>
      <c r="OZS55" s="65"/>
      <c r="OZT55" s="65"/>
      <c r="OZU55" s="65"/>
      <c r="OZV55" s="65"/>
      <c r="OZW55" s="65"/>
      <c r="OZX55" s="65"/>
      <c r="OZY55" s="65"/>
      <c r="OZZ55" s="65"/>
      <c r="PAA55" s="65"/>
      <c r="PAB55" s="65"/>
      <c r="PAC55" s="65"/>
      <c r="PAD55" s="65"/>
      <c r="PAE55" s="65"/>
      <c r="PAF55" s="65"/>
      <c r="PAG55" s="65"/>
      <c r="PAH55" s="65"/>
      <c r="PAI55" s="65"/>
      <c r="PAJ55" s="65"/>
      <c r="PAK55" s="65"/>
      <c r="PAL55" s="65"/>
      <c r="PAM55" s="65"/>
      <c r="PAN55" s="65"/>
      <c r="PAO55" s="65"/>
      <c r="PAP55" s="65"/>
      <c r="PAQ55" s="65"/>
      <c r="PAR55" s="65"/>
      <c r="PAS55" s="65"/>
      <c r="PAT55" s="65"/>
      <c r="PAU55" s="65"/>
      <c r="PAV55" s="65"/>
      <c r="PAW55" s="65"/>
      <c r="PAX55" s="65"/>
      <c r="PAY55" s="65"/>
      <c r="PAZ55" s="65"/>
      <c r="PBA55" s="65"/>
      <c r="PBB55" s="65"/>
      <c r="PBC55" s="65"/>
      <c r="PBD55" s="65"/>
      <c r="PBE55" s="65"/>
      <c r="PBF55" s="65"/>
      <c r="PBG55" s="65"/>
      <c r="PBH55" s="65"/>
      <c r="PBI55" s="65"/>
      <c r="PBJ55" s="65"/>
      <c r="PBK55" s="65"/>
      <c r="PBL55" s="65"/>
      <c r="PBM55" s="65"/>
      <c r="PBN55" s="65"/>
      <c r="PBO55" s="65"/>
      <c r="PBP55" s="65"/>
      <c r="PBQ55" s="65"/>
      <c r="PBR55" s="65"/>
      <c r="PBS55" s="65"/>
      <c r="PBT55" s="65"/>
      <c r="PBU55" s="65"/>
      <c r="PBV55" s="65"/>
      <c r="PBW55" s="65"/>
      <c r="PBX55" s="65"/>
      <c r="PBY55" s="65"/>
      <c r="PBZ55" s="65"/>
      <c r="PCA55" s="65"/>
      <c r="PCB55" s="65"/>
      <c r="PCC55" s="65"/>
      <c r="PCD55" s="65"/>
      <c r="PCE55" s="65"/>
      <c r="PCF55" s="65"/>
      <c r="PCG55" s="65"/>
      <c r="PCH55" s="65"/>
      <c r="PCI55" s="65"/>
      <c r="PCJ55" s="65"/>
      <c r="PCK55" s="65"/>
      <c r="PCL55" s="65"/>
      <c r="PCM55" s="65"/>
      <c r="PCN55" s="65"/>
      <c r="PCO55" s="65"/>
      <c r="PCP55" s="65"/>
      <c r="PCQ55" s="65"/>
      <c r="PCR55" s="65"/>
      <c r="PCS55" s="65"/>
      <c r="PCT55" s="65"/>
      <c r="PCU55" s="65"/>
      <c r="PCV55" s="65"/>
      <c r="PCW55" s="65"/>
      <c r="PCX55" s="65"/>
      <c r="PCY55" s="65"/>
      <c r="PCZ55" s="65"/>
      <c r="PDA55" s="65"/>
      <c r="PDB55" s="65"/>
      <c r="PDC55" s="65"/>
      <c r="PDD55" s="65"/>
      <c r="PDE55" s="65"/>
      <c r="PDF55" s="65"/>
      <c r="PDG55" s="65"/>
      <c r="PDH55" s="65"/>
      <c r="PDI55" s="65"/>
      <c r="PDJ55" s="65"/>
      <c r="PDK55" s="65"/>
      <c r="PDL55" s="65"/>
      <c r="PDM55" s="65"/>
      <c r="PDN55" s="65"/>
      <c r="PDO55" s="65"/>
      <c r="PDP55" s="65"/>
      <c r="PDQ55" s="65"/>
      <c r="PDR55" s="65"/>
      <c r="PDS55" s="65"/>
      <c r="PDT55" s="65"/>
      <c r="PDU55" s="65"/>
      <c r="PDV55" s="65"/>
      <c r="PDW55" s="65"/>
      <c r="PDX55" s="65"/>
      <c r="PDY55" s="65"/>
      <c r="PDZ55" s="65"/>
      <c r="PEA55" s="65"/>
      <c r="PEB55" s="65"/>
      <c r="PEC55" s="65"/>
      <c r="PED55" s="65"/>
      <c r="PEE55" s="65"/>
      <c r="PEF55" s="65"/>
      <c r="PEG55" s="65"/>
      <c r="PEH55" s="65"/>
      <c r="PEI55" s="65"/>
      <c r="PEJ55" s="65"/>
      <c r="PEK55" s="65"/>
      <c r="PEL55" s="65"/>
      <c r="PEM55" s="65"/>
      <c r="PEN55" s="65"/>
      <c r="PEO55" s="65"/>
      <c r="PEP55" s="65"/>
      <c r="PEQ55" s="65"/>
      <c r="PER55" s="65"/>
      <c r="PES55" s="65"/>
      <c r="PET55" s="65"/>
      <c r="PEU55" s="65"/>
      <c r="PEV55" s="65"/>
      <c r="PEW55" s="65"/>
      <c r="PEX55" s="65"/>
      <c r="PEY55" s="65"/>
      <c r="PEZ55" s="65"/>
      <c r="PFA55" s="65"/>
      <c r="PFB55" s="65"/>
      <c r="PFC55" s="65"/>
      <c r="PFD55" s="65"/>
      <c r="PFE55" s="65"/>
      <c r="PFF55" s="65"/>
      <c r="PFG55" s="65"/>
      <c r="PFH55" s="65"/>
      <c r="PFI55" s="65"/>
      <c r="PFJ55" s="65"/>
      <c r="PFK55" s="65"/>
      <c r="PFL55" s="65"/>
      <c r="PFM55" s="65"/>
      <c r="PFN55" s="65"/>
      <c r="PFO55" s="65"/>
      <c r="PFP55" s="65"/>
      <c r="PFQ55" s="65"/>
      <c r="PFR55" s="65"/>
      <c r="PFS55" s="65"/>
      <c r="PFT55" s="65"/>
      <c r="PFU55" s="65"/>
      <c r="PFV55" s="65"/>
      <c r="PFW55" s="65"/>
      <c r="PFX55" s="65"/>
      <c r="PFY55" s="65"/>
      <c r="PFZ55" s="65"/>
      <c r="PGA55" s="65"/>
      <c r="PGB55" s="65"/>
      <c r="PGC55" s="65"/>
      <c r="PGD55" s="65"/>
      <c r="PGE55" s="65"/>
      <c r="PGF55" s="65"/>
      <c r="PGG55" s="65"/>
      <c r="PGH55" s="65"/>
      <c r="PGI55" s="65"/>
      <c r="PGJ55" s="65"/>
      <c r="PGK55" s="65"/>
      <c r="PGL55" s="65"/>
      <c r="PGM55" s="65"/>
      <c r="PGN55" s="65"/>
      <c r="PGO55" s="65"/>
      <c r="PGP55" s="65"/>
      <c r="PGQ55" s="65"/>
      <c r="PGR55" s="65"/>
      <c r="PGS55" s="65"/>
      <c r="PGT55" s="65"/>
      <c r="PGU55" s="65"/>
      <c r="PGV55" s="65"/>
      <c r="PGW55" s="65"/>
      <c r="PGX55" s="65"/>
      <c r="PGY55" s="65"/>
      <c r="PGZ55" s="65"/>
      <c r="PHA55" s="65"/>
      <c r="PHB55" s="65"/>
      <c r="PHC55" s="65"/>
      <c r="PHD55" s="65"/>
      <c r="PHE55" s="65"/>
      <c r="PHF55" s="65"/>
      <c r="PHG55" s="65"/>
      <c r="PHH55" s="65"/>
      <c r="PHI55" s="65"/>
      <c r="PHJ55" s="65"/>
      <c r="PHK55" s="65"/>
      <c r="PHL55" s="65"/>
      <c r="PHM55" s="65"/>
      <c r="PHN55" s="65"/>
      <c r="PHO55" s="65"/>
      <c r="PHP55" s="65"/>
      <c r="PHQ55" s="65"/>
      <c r="PHR55" s="65"/>
      <c r="PHS55" s="65"/>
      <c r="PHT55" s="65"/>
      <c r="PHU55" s="65"/>
      <c r="PHV55" s="65"/>
      <c r="PHW55" s="65"/>
      <c r="PHX55" s="65"/>
      <c r="PHY55" s="65"/>
      <c r="PHZ55" s="65"/>
      <c r="PIA55" s="65"/>
      <c r="PIB55" s="65"/>
      <c r="PIC55" s="65"/>
      <c r="PID55" s="65"/>
      <c r="PIE55" s="65"/>
      <c r="PIF55" s="65"/>
      <c r="PIG55" s="65"/>
      <c r="PIH55" s="65"/>
      <c r="PII55" s="65"/>
      <c r="PIJ55" s="65"/>
      <c r="PIK55" s="65"/>
      <c r="PIL55" s="65"/>
      <c r="PIM55" s="65"/>
      <c r="PIN55" s="65"/>
      <c r="PIO55" s="65"/>
      <c r="PIP55" s="65"/>
      <c r="PIQ55" s="65"/>
      <c r="PIR55" s="65"/>
      <c r="PIS55" s="65"/>
      <c r="PIT55" s="65"/>
      <c r="PIU55" s="65"/>
      <c r="PIV55" s="65"/>
      <c r="PIW55" s="65"/>
      <c r="PIX55" s="65"/>
      <c r="PIY55" s="65"/>
      <c r="PIZ55" s="65"/>
      <c r="PJA55" s="65"/>
      <c r="PJB55" s="65"/>
      <c r="PJC55" s="65"/>
      <c r="PJD55" s="65"/>
      <c r="PJE55" s="65"/>
      <c r="PJF55" s="65"/>
      <c r="PJG55" s="65"/>
      <c r="PJH55" s="65"/>
      <c r="PJI55" s="65"/>
      <c r="PJJ55" s="65"/>
      <c r="PJK55" s="65"/>
      <c r="PJL55" s="65"/>
      <c r="PJM55" s="65"/>
      <c r="PJN55" s="65"/>
      <c r="PJO55" s="65"/>
      <c r="PJP55" s="65"/>
      <c r="PJQ55" s="65"/>
      <c r="PJR55" s="65"/>
      <c r="PJS55" s="65"/>
      <c r="PJT55" s="65"/>
      <c r="PJU55" s="65"/>
      <c r="PJV55" s="65"/>
      <c r="PJW55" s="65"/>
      <c r="PJX55" s="65"/>
      <c r="PJY55" s="65"/>
      <c r="PJZ55" s="65"/>
      <c r="PKA55" s="65"/>
      <c r="PKB55" s="65"/>
      <c r="PKC55" s="65"/>
      <c r="PKD55" s="65"/>
      <c r="PKE55" s="65"/>
      <c r="PKF55" s="65"/>
      <c r="PKG55" s="65"/>
      <c r="PKH55" s="65"/>
      <c r="PKI55" s="65"/>
      <c r="PKJ55" s="65"/>
      <c r="PKK55" s="65"/>
      <c r="PKL55" s="65"/>
      <c r="PKM55" s="65"/>
      <c r="PKN55" s="65"/>
      <c r="PKO55" s="65"/>
      <c r="PKP55" s="65"/>
      <c r="PKQ55" s="65"/>
      <c r="PKR55" s="65"/>
      <c r="PKS55" s="65"/>
      <c r="PKT55" s="65"/>
      <c r="PKU55" s="65"/>
      <c r="PKV55" s="65"/>
      <c r="PKW55" s="65"/>
      <c r="PKX55" s="65"/>
      <c r="PKY55" s="65"/>
      <c r="PKZ55" s="65"/>
      <c r="PLA55" s="65"/>
      <c r="PLB55" s="65"/>
      <c r="PLC55" s="65"/>
      <c r="PLD55" s="65"/>
      <c r="PLE55" s="65"/>
      <c r="PLF55" s="65"/>
      <c r="PLG55" s="65"/>
      <c r="PLH55" s="65"/>
      <c r="PLI55" s="65"/>
      <c r="PLJ55" s="65"/>
      <c r="PLK55" s="65"/>
      <c r="PLL55" s="65"/>
      <c r="PLM55" s="65"/>
      <c r="PLN55" s="65"/>
      <c r="PLO55" s="65"/>
      <c r="PLP55" s="65"/>
      <c r="PLQ55" s="65"/>
      <c r="PLR55" s="65"/>
      <c r="PLS55" s="65"/>
      <c r="PLT55" s="65"/>
      <c r="PLU55" s="65"/>
      <c r="PLV55" s="65"/>
      <c r="PLW55" s="65"/>
      <c r="PLX55" s="65"/>
      <c r="PLY55" s="65"/>
      <c r="PLZ55" s="65"/>
      <c r="PMA55" s="65"/>
      <c r="PMB55" s="65"/>
      <c r="PMC55" s="65"/>
      <c r="PMD55" s="65"/>
      <c r="PME55" s="65"/>
      <c r="PMF55" s="65"/>
      <c r="PMG55" s="65"/>
      <c r="PMH55" s="65"/>
      <c r="PMI55" s="65"/>
      <c r="PMJ55" s="65"/>
      <c r="PMK55" s="65"/>
      <c r="PML55" s="65"/>
      <c r="PMM55" s="65"/>
      <c r="PMN55" s="65"/>
      <c r="PMO55" s="65"/>
      <c r="PMP55" s="65"/>
      <c r="PMQ55" s="65"/>
      <c r="PMR55" s="65"/>
      <c r="PMS55" s="65"/>
      <c r="PMT55" s="65"/>
      <c r="PMU55" s="65"/>
      <c r="PMV55" s="65"/>
      <c r="PMW55" s="65"/>
      <c r="PMX55" s="65"/>
      <c r="PMY55" s="65"/>
      <c r="PMZ55" s="65"/>
      <c r="PNA55" s="65"/>
      <c r="PNB55" s="65"/>
      <c r="PNC55" s="65"/>
      <c r="PND55" s="65"/>
      <c r="PNE55" s="65"/>
      <c r="PNF55" s="65"/>
      <c r="PNG55" s="65"/>
      <c r="PNH55" s="65"/>
      <c r="PNI55" s="65"/>
      <c r="PNJ55" s="65"/>
      <c r="PNK55" s="65"/>
      <c r="PNL55" s="65"/>
      <c r="PNM55" s="65"/>
      <c r="PNN55" s="65"/>
      <c r="PNO55" s="65"/>
      <c r="PNP55" s="65"/>
      <c r="PNQ55" s="65"/>
      <c r="PNR55" s="65"/>
      <c r="PNS55" s="65"/>
      <c r="PNT55" s="65"/>
      <c r="PNU55" s="65"/>
      <c r="PNV55" s="65"/>
      <c r="PNW55" s="65"/>
      <c r="PNX55" s="65"/>
      <c r="PNY55" s="65"/>
      <c r="PNZ55" s="65"/>
      <c r="POA55" s="65"/>
      <c r="POB55" s="65"/>
      <c r="POC55" s="65"/>
      <c r="POD55" s="65"/>
      <c r="POE55" s="65"/>
      <c r="POF55" s="65"/>
      <c r="POG55" s="65"/>
      <c r="POH55" s="65"/>
      <c r="POI55" s="65"/>
      <c r="POJ55" s="65"/>
      <c r="POK55" s="65"/>
      <c r="POL55" s="65"/>
      <c r="POM55" s="65"/>
      <c r="PON55" s="65"/>
      <c r="POO55" s="65"/>
      <c r="POP55" s="65"/>
      <c r="POQ55" s="65"/>
      <c r="POR55" s="65"/>
      <c r="POS55" s="65"/>
      <c r="POT55" s="65"/>
      <c r="POU55" s="65"/>
      <c r="POV55" s="65"/>
      <c r="POW55" s="65"/>
      <c r="POX55" s="65"/>
      <c r="POY55" s="65"/>
      <c r="POZ55" s="65"/>
      <c r="PPA55" s="65"/>
      <c r="PPB55" s="65"/>
      <c r="PPC55" s="65"/>
      <c r="PPD55" s="65"/>
      <c r="PPE55" s="65"/>
      <c r="PPF55" s="65"/>
      <c r="PPG55" s="65"/>
      <c r="PPH55" s="65"/>
      <c r="PPI55" s="65"/>
      <c r="PPJ55" s="65"/>
      <c r="PPK55" s="65"/>
      <c r="PPL55" s="65"/>
      <c r="PPM55" s="65"/>
      <c r="PPN55" s="65"/>
      <c r="PPO55" s="65"/>
      <c r="PPP55" s="65"/>
      <c r="PPQ55" s="65"/>
      <c r="PPR55" s="65"/>
      <c r="PPS55" s="65"/>
      <c r="PPT55" s="65"/>
      <c r="PPU55" s="65"/>
      <c r="PPV55" s="65"/>
      <c r="PPW55" s="65"/>
      <c r="PPX55" s="65"/>
      <c r="PPY55" s="65"/>
      <c r="PPZ55" s="65"/>
      <c r="PQA55" s="65"/>
      <c r="PQB55" s="65"/>
      <c r="PQC55" s="65"/>
      <c r="PQD55" s="65"/>
      <c r="PQE55" s="65"/>
      <c r="PQF55" s="65"/>
      <c r="PQG55" s="65"/>
      <c r="PQH55" s="65"/>
      <c r="PQI55" s="65"/>
      <c r="PQJ55" s="65"/>
      <c r="PQK55" s="65"/>
      <c r="PQL55" s="65"/>
      <c r="PQM55" s="65"/>
      <c r="PQN55" s="65"/>
      <c r="PQO55" s="65"/>
      <c r="PQP55" s="65"/>
      <c r="PQQ55" s="65"/>
      <c r="PQR55" s="65"/>
      <c r="PQS55" s="65"/>
      <c r="PQT55" s="65"/>
      <c r="PQU55" s="65"/>
      <c r="PQV55" s="65"/>
      <c r="PQW55" s="65"/>
      <c r="PQX55" s="65"/>
      <c r="PQY55" s="65"/>
      <c r="PQZ55" s="65"/>
      <c r="PRA55" s="65"/>
      <c r="PRB55" s="65"/>
      <c r="PRC55" s="65"/>
      <c r="PRD55" s="65"/>
      <c r="PRE55" s="65"/>
      <c r="PRF55" s="65"/>
      <c r="PRG55" s="65"/>
      <c r="PRH55" s="65"/>
      <c r="PRI55" s="65"/>
      <c r="PRJ55" s="65"/>
      <c r="PRK55" s="65"/>
      <c r="PRL55" s="65"/>
      <c r="PRM55" s="65"/>
      <c r="PRN55" s="65"/>
      <c r="PRO55" s="65"/>
      <c r="PRP55" s="65"/>
      <c r="PRQ55" s="65"/>
      <c r="PRR55" s="65"/>
      <c r="PRS55" s="65"/>
      <c r="PRT55" s="65"/>
      <c r="PRU55" s="65"/>
      <c r="PRV55" s="65"/>
      <c r="PRW55" s="65"/>
      <c r="PRX55" s="65"/>
      <c r="PRY55" s="65"/>
      <c r="PRZ55" s="65"/>
      <c r="PSA55" s="65"/>
      <c r="PSB55" s="65"/>
      <c r="PSC55" s="65"/>
      <c r="PSD55" s="65"/>
      <c r="PSE55" s="65"/>
      <c r="PSF55" s="65"/>
      <c r="PSG55" s="65"/>
      <c r="PSH55" s="65"/>
      <c r="PSI55" s="65"/>
      <c r="PSJ55" s="65"/>
      <c r="PSK55" s="65"/>
      <c r="PSL55" s="65"/>
      <c r="PSM55" s="65"/>
      <c r="PSN55" s="65"/>
      <c r="PSO55" s="65"/>
      <c r="PSP55" s="65"/>
      <c r="PSQ55" s="65"/>
      <c r="PSR55" s="65"/>
      <c r="PSS55" s="65"/>
      <c r="PST55" s="65"/>
      <c r="PSU55" s="65"/>
      <c r="PSV55" s="65"/>
      <c r="PSW55" s="65"/>
      <c r="PSX55" s="65"/>
      <c r="PSY55" s="65"/>
      <c r="PSZ55" s="65"/>
      <c r="PTA55" s="65"/>
      <c r="PTB55" s="65"/>
      <c r="PTC55" s="65"/>
      <c r="PTD55" s="65"/>
      <c r="PTE55" s="65"/>
      <c r="PTF55" s="65"/>
      <c r="PTG55" s="65"/>
      <c r="PTH55" s="65"/>
      <c r="PTI55" s="65"/>
      <c r="PTJ55" s="65"/>
      <c r="PTK55" s="65"/>
      <c r="PTL55" s="65"/>
      <c r="PTM55" s="65"/>
      <c r="PTN55" s="65"/>
      <c r="PTO55" s="65"/>
      <c r="PTP55" s="65"/>
      <c r="PTQ55" s="65"/>
      <c r="PTR55" s="65"/>
      <c r="PTS55" s="65"/>
      <c r="PTT55" s="65"/>
      <c r="PTU55" s="65"/>
      <c r="PTV55" s="65"/>
      <c r="PTW55" s="65"/>
      <c r="PTX55" s="65"/>
      <c r="PTY55" s="65"/>
      <c r="PTZ55" s="65"/>
      <c r="PUA55" s="65"/>
      <c r="PUB55" s="65"/>
      <c r="PUC55" s="65"/>
      <c r="PUD55" s="65"/>
      <c r="PUE55" s="65"/>
      <c r="PUF55" s="65"/>
      <c r="PUG55" s="65"/>
      <c r="PUH55" s="65"/>
      <c r="PUI55" s="65"/>
      <c r="PUJ55" s="65"/>
      <c r="PUK55" s="65"/>
      <c r="PUL55" s="65"/>
      <c r="PUM55" s="65"/>
      <c r="PUN55" s="65"/>
      <c r="PUO55" s="65"/>
      <c r="PUP55" s="65"/>
      <c r="PUQ55" s="65"/>
      <c r="PUR55" s="65"/>
      <c r="PUS55" s="65"/>
      <c r="PUT55" s="65"/>
      <c r="PUU55" s="65"/>
      <c r="PUV55" s="65"/>
      <c r="PUW55" s="65"/>
      <c r="PUX55" s="65"/>
      <c r="PUY55" s="65"/>
      <c r="PUZ55" s="65"/>
      <c r="PVA55" s="65"/>
      <c r="PVB55" s="65"/>
      <c r="PVC55" s="65"/>
      <c r="PVD55" s="65"/>
      <c r="PVE55" s="65"/>
      <c r="PVF55" s="65"/>
      <c r="PVG55" s="65"/>
      <c r="PVH55" s="65"/>
      <c r="PVI55" s="65"/>
      <c r="PVJ55" s="65"/>
      <c r="PVK55" s="65"/>
      <c r="PVL55" s="65"/>
      <c r="PVM55" s="65"/>
      <c r="PVN55" s="65"/>
      <c r="PVO55" s="65"/>
      <c r="PVP55" s="65"/>
      <c r="PVQ55" s="65"/>
      <c r="PVR55" s="65"/>
      <c r="PVS55" s="65"/>
      <c r="PVT55" s="65"/>
      <c r="PVU55" s="65"/>
      <c r="PVV55" s="65"/>
      <c r="PVW55" s="65"/>
      <c r="PVX55" s="65"/>
      <c r="PVY55" s="65"/>
      <c r="PVZ55" s="65"/>
      <c r="PWA55" s="65"/>
      <c r="PWB55" s="65"/>
      <c r="PWC55" s="65"/>
      <c r="PWD55" s="65"/>
      <c r="PWE55" s="65"/>
      <c r="PWF55" s="65"/>
      <c r="PWG55" s="65"/>
      <c r="PWH55" s="65"/>
      <c r="PWI55" s="65"/>
      <c r="PWJ55" s="65"/>
      <c r="PWK55" s="65"/>
      <c r="PWL55" s="65"/>
      <c r="PWM55" s="65"/>
      <c r="PWN55" s="65"/>
      <c r="PWO55" s="65"/>
      <c r="PWP55" s="65"/>
      <c r="PWQ55" s="65"/>
      <c r="PWR55" s="65"/>
      <c r="PWS55" s="65"/>
      <c r="PWT55" s="65"/>
      <c r="PWU55" s="65"/>
      <c r="PWV55" s="65"/>
      <c r="PWW55" s="65"/>
      <c r="PWX55" s="65"/>
      <c r="PWY55" s="65"/>
      <c r="PWZ55" s="65"/>
      <c r="PXA55" s="65"/>
      <c r="PXB55" s="65"/>
      <c r="PXC55" s="65"/>
      <c r="PXD55" s="65"/>
      <c r="PXE55" s="65"/>
      <c r="PXF55" s="65"/>
      <c r="PXG55" s="65"/>
      <c r="PXH55" s="65"/>
      <c r="PXI55" s="65"/>
      <c r="PXJ55" s="65"/>
      <c r="PXK55" s="65"/>
      <c r="PXL55" s="65"/>
      <c r="PXM55" s="65"/>
      <c r="PXN55" s="65"/>
      <c r="PXO55" s="65"/>
      <c r="PXP55" s="65"/>
      <c r="PXQ55" s="65"/>
      <c r="PXR55" s="65"/>
      <c r="PXS55" s="65"/>
      <c r="PXT55" s="65"/>
      <c r="PXU55" s="65"/>
      <c r="PXV55" s="65"/>
      <c r="PXW55" s="65"/>
      <c r="PXX55" s="65"/>
      <c r="PXY55" s="65"/>
      <c r="PXZ55" s="65"/>
      <c r="PYA55" s="65"/>
      <c r="PYB55" s="65"/>
      <c r="PYC55" s="65"/>
      <c r="PYD55" s="65"/>
      <c r="PYE55" s="65"/>
      <c r="PYF55" s="65"/>
      <c r="PYG55" s="65"/>
      <c r="PYH55" s="65"/>
      <c r="PYI55" s="65"/>
      <c r="PYJ55" s="65"/>
      <c r="PYK55" s="65"/>
      <c r="PYL55" s="65"/>
      <c r="PYM55" s="65"/>
      <c r="PYN55" s="65"/>
      <c r="PYO55" s="65"/>
      <c r="PYP55" s="65"/>
      <c r="PYQ55" s="65"/>
      <c r="PYR55" s="65"/>
      <c r="PYS55" s="65"/>
      <c r="PYT55" s="65"/>
      <c r="PYU55" s="65"/>
      <c r="PYV55" s="65"/>
      <c r="PYW55" s="65"/>
      <c r="PYX55" s="65"/>
      <c r="PYY55" s="65"/>
      <c r="PYZ55" s="65"/>
      <c r="PZA55" s="65"/>
      <c r="PZB55" s="65"/>
      <c r="PZC55" s="65"/>
      <c r="PZD55" s="65"/>
      <c r="PZE55" s="65"/>
      <c r="PZF55" s="65"/>
      <c r="PZG55" s="65"/>
      <c r="PZH55" s="65"/>
      <c r="PZI55" s="65"/>
      <c r="PZJ55" s="65"/>
      <c r="PZK55" s="65"/>
      <c r="PZL55" s="65"/>
      <c r="PZM55" s="65"/>
      <c r="PZN55" s="65"/>
      <c r="PZO55" s="65"/>
      <c r="PZP55" s="65"/>
      <c r="PZQ55" s="65"/>
      <c r="PZR55" s="65"/>
      <c r="PZS55" s="65"/>
      <c r="PZT55" s="65"/>
      <c r="PZU55" s="65"/>
      <c r="PZV55" s="65"/>
      <c r="PZW55" s="65"/>
      <c r="PZX55" s="65"/>
      <c r="PZY55" s="65"/>
      <c r="PZZ55" s="65"/>
      <c r="QAA55" s="65"/>
      <c r="QAB55" s="65"/>
      <c r="QAC55" s="65"/>
      <c r="QAD55" s="65"/>
      <c r="QAE55" s="65"/>
      <c r="QAF55" s="65"/>
      <c r="QAG55" s="65"/>
      <c r="QAH55" s="65"/>
      <c r="QAI55" s="65"/>
      <c r="QAJ55" s="65"/>
      <c r="QAK55" s="65"/>
      <c r="QAL55" s="65"/>
      <c r="QAM55" s="65"/>
      <c r="QAN55" s="65"/>
      <c r="QAO55" s="65"/>
      <c r="QAP55" s="65"/>
      <c r="QAQ55" s="65"/>
      <c r="QAR55" s="65"/>
      <c r="QAS55" s="65"/>
      <c r="QAT55" s="65"/>
      <c r="QAU55" s="65"/>
      <c r="QAV55" s="65"/>
      <c r="QAW55" s="65"/>
      <c r="QAX55" s="65"/>
      <c r="QAY55" s="65"/>
      <c r="QAZ55" s="65"/>
      <c r="QBA55" s="65"/>
      <c r="QBB55" s="65"/>
      <c r="QBC55" s="65"/>
      <c r="QBD55" s="65"/>
      <c r="QBE55" s="65"/>
      <c r="QBF55" s="65"/>
      <c r="QBG55" s="65"/>
      <c r="QBH55" s="65"/>
      <c r="QBI55" s="65"/>
      <c r="QBJ55" s="65"/>
      <c r="QBK55" s="65"/>
      <c r="QBL55" s="65"/>
      <c r="QBM55" s="65"/>
      <c r="QBN55" s="65"/>
      <c r="QBO55" s="65"/>
      <c r="QBP55" s="65"/>
      <c r="QBQ55" s="65"/>
      <c r="QBR55" s="65"/>
      <c r="QBS55" s="65"/>
      <c r="QBT55" s="65"/>
      <c r="QBU55" s="65"/>
      <c r="QBV55" s="65"/>
      <c r="QBW55" s="65"/>
      <c r="QBX55" s="65"/>
      <c r="QBY55" s="65"/>
      <c r="QBZ55" s="65"/>
      <c r="QCA55" s="65"/>
      <c r="QCB55" s="65"/>
      <c r="QCC55" s="65"/>
      <c r="QCD55" s="65"/>
      <c r="QCE55" s="65"/>
      <c r="QCF55" s="65"/>
      <c r="QCG55" s="65"/>
      <c r="QCH55" s="65"/>
      <c r="QCI55" s="65"/>
      <c r="QCJ55" s="65"/>
      <c r="QCK55" s="65"/>
      <c r="QCL55" s="65"/>
      <c r="QCM55" s="65"/>
      <c r="QCN55" s="65"/>
      <c r="QCO55" s="65"/>
      <c r="QCP55" s="65"/>
      <c r="QCQ55" s="65"/>
      <c r="QCR55" s="65"/>
      <c r="QCS55" s="65"/>
      <c r="QCT55" s="65"/>
      <c r="QCU55" s="65"/>
      <c r="QCV55" s="65"/>
      <c r="QCW55" s="65"/>
      <c r="QCX55" s="65"/>
      <c r="QCY55" s="65"/>
      <c r="QCZ55" s="65"/>
      <c r="QDA55" s="65"/>
      <c r="QDB55" s="65"/>
      <c r="QDC55" s="65"/>
      <c r="QDD55" s="65"/>
      <c r="QDE55" s="65"/>
      <c r="QDF55" s="65"/>
      <c r="QDG55" s="65"/>
      <c r="QDH55" s="65"/>
      <c r="QDI55" s="65"/>
      <c r="QDJ55" s="65"/>
      <c r="QDK55" s="65"/>
      <c r="QDL55" s="65"/>
      <c r="QDM55" s="65"/>
      <c r="QDN55" s="65"/>
      <c r="QDO55" s="65"/>
      <c r="QDP55" s="65"/>
      <c r="QDQ55" s="65"/>
      <c r="QDR55" s="65"/>
      <c r="QDS55" s="65"/>
      <c r="QDT55" s="65"/>
      <c r="QDU55" s="65"/>
      <c r="QDV55" s="65"/>
      <c r="QDW55" s="65"/>
      <c r="QDX55" s="65"/>
      <c r="QDY55" s="65"/>
      <c r="QDZ55" s="65"/>
      <c r="QEA55" s="65"/>
      <c r="QEB55" s="65"/>
      <c r="QEC55" s="65"/>
      <c r="QED55" s="65"/>
      <c r="QEE55" s="65"/>
      <c r="QEF55" s="65"/>
      <c r="QEG55" s="65"/>
      <c r="QEH55" s="65"/>
      <c r="QEI55" s="65"/>
      <c r="QEJ55" s="65"/>
      <c r="QEK55" s="65"/>
      <c r="QEL55" s="65"/>
      <c r="QEM55" s="65"/>
      <c r="QEN55" s="65"/>
      <c r="QEO55" s="65"/>
      <c r="QEP55" s="65"/>
      <c r="QEQ55" s="65"/>
      <c r="QER55" s="65"/>
      <c r="QES55" s="65"/>
      <c r="QET55" s="65"/>
      <c r="QEU55" s="65"/>
      <c r="QEV55" s="65"/>
      <c r="QEW55" s="65"/>
      <c r="QEX55" s="65"/>
      <c r="QEY55" s="65"/>
      <c r="QEZ55" s="65"/>
      <c r="QFA55" s="65"/>
      <c r="QFB55" s="65"/>
      <c r="QFC55" s="65"/>
      <c r="QFD55" s="65"/>
      <c r="QFE55" s="65"/>
      <c r="QFF55" s="65"/>
      <c r="QFG55" s="65"/>
      <c r="QFH55" s="65"/>
      <c r="QFI55" s="65"/>
      <c r="QFJ55" s="65"/>
      <c r="QFK55" s="65"/>
      <c r="QFL55" s="65"/>
      <c r="QFM55" s="65"/>
      <c r="QFN55" s="65"/>
      <c r="QFO55" s="65"/>
      <c r="QFP55" s="65"/>
      <c r="QFQ55" s="65"/>
      <c r="QFR55" s="65"/>
      <c r="QFS55" s="65"/>
      <c r="QFT55" s="65"/>
      <c r="QFU55" s="65"/>
      <c r="QFV55" s="65"/>
      <c r="QFW55" s="65"/>
      <c r="QFX55" s="65"/>
      <c r="QFY55" s="65"/>
      <c r="QFZ55" s="65"/>
      <c r="QGA55" s="65"/>
      <c r="QGB55" s="65"/>
      <c r="QGC55" s="65"/>
      <c r="QGD55" s="65"/>
      <c r="QGE55" s="65"/>
      <c r="QGF55" s="65"/>
      <c r="QGG55" s="65"/>
      <c r="QGH55" s="65"/>
      <c r="QGI55" s="65"/>
      <c r="QGJ55" s="65"/>
      <c r="QGK55" s="65"/>
      <c r="QGL55" s="65"/>
      <c r="QGM55" s="65"/>
      <c r="QGN55" s="65"/>
      <c r="QGO55" s="65"/>
      <c r="QGP55" s="65"/>
      <c r="QGQ55" s="65"/>
      <c r="QGR55" s="65"/>
      <c r="QGS55" s="65"/>
      <c r="QGT55" s="65"/>
      <c r="QGU55" s="65"/>
      <c r="QGV55" s="65"/>
      <c r="QGW55" s="65"/>
      <c r="QGX55" s="65"/>
      <c r="QGY55" s="65"/>
      <c r="QGZ55" s="65"/>
      <c r="QHA55" s="65"/>
      <c r="QHB55" s="65"/>
      <c r="QHC55" s="65"/>
      <c r="QHD55" s="65"/>
      <c r="QHE55" s="65"/>
      <c r="QHF55" s="65"/>
      <c r="QHG55" s="65"/>
      <c r="QHH55" s="65"/>
      <c r="QHI55" s="65"/>
      <c r="QHJ55" s="65"/>
      <c r="QHK55" s="65"/>
      <c r="QHL55" s="65"/>
      <c r="QHM55" s="65"/>
      <c r="QHN55" s="65"/>
      <c r="QHO55" s="65"/>
      <c r="QHP55" s="65"/>
      <c r="QHQ55" s="65"/>
      <c r="QHR55" s="65"/>
      <c r="QHS55" s="65"/>
      <c r="QHT55" s="65"/>
      <c r="QHU55" s="65"/>
      <c r="QHV55" s="65"/>
      <c r="QHW55" s="65"/>
      <c r="QHX55" s="65"/>
      <c r="QHY55" s="65"/>
      <c r="QHZ55" s="65"/>
      <c r="QIA55" s="65"/>
      <c r="QIB55" s="65"/>
      <c r="QIC55" s="65"/>
      <c r="QID55" s="65"/>
      <c r="QIE55" s="65"/>
      <c r="QIF55" s="65"/>
      <c r="QIG55" s="65"/>
      <c r="QIH55" s="65"/>
      <c r="QII55" s="65"/>
      <c r="QIJ55" s="65"/>
      <c r="QIK55" s="65"/>
      <c r="QIL55" s="65"/>
      <c r="QIM55" s="65"/>
      <c r="QIN55" s="65"/>
      <c r="QIO55" s="65"/>
      <c r="QIP55" s="65"/>
      <c r="QIQ55" s="65"/>
      <c r="QIR55" s="65"/>
      <c r="QIS55" s="65"/>
      <c r="QIT55" s="65"/>
      <c r="QIU55" s="65"/>
      <c r="QIV55" s="65"/>
      <c r="QIW55" s="65"/>
      <c r="QIX55" s="65"/>
      <c r="QIY55" s="65"/>
      <c r="QIZ55" s="65"/>
      <c r="QJA55" s="65"/>
      <c r="QJB55" s="65"/>
      <c r="QJC55" s="65"/>
      <c r="QJD55" s="65"/>
      <c r="QJE55" s="65"/>
      <c r="QJF55" s="65"/>
      <c r="QJG55" s="65"/>
      <c r="QJH55" s="65"/>
      <c r="QJI55" s="65"/>
      <c r="QJJ55" s="65"/>
      <c r="QJK55" s="65"/>
      <c r="QJL55" s="65"/>
      <c r="QJM55" s="65"/>
      <c r="QJN55" s="65"/>
      <c r="QJO55" s="65"/>
      <c r="QJP55" s="65"/>
      <c r="QJQ55" s="65"/>
      <c r="QJR55" s="65"/>
      <c r="QJS55" s="65"/>
      <c r="QJT55" s="65"/>
      <c r="QJU55" s="65"/>
      <c r="QJV55" s="65"/>
      <c r="QJW55" s="65"/>
      <c r="QJX55" s="65"/>
      <c r="QJY55" s="65"/>
      <c r="QJZ55" s="65"/>
      <c r="QKA55" s="65"/>
      <c r="QKB55" s="65"/>
      <c r="QKC55" s="65"/>
      <c r="QKD55" s="65"/>
      <c r="QKE55" s="65"/>
      <c r="QKF55" s="65"/>
      <c r="QKG55" s="65"/>
      <c r="QKH55" s="65"/>
      <c r="QKI55" s="65"/>
      <c r="QKJ55" s="65"/>
      <c r="QKK55" s="65"/>
      <c r="QKL55" s="65"/>
      <c r="QKM55" s="65"/>
      <c r="QKN55" s="65"/>
      <c r="QKO55" s="65"/>
      <c r="QKP55" s="65"/>
      <c r="QKQ55" s="65"/>
      <c r="QKR55" s="65"/>
      <c r="QKS55" s="65"/>
      <c r="QKT55" s="65"/>
      <c r="QKU55" s="65"/>
      <c r="QKV55" s="65"/>
      <c r="QKW55" s="65"/>
      <c r="QKX55" s="65"/>
      <c r="QKY55" s="65"/>
      <c r="QKZ55" s="65"/>
      <c r="QLA55" s="65"/>
      <c r="QLB55" s="65"/>
      <c r="QLC55" s="65"/>
      <c r="QLD55" s="65"/>
      <c r="QLE55" s="65"/>
      <c r="QLF55" s="65"/>
      <c r="QLG55" s="65"/>
      <c r="QLH55" s="65"/>
      <c r="QLI55" s="65"/>
      <c r="QLJ55" s="65"/>
      <c r="QLK55" s="65"/>
      <c r="QLL55" s="65"/>
      <c r="QLM55" s="65"/>
      <c r="QLN55" s="65"/>
      <c r="QLO55" s="65"/>
      <c r="QLP55" s="65"/>
      <c r="QLQ55" s="65"/>
      <c r="QLR55" s="65"/>
      <c r="QLS55" s="65"/>
      <c r="QLT55" s="65"/>
      <c r="QLU55" s="65"/>
      <c r="QLV55" s="65"/>
      <c r="QLW55" s="65"/>
      <c r="QLX55" s="65"/>
      <c r="QLY55" s="65"/>
      <c r="QLZ55" s="65"/>
      <c r="QMA55" s="65"/>
      <c r="QMB55" s="65"/>
      <c r="QMC55" s="65"/>
      <c r="QMD55" s="65"/>
      <c r="QME55" s="65"/>
      <c r="QMF55" s="65"/>
      <c r="QMG55" s="65"/>
      <c r="QMH55" s="65"/>
      <c r="QMI55" s="65"/>
      <c r="QMJ55" s="65"/>
      <c r="QMK55" s="65"/>
      <c r="QML55" s="65"/>
      <c r="QMM55" s="65"/>
      <c r="QMN55" s="65"/>
      <c r="QMO55" s="65"/>
      <c r="QMP55" s="65"/>
      <c r="QMQ55" s="65"/>
      <c r="QMR55" s="65"/>
      <c r="QMS55" s="65"/>
      <c r="QMT55" s="65"/>
      <c r="QMU55" s="65"/>
      <c r="QMV55" s="65"/>
      <c r="QMW55" s="65"/>
      <c r="QMX55" s="65"/>
      <c r="QMY55" s="65"/>
      <c r="QMZ55" s="65"/>
      <c r="QNA55" s="65"/>
      <c r="QNB55" s="65"/>
      <c r="QNC55" s="65"/>
      <c r="QND55" s="65"/>
      <c r="QNE55" s="65"/>
      <c r="QNF55" s="65"/>
      <c r="QNG55" s="65"/>
      <c r="QNH55" s="65"/>
      <c r="QNI55" s="65"/>
      <c r="QNJ55" s="65"/>
      <c r="QNK55" s="65"/>
      <c r="QNL55" s="65"/>
      <c r="QNM55" s="65"/>
      <c r="QNN55" s="65"/>
      <c r="QNO55" s="65"/>
      <c r="QNP55" s="65"/>
      <c r="QNQ55" s="65"/>
      <c r="QNR55" s="65"/>
      <c r="QNS55" s="65"/>
      <c r="QNT55" s="65"/>
      <c r="QNU55" s="65"/>
      <c r="QNV55" s="65"/>
      <c r="QNW55" s="65"/>
      <c r="QNX55" s="65"/>
      <c r="QNY55" s="65"/>
      <c r="QNZ55" s="65"/>
      <c r="QOA55" s="65"/>
      <c r="QOB55" s="65"/>
      <c r="QOC55" s="65"/>
      <c r="QOD55" s="65"/>
      <c r="QOE55" s="65"/>
      <c r="QOF55" s="65"/>
      <c r="QOG55" s="65"/>
      <c r="QOH55" s="65"/>
      <c r="QOI55" s="65"/>
      <c r="QOJ55" s="65"/>
      <c r="QOK55" s="65"/>
      <c r="QOL55" s="65"/>
      <c r="QOM55" s="65"/>
      <c r="QON55" s="65"/>
      <c r="QOO55" s="65"/>
      <c r="QOP55" s="65"/>
      <c r="QOQ55" s="65"/>
      <c r="QOR55" s="65"/>
      <c r="QOS55" s="65"/>
      <c r="QOT55" s="65"/>
      <c r="QOU55" s="65"/>
      <c r="QOV55" s="65"/>
      <c r="QOW55" s="65"/>
      <c r="QOX55" s="65"/>
      <c r="QOY55" s="65"/>
      <c r="QOZ55" s="65"/>
      <c r="QPA55" s="65"/>
      <c r="QPB55" s="65"/>
      <c r="QPC55" s="65"/>
      <c r="QPD55" s="65"/>
      <c r="QPE55" s="65"/>
      <c r="QPF55" s="65"/>
      <c r="QPG55" s="65"/>
      <c r="QPH55" s="65"/>
      <c r="QPI55" s="65"/>
      <c r="QPJ55" s="65"/>
      <c r="QPK55" s="65"/>
      <c r="QPL55" s="65"/>
      <c r="QPM55" s="65"/>
      <c r="QPN55" s="65"/>
      <c r="QPO55" s="65"/>
      <c r="QPP55" s="65"/>
      <c r="QPQ55" s="65"/>
      <c r="QPR55" s="65"/>
      <c r="QPS55" s="65"/>
      <c r="QPT55" s="65"/>
      <c r="QPU55" s="65"/>
      <c r="QPV55" s="65"/>
      <c r="QPW55" s="65"/>
      <c r="QPX55" s="65"/>
      <c r="QPY55" s="65"/>
      <c r="QPZ55" s="65"/>
      <c r="QQA55" s="65"/>
      <c r="QQB55" s="65"/>
      <c r="QQC55" s="65"/>
      <c r="QQD55" s="65"/>
      <c r="QQE55" s="65"/>
      <c r="QQF55" s="65"/>
      <c r="QQG55" s="65"/>
      <c r="QQH55" s="65"/>
      <c r="QQI55" s="65"/>
      <c r="QQJ55" s="65"/>
      <c r="QQK55" s="65"/>
      <c r="QQL55" s="65"/>
      <c r="QQM55" s="65"/>
      <c r="QQN55" s="65"/>
      <c r="QQO55" s="65"/>
      <c r="QQP55" s="65"/>
      <c r="QQQ55" s="65"/>
      <c r="QQR55" s="65"/>
      <c r="QQS55" s="65"/>
      <c r="QQT55" s="65"/>
      <c r="QQU55" s="65"/>
      <c r="QQV55" s="65"/>
      <c r="QQW55" s="65"/>
      <c r="QQX55" s="65"/>
      <c r="QQY55" s="65"/>
      <c r="QQZ55" s="65"/>
      <c r="QRA55" s="65"/>
      <c r="QRB55" s="65"/>
      <c r="QRC55" s="65"/>
      <c r="QRD55" s="65"/>
      <c r="QRE55" s="65"/>
      <c r="QRF55" s="65"/>
      <c r="QRG55" s="65"/>
      <c r="QRH55" s="65"/>
      <c r="QRI55" s="65"/>
      <c r="QRJ55" s="65"/>
      <c r="QRK55" s="65"/>
      <c r="QRL55" s="65"/>
      <c r="QRM55" s="65"/>
      <c r="QRN55" s="65"/>
      <c r="QRO55" s="65"/>
      <c r="QRP55" s="65"/>
      <c r="QRQ55" s="65"/>
      <c r="QRR55" s="65"/>
      <c r="QRS55" s="65"/>
      <c r="QRT55" s="65"/>
      <c r="QRU55" s="65"/>
      <c r="QRV55" s="65"/>
      <c r="QRW55" s="65"/>
      <c r="QRX55" s="65"/>
      <c r="QRY55" s="65"/>
      <c r="QRZ55" s="65"/>
      <c r="QSA55" s="65"/>
      <c r="QSB55" s="65"/>
      <c r="QSC55" s="65"/>
      <c r="QSD55" s="65"/>
      <c r="QSE55" s="65"/>
      <c r="QSF55" s="65"/>
      <c r="QSG55" s="65"/>
      <c r="QSH55" s="65"/>
      <c r="QSI55" s="65"/>
      <c r="QSJ55" s="65"/>
      <c r="QSK55" s="65"/>
      <c r="QSL55" s="65"/>
      <c r="QSM55" s="65"/>
      <c r="QSN55" s="65"/>
      <c r="QSO55" s="65"/>
      <c r="QSP55" s="65"/>
      <c r="QSQ55" s="65"/>
      <c r="QSR55" s="65"/>
      <c r="QSS55" s="65"/>
      <c r="QST55" s="65"/>
      <c r="QSU55" s="65"/>
      <c r="QSV55" s="65"/>
      <c r="QSW55" s="65"/>
      <c r="QSX55" s="65"/>
      <c r="QSY55" s="65"/>
      <c r="QSZ55" s="65"/>
      <c r="QTA55" s="65"/>
      <c r="QTB55" s="65"/>
      <c r="QTC55" s="65"/>
      <c r="QTD55" s="65"/>
      <c r="QTE55" s="65"/>
      <c r="QTF55" s="65"/>
      <c r="QTG55" s="65"/>
      <c r="QTH55" s="65"/>
      <c r="QTI55" s="65"/>
      <c r="QTJ55" s="65"/>
      <c r="QTK55" s="65"/>
      <c r="QTL55" s="65"/>
      <c r="QTM55" s="65"/>
      <c r="QTN55" s="65"/>
      <c r="QTO55" s="65"/>
      <c r="QTP55" s="65"/>
      <c r="QTQ55" s="65"/>
      <c r="QTR55" s="65"/>
      <c r="QTS55" s="65"/>
      <c r="QTT55" s="65"/>
      <c r="QTU55" s="65"/>
      <c r="QTV55" s="65"/>
      <c r="QTW55" s="65"/>
      <c r="QTX55" s="65"/>
      <c r="QTY55" s="65"/>
      <c r="QTZ55" s="65"/>
      <c r="QUA55" s="65"/>
      <c r="QUB55" s="65"/>
      <c r="QUC55" s="65"/>
      <c r="QUD55" s="65"/>
      <c r="QUE55" s="65"/>
      <c r="QUF55" s="65"/>
      <c r="QUG55" s="65"/>
      <c r="QUH55" s="65"/>
      <c r="QUI55" s="65"/>
      <c r="QUJ55" s="65"/>
      <c r="QUK55" s="65"/>
      <c r="QUL55" s="65"/>
      <c r="QUM55" s="65"/>
      <c r="QUN55" s="65"/>
      <c r="QUO55" s="65"/>
      <c r="QUP55" s="65"/>
      <c r="QUQ55" s="65"/>
      <c r="QUR55" s="65"/>
      <c r="QUS55" s="65"/>
      <c r="QUT55" s="65"/>
      <c r="QUU55" s="65"/>
      <c r="QUV55" s="65"/>
      <c r="QUW55" s="65"/>
      <c r="QUX55" s="65"/>
      <c r="QUY55" s="65"/>
      <c r="QUZ55" s="65"/>
      <c r="QVA55" s="65"/>
      <c r="QVB55" s="65"/>
      <c r="QVC55" s="65"/>
      <c r="QVD55" s="65"/>
      <c r="QVE55" s="65"/>
      <c r="QVF55" s="65"/>
      <c r="QVG55" s="65"/>
      <c r="QVH55" s="65"/>
      <c r="QVI55" s="65"/>
      <c r="QVJ55" s="65"/>
      <c r="QVK55" s="65"/>
      <c r="QVL55" s="65"/>
      <c r="QVM55" s="65"/>
      <c r="QVN55" s="65"/>
      <c r="QVO55" s="65"/>
      <c r="QVP55" s="65"/>
      <c r="QVQ55" s="65"/>
      <c r="QVR55" s="65"/>
      <c r="QVS55" s="65"/>
      <c r="QVT55" s="65"/>
      <c r="QVU55" s="65"/>
      <c r="QVV55" s="65"/>
      <c r="QVW55" s="65"/>
      <c r="QVX55" s="65"/>
      <c r="QVY55" s="65"/>
      <c r="QVZ55" s="65"/>
      <c r="QWA55" s="65"/>
      <c r="QWB55" s="65"/>
      <c r="QWC55" s="65"/>
      <c r="QWD55" s="65"/>
      <c r="QWE55" s="65"/>
      <c r="QWF55" s="65"/>
      <c r="QWG55" s="65"/>
      <c r="QWH55" s="65"/>
      <c r="QWI55" s="65"/>
      <c r="QWJ55" s="65"/>
      <c r="QWK55" s="65"/>
      <c r="QWL55" s="65"/>
      <c r="QWM55" s="65"/>
      <c r="QWN55" s="65"/>
      <c r="QWO55" s="65"/>
      <c r="QWP55" s="65"/>
      <c r="QWQ55" s="65"/>
      <c r="QWR55" s="65"/>
      <c r="QWS55" s="65"/>
      <c r="QWT55" s="65"/>
      <c r="QWU55" s="65"/>
      <c r="QWV55" s="65"/>
      <c r="QWW55" s="65"/>
      <c r="QWX55" s="65"/>
      <c r="QWY55" s="65"/>
      <c r="QWZ55" s="65"/>
      <c r="QXA55" s="65"/>
      <c r="QXB55" s="65"/>
      <c r="QXC55" s="65"/>
      <c r="QXD55" s="65"/>
      <c r="QXE55" s="65"/>
      <c r="QXF55" s="65"/>
      <c r="QXG55" s="65"/>
      <c r="QXH55" s="65"/>
      <c r="QXI55" s="65"/>
      <c r="QXJ55" s="65"/>
      <c r="QXK55" s="65"/>
      <c r="QXL55" s="65"/>
      <c r="QXM55" s="65"/>
      <c r="QXN55" s="65"/>
      <c r="QXO55" s="65"/>
      <c r="QXP55" s="65"/>
      <c r="QXQ55" s="65"/>
      <c r="QXR55" s="65"/>
      <c r="QXS55" s="65"/>
      <c r="QXT55" s="65"/>
      <c r="QXU55" s="65"/>
      <c r="QXV55" s="65"/>
      <c r="QXW55" s="65"/>
      <c r="QXX55" s="65"/>
      <c r="QXY55" s="65"/>
      <c r="QXZ55" s="65"/>
      <c r="QYA55" s="65"/>
      <c r="QYB55" s="65"/>
      <c r="QYC55" s="65"/>
      <c r="QYD55" s="65"/>
      <c r="QYE55" s="65"/>
      <c r="QYF55" s="65"/>
      <c r="QYG55" s="65"/>
      <c r="QYH55" s="65"/>
      <c r="QYI55" s="65"/>
      <c r="QYJ55" s="65"/>
      <c r="QYK55" s="65"/>
      <c r="QYL55" s="65"/>
      <c r="QYM55" s="65"/>
      <c r="QYN55" s="65"/>
      <c r="QYO55" s="65"/>
      <c r="QYP55" s="65"/>
      <c r="QYQ55" s="65"/>
      <c r="QYR55" s="65"/>
      <c r="QYS55" s="65"/>
      <c r="QYT55" s="65"/>
      <c r="QYU55" s="65"/>
      <c r="QYV55" s="65"/>
      <c r="QYW55" s="65"/>
      <c r="QYX55" s="65"/>
      <c r="QYY55" s="65"/>
      <c r="QYZ55" s="65"/>
      <c r="QZA55" s="65"/>
      <c r="QZB55" s="65"/>
      <c r="QZC55" s="65"/>
      <c r="QZD55" s="65"/>
      <c r="QZE55" s="65"/>
      <c r="QZF55" s="65"/>
      <c r="QZG55" s="65"/>
      <c r="QZH55" s="65"/>
      <c r="QZI55" s="65"/>
      <c r="QZJ55" s="65"/>
      <c r="QZK55" s="65"/>
      <c r="QZL55" s="65"/>
      <c r="QZM55" s="65"/>
      <c r="QZN55" s="65"/>
      <c r="QZO55" s="65"/>
      <c r="QZP55" s="65"/>
      <c r="QZQ55" s="65"/>
      <c r="QZR55" s="65"/>
      <c r="QZS55" s="65"/>
      <c r="QZT55" s="65"/>
      <c r="QZU55" s="65"/>
      <c r="QZV55" s="65"/>
      <c r="QZW55" s="65"/>
      <c r="QZX55" s="65"/>
      <c r="QZY55" s="65"/>
      <c r="QZZ55" s="65"/>
      <c r="RAA55" s="65"/>
      <c r="RAB55" s="65"/>
      <c r="RAC55" s="65"/>
      <c r="RAD55" s="65"/>
      <c r="RAE55" s="65"/>
      <c r="RAF55" s="65"/>
      <c r="RAG55" s="65"/>
      <c r="RAH55" s="65"/>
      <c r="RAI55" s="65"/>
      <c r="RAJ55" s="65"/>
      <c r="RAK55" s="65"/>
      <c r="RAL55" s="65"/>
      <c r="RAM55" s="65"/>
      <c r="RAN55" s="65"/>
      <c r="RAO55" s="65"/>
      <c r="RAP55" s="65"/>
      <c r="RAQ55" s="65"/>
      <c r="RAR55" s="65"/>
      <c r="RAS55" s="65"/>
      <c r="RAT55" s="65"/>
      <c r="RAU55" s="65"/>
      <c r="RAV55" s="65"/>
      <c r="RAW55" s="65"/>
      <c r="RAX55" s="65"/>
      <c r="RAY55" s="65"/>
      <c r="RAZ55" s="65"/>
      <c r="RBA55" s="65"/>
      <c r="RBB55" s="65"/>
      <c r="RBC55" s="65"/>
      <c r="RBD55" s="65"/>
      <c r="RBE55" s="65"/>
      <c r="RBF55" s="65"/>
      <c r="RBG55" s="65"/>
      <c r="RBH55" s="65"/>
      <c r="RBI55" s="65"/>
      <c r="RBJ55" s="65"/>
      <c r="RBK55" s="65"/>
      <c r="RBL55" s="65"/>
      <c r="RBM55" s="65"/>
      <c r="RBN55" s="65"/>
      <c r="RBO55" s="65"/>
      <c r="RBP55" s="65"/>
      <c r="RBQ55" s="65"/>
      <c r="RBR55" s="65"/>
      <c r="RBS55" s="65"/>
      <c r="RBT55" s="65"/>
      <c r="RBU55" s="65"/>
      <c r="RBV55" s="65"/>
      <c r="RBW55" s="65"/>
      <c r="RBX55" s="65"/>
      <c r="RBY55" s="65"/>
      <c r="RBZ55" s="65"/>
      <c r="RCA55" s="65"/>
      <c r="RCB55" s="65"/>
      <c r="RCC55" s="65"/>
      <c r="RCD55" s="65"/>
      <c r="RCE55" s="65"/>
      <c r="RCF55" s="65"/>
      <c r="RCG55" s="65"/>
      <c r="RCH55" s="65"/>
      <c r="RCI55" s="65"/>
      <c r="RCJ55" s="65"/>
      <c r="RCK55" s="65"/>
      <c r="RCL55" s="65"/>
      <c r="RCM55" s="65"/>
      <c r="RCN55" s="65"/>
      <c r="RCO55" s="65"/>
      <c r="RCP55" s="65"/>
      <c r="RCQ55" s="65"/>
      <c r="RCR55" s="65"/>
      <c r="RCS55" s="65"/>
      <c r="RCT55" s="65"/>
      <c r="RCU55" s="65"/>
      <c r="RCV55" s="65"/>
      <c r="RCW55" s="65"/>
      <c r="RCX55" s="65"/>
      <c r="RCY55" s="65"/>
      <c r="RCZ55" s="65"/>
      <c r="RDA55" s="65"/>
      <c r="RDB55" s="65"/>
      <c r="RDC55" s="65"/>
      <c r="RDD55" s="65"/>
      <c r="RDE55" s="65"/>
      <c r="RDF55" s="65"/>
      <c r="RDG55" s="65"/>
      <c r="RDH55" s="65"/>
      <c r="RDI55" s="65"/>
      <c r="RDJ55" s="65"/>
      <c r="RDK55" s="65"/>
      <c r="RDL55" s="65"/>
      <c r="RDM55" s="65"/>
      <c r="RDN55" s="65"/>
      <c r="RDO55" s="65"/>
      <c r="RDP55" s="65"/>
      <c r="RDQ55" s="65"/>
      <c r="RDR55" s="65"/>
      <c r="RDS55" s="65"/>
      <c r="RDT55" s="65"/>
      <c r="RDU55" s="65"/>
      <c r="RDV55" s="65"/>
      <c r="RDW55" s="65"/>
      <c r="RDX55" s="65"/>
      <c r="RDY55" s="65"/>
      <c r="RDZ55" s="65"/>
      <c r="REA55" s="65"/>
      <c r="REB55" s="65"/>
      <c r="REC55" s="65"/>
      <c r="RED55" s="65"/>
      <c r="REE55" s="65"/>
      <c r="REF55" s="65"/>
      <c r="REG55" s="65"/>
      <c r="REH55" s="65"/>
      <c r="REI55" s="65"/>
      <c r="REJ55" s="65"/>
      <c r="REK55" s="65"/>
      <c r="REL55" s="65"/>
      <c r="REM55" s="65"/>
      <c r="REN55" s="65"/>
      <c r="REO55" s="65"/>
      <c r="REP55" s="65"/>
      <c r="REQ55" s="65"/>
      <c r="RER55" s="65"/>
      <c r="RES55" s="65"/>
      <c r="RET55" s="65"/>
      <c r="REU55" s="65"/>
      <c r="REV55" s="65"/>
      <c r="REW55" s="65"/>
      <c r="REX55" s="65"/>
      <c r="REY55" s="65"/>
      <c r="REZ55" s="65"/>
      <c r="RFA55" s="65"/>
      <c r="RFB55" s="65"/>
      <c r="RFC55" s="65"/>
      <c r="RFD55" s="65"/>
      <c r="RFE55" s="65"/>
      <c r="RFF55" s="65"/>
      <c r="RFG55" s="65"/>
      <c r="RFH55" s="65"/>
      <c r="RFI55" s="65"/>
      <c r="RFJ55" s="65"/>
      <c r="RFK55" s="65"/>
      <c r="RFL55" s="65"/>
      <c r="RFM55" s="65"/>
      <c r="RFN55" s="65"/>
      <c r="RFO55" s="65"/>
      <c r="RFP55" s="65"/>
      <c r="RFQ55" s="65"/>
      <c r="RFR55" s="65"/>
      <c r="RFS55" s="65"/>
      <c r="RFT55" s="65"/>
      <c r="RFU55" s="65"/>
      <c r="RFV55" s="65"/>
      <c r="RFW55" s="65"/>
      <c r="RFX55" s="65"/>
      <c r="RFY55" s="65"/>
      <c r="RFZ55" s="65"/>
      <c r="RGA55" s="65"/>
      <c r="RGB55" s="65"/>
      <c r="RGC55" s="65"/>
      <c r="RGD55" s="65"/>
      <c r="RGE55" s="65"/>
      <c r="RGF55" s="65"/>
      <c r="RGG55" s="65"/>
      <c r="RGH55" s="65"/>
      <c r="RGI55" s="65"/>
      <c r="RGJ55" s="65"/>
      <c r="RGK55" s="65"/>
      <c r="RGL55" s="65"/>
      <c r="RGM55" s="65"/>
      <c r="RGN55" s="65"/>
      <c r="RGO55" s="65"/>
      <c r="RGP55" s="65"/>
      <c r="RGQ55" s="65"/>
      <c r="RGR55" s="65"/>
      <c r="RGS55" s="65"/>
      <c r="RGT55" s="65"/>
      <c r="RGU55" s="65"/>
      <c r="RGV55" s="65"/>
      <c r="RGW55" s="65"/>
      <c r="RGX55" s="65"/>
      <c r="RGY55" s="65"/>
      <c r="RGZ55" s="65"/>
      <c r="RHA55" s="65"/>
      <c r="RHB55" s="65"/>
      <c r="RHC55" s="65"/>
      <c r="RHD55" s="65"/>
      <c r="RHE55" s="65"/>
      <c r="RHF55" s="65"/>
      <c r="RHG55" s="65"/>
      <c r="RHH55" s="65"/>
      <c r="RHI55" s="65"/>
      <c r="RHJ55" s="65"/>
      <c r="RHK55" s="65"/>
      <c r="RHL55" s="65"/>
      <c r="RHM55" s="65"/>
      <c r="RHN55" s="65"/>
      <c r="RHO55" s="65"/>
      <c r="RHP55" s="65"/>
      <c r="RHQ55" s="65"/>
      <c r="RHR55" s="65"/>
      <c r="RHS55" s="65"/>
      <c r="RHT55" s="65"/>
      <c r="RHU55" s="65"/>
      <c r="RHV55" s="65"/>
      <c r="RHW55" s="65"/>
      <c r="RHX55" s="65"/>
      <c r="RHY55" s="65"/>
      <c r="RHZ55" s="65"/>
      <c r="RIA55" s="65"/>
      <c r="RIB55" s="65"/>
      <c r="RIC55" s="65"/>
      <c r="RID55" s="65"/>
      <c r="RIE55" s="65"/>
      <c r="RIF55" s="65"/>
      <c r="RIG55" s="65"/>
      <c r="RIH55" s="65"/>
      <c r="RII55" s="65"/>
      <c r="RIJ55" s="65"/>
      <c r="RIK55" s="65"/>
      <c r="RIL55" s="65"/>
      <c r="RIM55" s="65"/>
      <c r="RIN55" s="65"/>
      <c r="RIO55" s="65"/>
      <c r="RIP55" s="65"/>
      <c r="RIQ55" s="65"/>
      <c r="RIR55" s="65"/>
      <c r="RIS55" s="65"/>
      <c r="RIT55" s="65"/>
      <c r="RIU55" s="65"/>
      <c r="RIV55" s="65"/>
      <c r="RIW55" s="65"/>
      <c r="RIX55" s="65"/>
      <c r="RIY55" s="65"/>
      <c r="RIZ55" s="65"/>
      <c r="RJA55" s="65"/>
      <c r="RJB55" s="65"/>
      <c r="RJC55" s="65"/>
      <c r="RJD55" s="65"/>
      <c r="RJE55" s="65"/>
      <c r="RJF55" s="65"/>
      <c r="RJG55" s="65"/>
      <c r="RJH55" s="65"/>
      <c r="RJI55" s="65"/>
      <c r="RJJ55" s="65"/>
      <c r="RJK55" s="65"/>
      <c r="RJL55" s="65"/>
      <c r="RJM55" s="65"/>
      <c r="RJN55" s="65"/>
      <c r="RJO55" s="65"/>
      <c r="RJP55" s="65"/>
      <c r="RJQ55" s="65"/>
      <c r="RJR55" s="65"/>
      <c r="RJS55" s="65"/>
      <c r="RJT55" s="65"/>
      <c r="RJU55" s="65"/>
      <c r="RJV55" s="65"/>
      <c r="RJW55" s="65"/>
      <c r="RJX55" s="65"/>
      <c r="RJY55" s="65"/>
      <c r="RJZ55" s="65"/>
      <c r="RKA55" s="65"/>
      <c r="RKB55" s="65"/>
      <c r="RKC55" s="65"/>
      <c r="RKD55" s="65"/>
      <c r="RKE55" s="65"/>
      <c r="RKF55" s="65"/>
      <c r="RKG55" s="65"/>
      <c r="RKH55" s="65"/>
      <c r="RKI55" s="65"/>
      <c r="RKJ55" s="65"/>
      <c r="RKK55" s="65"/>
      <c r="RKL55" s="65"/>
      <c r="RKM55" s="65"/>
      <c r="RKN55" s="65"/>
      <c r="RKO55" s="65"/>
      <c r="RKP55" s="65"/>
      <c r="RKQ55" s="65"/>
      <c r="RKR55" s="65"/>
      <c r="RKS55" s="65"/>
      <c r="RKT55" s="65"/>
      <c r="RKU55" s="65"/>
      <c r="RKV55" s="65"/>
      <c r="RKW55" s="65"/>
      <c r="RKX55" s="65"/>
      <c r="RKY55" s="65"/>
      <c r="RKZ55" s="65"/>
      <c r="RLA55" s="65"/>
      <c r="RLB55" s="65"/>
      <c r="RLC55" s="65"/>
      <c r="RLD55" s="65"/>
      <c r="RLE55" s="65"/>
      <c r="RLF55" s="65"/>
      <c r="RLG55" s="65"/>
      <c r="RLH55" s="65"/>
      <c r="RLI55" s="65"/>
      <c r="RLJ55" s="65"/>
      <c r="RLK55" s="65"/>
      <c r="RLL55" s="65"/>
      <c r="RLM55" s="65"/>
      <c r="RLN55" s="65"/>
      <c r="RLO55" s="65"/>
      <c r="RLP55" s="65"/>
      <c r="RLQ55" s="65"/>
      <c r="RLR55" s="65"/>
      <c r="RLS55" s="65"/>
      <c r="RLT55" s="65"/>
      <c r="RLU55" s="65"/>
      <c r="RLV55" s="65"/>
      <c r="RLW55" s="65"/>
      <c r="RLX55" s="65"/>
      <c r="RLY55" s="65"/>
      <c r="RLZ55" s="65"/>
      <c r="RMA55" s="65"/>
      <c r="RMB55" s="65"/>
      <c r="RMC55" s="65"/>
      <c r="RMD55" s="65"/>
      <c r="RME55" s="65"/>
      <c r="RMF55" s="65"/>
      <c r="RMG55" s="65"/>
      <c r="RMH55" s="65"/>
      <c r="RMI55" s="65"/>
      <c r="RMJ55" s="65"/>
      <c r="RMK55" s="65"/>
      <c r="RML55" s="65"/>
      <c r="RMM55" s="65"/>
      <c r="RMN55" s="65"/>
      <c r="RMO55" s="65"/>
      <c r="RMP55" s="65"/>
      <c r="RMQ55" s="65"/>
      <c r="RMR55" s="65"/>
      <c r="RMS55" s="65"/>
      <c r="RMT55" s="65"/>
      <c r="RMU55" s="65"/>
      <c r="RMV55" s="65"/>
      <c r="RMW55" s="65"/>
      <c r="RMX55" s="65"/>
      <c r="RMY55" s="65"/>
      <c r="RMZ55" s="65"/>
      <c r="RNA55" s="65"/>
      <c r="RNB55" s="65"/>
      <c r="RNC55" s="65"/>
      <c r="RND55" s="65"/>
      <c r="RNE55" s="65"/>
      <c r="RNF55" s="65"/>
      <c r="RNG55" s="65"/>
      <c r="RNH55" s="65"/>
      <c r="RNI55" s="65"/>
      <c r="RNJ55" s="65"/>
      <c r="RNK55" s="65"/>
      <c r="RNL55" s="65"/>
      <c r="RNM55" s="65"/>
      <c r="RNN55" s="65"/>
      <c r="RNO55" s="65"/>
      <c r="RNP55" s="65"/>
      <c r="RNQ55" s="65"/>
      <c r="RNR55" s="65"/>
      <c r="RNS55" s="65"/>
      <c r="RNT55" s="65"/>
      <c r="RNU55" s="65"/>
      <c r="RNV55" s="65"/>
      <c r="RNW55" s="65"/>
      <c r="RNX55" s="65"/>
      <c r="RNY55" s="65"/>
      <c r="RNZ55" s="65"/>
      <c r="ROA55" s="65"/>
      <c r="ROB55" s="65"/>
      <c r="ROC55" s="65"/>
      <c r="ROD55" s="65"/>
      <c r="ROE55" s="65"/>
      <c r="ROF55" s="65"/>
      <c r="ROG55" s="65"/>
      <c r="ROH55" s="65"/>
      <c r="ROI55" s="65"/>
      <c r="ROJ55" s="65"/>
      <c r="ROK55" s="65"/>
      <c r="ROL55" s="65"/>
      <c r="ROM55" s="65"/>
      <c r="RON55" s="65"/>
      <c r="ROO55" s="65"/>
      <c r="ROP55" s="65"/>
      <c r="ROQ55" s="65"/>
      <c r="ROR55" s="65"/>
      <c r="ROS55" s="65"/>
      <c r="ROT55" s="65"/>
      <c r="ROU55" s="65"/>
      <c r="ROV55" s="65"/>
      <c r="ROW55" s="65"/>
      <c r="ROX55" s="65"/>
      <c r="ROY55" s="65"/>
      <c r="ROZ55" s="65"/>
      <c r="RPA55" s="65"/>
      <c r="RPB55" s="65"/>
      <c r="RPC55" s="65"/>
      <c r="RPD55" s="65"/>
      <c r="RPE55" s="65"/>
      <c r="RPF55" s="65"/>
      <c r="RPG55" s="65"/>
      <c r="RPH55" s="65"/>
      <c r="RPI55" s="65"/>
      <c r="RPJ55" s="65"/>
      <c r="RPK55" s="65"/>
      <c r="RPL55" s="65"/>
      <c r="RPM55" s="65"/>
      <c r="RPN55" s="65"/>
      <c r="RPO55" s="65"/>
      <c r="RPP55" s="65"/>
      <c r="RPQ55" s="65"/>
      <c r="RPR55" s="65"/>
      <c r="RPS55" s="65"/>
      <c r="RPT55" s="65"/>
      <c r="RPU55" s="65"/>
      <c r="RPV55" s="65"/>
      <c r="RPW55" s="65"/>
      <c r="RPX55" s="65"/>
      <c r="RPY55" s="65"/>
      <c r="RPZ55" s="65"/>
      <c r="RQA55" s="65"/>
      <c r="RQB55" s="65"/>
      <c r="RQC55" s="65"/>
      <c r="RQD55" s="65"/>
      <c r="RQE55" s="65"/>
      <c r="RQF55" s="65"/>
      <c r="RQG55" s="65"/>
      <c r="RQH55" s="65"/>
      <c r="RQI55" s="65"/>
      <c r="RQJ55" s="65"/>
      <c r="RQK55" s="65"/>
      <c r="RQL55" s="65"/>
      <c r="RQM55" s="65"/>
      <c r="RQN55" s="65"/>
      <c r="RQO55" s="65"/>
      <c r="RQP55" s="65"/>
      <c r="RQQ55" s="65"/>
      <c r="RQR55" s="65"/>
      <c r="RQS55" s="65"/>
      <c r="RQT55" s="65"/>
      <c r="RQU55" s="65"/>
      <c r="RQV55" s="65"/>
      <c r="RQW55" s="65"/>
      <c r="RQX55" s="65"/>
      <c r="RQY55" s="65"/>
      <c r="RQZ55" s="65"/>
      <c r="RRA55" s="65"/>
      <c r="RRB55" s="65"/>
      <c r="RRC55" s="65"/>
      <c r="RRD55" s="65"/>
      <c r="RRE55" s="65"/>
      <c r="RRF55" s="65"/>
      <c r="RRG55" s="65"/>
      <c r="RRH55" s="65"/>
      <c r="RRI55" s="65"/>
      <c r="RRJ55" s="65"/>
      <c r="RRK55" s="65"/>
      <c r="RRL55" s="65"/>
      <c r="RRM55" s="65"/>
      <c r="RRN55" s="65"/>
      <c r="RRO55" s="65"/>
      <c r="RRP55" s="65"/>
      <c r="RRQ55" s="65"/>
      <c r="RRR55" s="65"/>
      <c r="RRS55" s="65"/>
      <c r="RRT55" s="65"/>
      <c r="RRU55" s="65"/>
      <c r="RRV55" s="65"/>
      <c r="RRW55" s="65"/>
      <c r="RRX55" s="65"/>
      <c r="RRY55" s="65"/>
      <c r="RRZ55" s="65"/>
      <c r="RSA55" s="65"/>
      <c r="RSB55" s="65"/>
      <c r="RSC55" s="65"/>
      <c r="RSD55" s="65"/>
      <c r="RSE55" s="65"/>
      <c r="RSF55" s="65"/>
      <c r="RSG55" s="65"/>
      <c r="RSH55" s="65"/>
      <c r="RSI55" s="65"/>
      <c r="RSJ55" s="65"/>
      <c r="RSK55" s="65"/>
      <c r="RSL55" s="65"/>
      <c r="RSM55" s="65"/>
      <c r="RSN55" s="65"/>
      <c r="RSO55" s="65"/>
      <c r="RSP55" s="65"/>
      <c r="RSQ55" s="65"/>
      <c r="RSR55" s="65"/>
      <c r="RSS55" s="65"/>
      <c r="RST55" s="65"/>
      <c r="RSU55" s="65"/>
      <c r="RSV55" s="65"/>
      <c r="RSW55" s="65"/>
      <c r="RSX55" s="65"/>
      <c r="RSY55" s="65"/>
      <c r="RSZ55" s="65"/>
      <c r="RTA55" s="65"/>
      <c r="RTB55" s="65"/>
      <c r="RTC55" s="65"/>
      <c r="RTD55" s="65"/>
      <c r="RTE55" s="65"/>
      <c r="RTF55" s="65"/>
      <c r="RTG55" s="65"/>
      <c r="RTH55" s="65"/>
      <c r="RTI55" s="65"/>
      <c r="RTJ55" s="65"/>
      <c r="RTK55" s="65"/>
      <c r="RTL55" s="65"/>
      <c r="RTM55" s="65"/>
      <c r="RTN55" s="65"/>
      <c r="RTO55" s="65"/>
      <c r="RTP55" s="65"/>
      <c r="RTQ55" s="65"/>
      <c r="RTR55" s="65"/>
      <c r="RTS55" s="65"/>
      <c r="RTT55" s="65"/>
      <c r="RTU55" s="65"/>
      <c r="RTV55" s="65"/>
      <c r="RTW55" s="65"/>
      <c r="RTX55" s="65"/>
      <c r="RTY55" s="65"/>
      <c r="RTZ55" s="65"/>
      <c r="RUA55" s="65"/>
      <c r="RUB55" s="65"/>
      <c r="RUC55" s="65"/>
      <c r="RUD55" s="65"/>
      <c r="RUE55" s="65"/>
      <c r="RUF55" s="65"/>
      <c r="RUG55" s="65"/>
      <c r="RUH55" s="65"/>
      <c r="RUI55" s="65"/>
      <c r="RUJ55" s="65"/>
      <c r="RUK55" s="65"/>
      <c r="RUL55" s="65"/>
      <c r="RUM55" s="65"/>
      <c r="RUN55" s="65"/>
      <c r="RUO55" s="65"/>
      <c r="RUP55" s="65"/>
      <c r="RUQ55" s="65"/>
      <c r="RUR55" s="65"/>
      <c r="RUS55" s="65"/>
      <c r="RUT55" s="65"/>
      <c r="RUU55" s="65"/>
      <c r="RUV55" s="65"/>
      <c r="RUW55" s="65"/>
      <c r="RUX55" s="65"/>
      <c r="RUY55" s="65"/>
      <c r="RUZ55" s="65"/>
      <c r="RVA55" s="65"/>
      <c r="RVB55" s="65"/>
      <c r="RVC55" s="65"/>
      <c r="RVD55" s="65"/>
      <c r="RVE55" s="65"/>
      <c r="RVF55" s="65"/>
      <c r="RVG55" s="65"/>
      <c r="RVH55" s="65"/>
      <c r="RVI55" s="65"/>
      <c r="RVJ55" s="65"/>
      <c r="RVK55" s="65"/>
      <c r="RVL55" s="65"/>
      <c r="RVM55" s="65"/>
      <c r="RVN55" s="65"/>
      <c r="RVO55" s="65"/>
      <c r="RVP55" s="65"/>
      <c r="RVQ55" s="65"/>
      <c r="RVR55" s="65"/>
      <c r="RVS55" s="65"/>
      <c r="RVT55" s="65"/>
      <c r="RVU55" s="65"/>
      <c r="RVV55" s="65"/>
      <c r="RVW55" s="65"/>
      <c r="RVX55" s="65"/>
      <c r="RVY55" s="65"/>
      <c r="RVZ55" s="65"/>
      <c r="RWA55" s="65"/>
      <c r="RWB55" s="65"/>
      <c r="RWC55" s="65"/>
      <c r="RWD55" s="65"/>
      <c r="RWE55" s="65"/>
      <c r="RWF55" s="65"/>
      <c r="RWG55" s="65"/>
      <c r="RWH55" s="65"/>
      <c r="RWI55" s="65"/>
      <c r="RWJ55" s="65"/>
      <c r="RWK55" s="65"/>
      <c r="RWL55" s="65"/>
      <c r="RWM55" s="65"/>
      <c r="RWN55" s="65"/>
      <c r="RWO55" s="65"/>
      <c r="RWP55" s="65"/>
      <c r="RWQ55" s="65"/>
      <c r="RWR55" s="65"/>
      <c r="RWS55" s="65"/>
      <c r="RWT55" s="65"/>
      <c r="RWU55" s="65"/>
      <c r="RWV55" s="65"/>
      <c r="RWW55" s="65"/>
      <c r="RWX55" s="65"/>
      <c r="RWY55" s="65"/>
      <c r="RWZ55" s="65"/>
      <c r="RXA55" s="65"/>
      <c r="RXB55" s="65"/>
      <c r="RXC55" s="65"/>
      <c r="RXD55" s="65"/>
      <c r="RXE55" s="65"/>
      <c r="RXF55" s="65"/>
      <c r="RXG55" s="65"/>
      <c r="RXH55" s="65"/>
      <c r="RXI55" s="65"/>
      <c r="RXJ55" s="65"/>
      <c r="RXK55" s="65"/>
      <c r="RXL55" s="65"/>
      <c r="RXM55" s="65"/>
      <c r="RXN55" s="65"/>
      <c r="RXO55" s="65"/>
      <c r="RXP55" s="65"/>
      <c r="RXQ55" s="65"/>
      <c r="RXR55" s="65"/>
      <c r="RXS55" s="65"/>
      <c r="RXT55" s="65"/>
      <c r="RXU55" s="65"/>
      <c r="RXV55" s="65"/>
      <c r="RXW55" s="65"/>
      <c r="RXX55" s="65"/>
      <c r="RXY55" s="65"/>
      <c r="RXZ55" s="65"/>
      <c r="RYA55" s="65"/>
      <c r="RYB55" s="65"/>
      <c r="RYC55" s="65"/>
      <c r="RYD55" s="65"/>
      <c r="RYE55" s="65"/>
      <c r="RYF55" s="65"/>
      <c r="RYG55" s="65"/>
      <c r="RYH55" s="65"/>
      <c r="RYI55" s="65"/>
      <c r="RYJ55" s="65"/>
      <c r="RYK55" s="65"/>
      <c r="RYL55" s="65"/>
      <c r="RYM55" s="65"/>
      <c r="RYN55" s="65"/>
      <c r="RYO55" s="65"/>
      <c r="RYP55" s="65"/>
      <c r="RYQ55" s="65"/>
      <c r="RYR55" s="65"/>
      <c r="RYS55" s="65"/>
      <c r="RYT55" s="65"/>
      <c r="RYU55" s="65"/>
      <c r="RYV55" s="65"/>
      <c r="RYW55" s="65"/>
      <c r="RYX55" s="65"/>
      <c r="RYY55" s="65"/>
      <c r="RYZ55" s="65"/>
      <c r="RZA55" s="65"/>
      <c r="RZB55" s="65"/>
      <c r="RZC55" s="65"/>
      <c r="RZD55" s="65"/>
      <c r="RZE55" s="65"/>
      <c r="RZF55" s="65"/>
      <c r="RZG55" s="65"/>
      <c r="RZH55" s="65"/>
      <c r="RZI55" s="65"/>
      <c r="RZJ55" s="65"/>
      <c r="RZK55" s="65"/>
      <c r="RZL55" s="65"/>
      <c r="RZM55" s="65"/>
      <c r="RZN55" s="65"/>
      <c r="RZO55" s="65"/>
      <c r="RZP55" s="65"/>
      <c r="RZQ55" s="65"/>
      <c r="RZR55" s="65"/>
      <c r="RZS55" s="65"/>
      <c r="RZT55" s="65"/>
      <c r="RZU55" s="65"/>
      <c r="RZV55" s="65"/>
      <c r="RZW55" s="65"/>
      <c r="RZX55" s="65"/>
      <c r="RZY55" s="65"/>
      <c r="RZZ55" s="65"/>
      <c r="SAA55" s="65"/>
      <c r="SAB55" s="65"/>
      <c r="SAC55" s="65"/>
      <c r="SAD55" s="65"/>
      <c r="SAE55" s="65"/>
      <c r="SAF55" s="65"/>
      <c r="SAG55" s="65"/>
      <c r="SAH55" s="65"/>
      <c r="SAI55" s="65"/>
      <c r="SAJ55" s="65"/>
      <c r="SAK55" s="65"/>
      <c r="SAL55" s="65"/>
      <c r="SAM55" s="65"/>
      <c r="SAN55" s="65"/>
      <c r="SAO55" s="65"/>
      <c r="SAP55" s="65"/>
      <c r="SAQ55" s="65"/>
      <c r="SAR55" s="65"/>
      <c r="SAS55" s="65"/>
      <c r="SAT55" s="65"/>
      <c r="SAU55" s="65"/>
      <c r="SAV55" s="65"/>
      <c r="SAW55" s="65"/>
      <c r="SAX55" s="65"/>
      <c r="SAY55" s="65"/>
      <c r="SAZ55" s="65"/>
      <c r="SBA55" s="65"/>
      <c r="SBB55" s="65"/>
      <c r="SBC55" s="65"/>
      <c r="SBD55" s="65"/>
      <c r="SBE55" s="65"/>
      <c r="SBF55" s="65"/>
      <c r="SBG55" s="65"/>
      <c r="SBH55" s="65"/>
      <c r="SBI55" s="65"/>
      <c r="SBJ55" s="65"/>
      <c r="SBK55" s="65"/>
      <c r="SBL55" s="65"/>
      <c r="SBM55" s="65"/>
      <c r="SBN55" s="65"/>
      <c r="SBO55" s="65"/>
      <c r="SBP55" s="65"/>
      <c r="SBQ55" s="65"/>
      <c r="SBR55" s="65"/>
      <c r="SBS55" s="65"/>
      <c r="SBT55" s="65"/>
      <c r="SBU55" s="65"/>
      <c r="SBV55" s="65"/>
      <c r="SBW55" s="65"/>
      <c r="SBX55" s="65"/>
      <c r="SBY55" s="65"/>
      <c r="SBZ55" s="65"/>
      <c r="SCA55" s="65"/>
      <c r="SCB55" s="65"/>
      <c r="SCC55" s="65"/>
      <c r="SCD55" s="65"/>
      <c r="SCE55" s="65"/>
      <c r="SCF55" s="65"/>
      <c r="SCG55" s="65"/>
      <c r="SCH55" s="65"/>
      <c r="SCI55" s="65"/>
      <c r="SCJ55" s="65"/>
      <c r="SCK55" s="65"/>
      <c r="SCL55" s="65"/>
      <c r="SCM55" s="65"/>
      <c r="SCN55" s="65"/>
      <c r="SCO55" s="65"/>
      <c r="SCP55" s="65"/>
      <c r="SCQ55" s="65"/>
      <c r="SCR55" s="65"/>
      <c r="SCS55" s="65"/>
      <c r="SCT55" s="65"/>
      <c r="SCU55" s="65"/>
      <c r="SCV55" s="65"/>
      <c r="SCW55" s="65"/>
      <c r="SCX55" s="65"/>
      <c r="SCY55" s="65"/>
      <c r="SCZ55" s="65"/>
      <c r="SDA55" s="65"/>
      <c r="SDB55" s="65"/>
      <c r="SDC55" s="65"/>
      <c r="SDD55" s="65"/>
      <c r="SDE55" s="65"/>
      <c r="SDF55" s="65"/>
      <c r="SDG55" s="65"/>
      <c r="SDH55" s="65"/>
      <c r="SDI55" s="65"/>
      <c r="SDJ55" s="65"/>
      <c r="SDK55" s="65"/>
      <c r="SDL55" s="65"/>
      <c r="SDM55" s="65"/>
      <c r="SDN55" s="65"/>
      <c r="SDO55" s="65"/>
      <c r="SDP55" s="65"/>
      <c r="SDQ55" s="65"/>
      <c r="SDR55" s="65"/>
      <c r="SDS55" s="65"/>
      <c r="SDT55" s="65"/>
      <c r="SDU55" s="65"/>
      <c r="SDV55" s="65"/>
      <c r="SDW55" s="65"/>
      <c r="SDX55" s="65"/>
      <c r="SDY55" s="65"/>
      <c r="SDZ55" s="65"/>
      <c r="SEA55" s="65"/>
      <c r="SEB55" s="65"/>
      <c r="SEC55" s="65"/>
      <c r="SED55" s="65"/>
      <c r="SEE55" s="65"/>
      <c r="SEF55" s="65"/>
      <c r="SEG55" s="65"/>
      <c r="SEH55" s="65"/>
      <c r="SEI55" s="65"/>
      <c r="SEJ55" s="65"/>
      <c r="SEK55" s="65"/>
      <c r="SEL55" s="65"/>
      <c r="SEM55" s="65"/>
      <c r="SEN55" s="65"/>
      <c r="SEO55" s="65"/>
      <c r="SEP55" s="65"/>
      <c r="SEQ55" s="65"/>
      <c r="SER55" s="65"/>
      <c r="SES55" s="65"/>
      <c r="SET55" s="65"/>
      <c r="SEU55" s="65"/>
      <c r="SEV55" s="65"/>
      <c r="SEW55" s="65"/>
      <c r="SEX55" s="65"/>
      <c r="SEY55" s="65"/>
      <c r="SEZ55" s="65"/>
      <c r="SFA55" s="65"/>
      <c r="SFB55" s="65"/>
      <c r="SFC55" s="65"/>
      <c r="SFD55" s="65"/>
      <c r="SFE55" s="65"/>
      <c r="SFF55" s="65"/>
      <c r="SFG55" s="65"/>
      <c r="SFH55" s="65"/>
      <c r="SFI55" s="65"/>
      <c r="SFJ55" s="65"/>
      <c r="SFK55" s="65"/>
      <c r="SFL55" s="65"/>
      <c r="SFM55" s="65"/>
      <c r="SFN55" s="65"/>
      <c r="SFO55" s="65"/>
      <c r="SFP55" s="65"/>
      <c r="SFQ55" s="65"/>
      <c r="SFR55" s="65"/>
      <c r="SFS55" s="65"/>
      <c r="SFT55" s="65"/>
      <c r="SFU55" s="65"/>
      <c r="SFV55" s="65"/>
      <c r="SFW55" s="65"/>
      <c r="SFX55" s="65"/>
      <c r="SFY55" s="65"/>
      <c r="SFZ55" s="65"/>
      <c r="SGA55" s="65"/>
      <c r="SGB55" s="65"/>
      <c r="SGC55" s="65"/>
      <c r="SGD55" s="65"/>
      <c r="SGE55" s="65"/>
      <c r="SGF55" s="65"/>
      <c r="SGG55" s="65"/>
      <c r="SGH55" s="65"/>
      <c r="SGI55" s="65"/>
      <c r="SGJ55" s="65"/>
      <c r="SGK55" s="65"/>
      <c r="SGL55" s="65"/>
      <c r="SGM55" s="65"/>
      <c r="SGN55" s="65"/>
      <c r="SGO55" s="65"/>
      <c r="SGP55" s="65"/>
      <c r="SGQ55" s="65"/>
      <c r="SGR55" s="65"/>
      <c r="SGS55" s="65"/>
      <c r="SGT55" s="65"/>
      <c r="SGU55" s="65"/>
      <c r="SGV55" s="65"/>
      <c r="SGW55" s="65"/>
      <c r="SGX55" s="65"/>
      <c r="SGY55" s="65"/>
      <c r="SGZ55" s="65"/>
      <c r="SHA55" s="65"/>
      <c r="SHB55" s="65"/>
      <c r="SHC55" s="65"/>
      <c r="SHD55" s="65"/>
      <c r="SHE55" s="65"/>
      <c r="SHF55" s="65"/>
      <c r="SHG55" s="65"/>
      <c r="SHH55" s="65"/>
      <c r="SHI55" s="65"/>
      <c r="SHJ55" s="65"/>
      <c r="SHK55" s="65"/>
      <c r="SHL55" s="65"/>
      <c r="SHM55" s="65"/>
      <c r="SHN55" s="65"/>
      <c r="SHO55" s="65"/>
      <c r="SHP55" s="65"/>
      <c r="SHQ55" s="65"/>
      <c r="SHR55" s="65"/>
      <c r="SHS55" s="65"/>
      <c r="SHT55" s="65"/>
      <c r="SHU55" s="65"/>
      <c r="SHV55" s="65"/>
      <c r="SHW55" s="65"/>
      <c r="SHX55" s="65"/>
      <c r="SHY55" s="65"/>
      <c r="SHZ55" s="65"/>
      <c r="SIA55" s="65"/>
      <c r="SIB55" s="65"/>
      <c r="SIC55" s="65"/>
      <c r="SID55" s="65"/>
      <c r="SIE55" s="65"/>
      <c r="SIF55" s="65"/>
      <c r="SIG55" s="65"/>
      <c r="SIH55" s="65"/>
      <c r="SII55" s="65"/>
      <c r="SIJ55" s="65"/>
      <c r="SIK55" s="65"/>
      <c r="SIL55" s="65"/>
      <c r="SIM55" s="65"/>
      <c r="SIN55" s="65"/>
      <c r="SIO55" s="65"/>
      <c r="SIP55" s="65"/>
      <c r="SIQ55" s="65"/>
      <c r="SIR55" s="65"/>
      <c r="SIS55" s="65"/>
      <c r="SIT55" s="65"/>
      <c r="SIU55" s="65"/>
      <c r="SIV55" s="65"/>
      <c r="SIW55" s="65"/>
      <c r="SIX55" s="65"/>
      <c r="SIY55" s="65"/>
      <c r="SIZ55" s="65"/>
      <c r="SJA55" s="65"/>
      <c r="SJB55" s="65"/>
      <c r="SJC55" s="65"/>
      <c r="SJD55" s="65"/>
      <c r="SJE55" s="65"/>
      <c r="SJF55" s="65"/>
      <c r="SJG55" s="65"/>
      <c r="SJH55" s="65"/>
      <c r="SJI55" s="65"/>
      <c r="SJJ55" s="65"/>
      <c r="SJK55" s="65"/>
      <c r="SJL55" s="65"/>
      <c r="SJM55" s="65"/>
      <c r="SJN55" s="65"/>
      <c r="SJO55" s="65"/>
      <c r="SJP55" s="65"/>
      <c r="SJQ55" s="65"/>
      <c r="SJR55" s="65"/>
      <c r="SJS55" s="65"/>
      <c r="SJT55" s="65"/>
      <c r="SJU55" s="65"/>
      <c r="SJV55" s="65"/>
      <c r="SJW55" s="65"/>
      <c r="SJX55" s="65"/>
      <c r="SJY55" s="65"/>
      <c r="SJZ55" s="65"/>
      <c r="SKA55" s="65"/>
      <c r="SKB55" s="65"/>
      <c r="SKC55" s="65"/>
      <c r="SKD55" s="65"/>
      <c r="SKE55" s="65"/>
      <c r="SKF55" s="65"/>
      <c r="SKG55" s="65"/>
      <c r="SKH55" s="65"/>
      <c r="SKI55" s="65"/>
      <c r="SKJ55" s="65"/>
      <c r="SKK55" s="65"/>
      <c r="SKL55" s="65"/>
      <c r="SKM55" s="65"/>
      <c r="SKN55" s="65"/>
      <c r="SKO55" s="65"/>
      <c r="SKP55" s="65"/>
      <c r="SKQ55" s="65"/>
      <c r="SKR55" s="65"/>
      <c r="SKS55" s="65"/>
      <c r="SKT55" s="65"/>
      <c r="SKU55" s="65"/>
      <c r="SKV55" s="65"/>
      <c r="SKW55" s="65"/>
      <c r="SKX55" s="65"/>
      <c r="SKY55" s="65"/>
      <c r="SKZ55" s="65"/>
      <c r="SLA55" s="65"/>
      <c r="SLB55" s="65"/>
      <c r="SLC55" s="65"/>
      <c r="SLD55" s="65"/>
      <c r="SLE55" s="65"/>
      <c r="SLF55" s="65"/>
      <c r="SLG55" s="65"/>
      <c r="SLH55" s="65"/>
      <c r="SLI55" s="65"/>
      <c r="SLJ55" s="65"/>
      <c r="SLK55" s="65"/>
      <c r="SLL55" s="65"/>
      <c r="SLM55" s="65"/>
      <c r="SLN55" s="65"/>
      <c r="SLO55" s="65"/>
      <c r="SLP55" s="65"/>
      <c r="SLQ55" s="65"/>
      <c r="SLR55" s="65"/>
      <c r="SLS55" s="65"/>
      <c r="SLT55" s="65"/>
      <c r="SLU55" s="65"/>
      <c r="SLV55" s="65"/>
      <c r="SLW55" s="65"/>
      <c r="SLX55" s="65"/>
      <c r="SLY55" s="65"/>
      <c r="SLZ55" s="65"/>
      <c r="SMA55" s="65"/>
      <c r="SMB55" s="65"/>
      <c r="SMC55" s="65"/>
      <c r="SMD55" s="65"/>
      <c r="SME55" s="65"/>
      <c r="SMF55" s="65"/>
      <c r="SMG55" s="65"/>
      <c r="SMH55" s="65"/>
      <c r="SMI55" s="65"/>
      <c r="SMJ55" s="65"/>
      <c r="SMK55" s="65"/>
      <c r="SML55" s="65"/>
      <c r="SMM55" s="65"/>
      <c r="SMN55" s="65"/>
      <c r="SMO55" s="65"/>
      <c r="SMP55" s="65"/>
      <c r="SMQ55" s="65"/>
      <c r="SMR55" s="65"/>
      <c r="SMS55" s="65"/>
      <c r="SMT55" s="65"/>
      <c r="SMU55" s="65"/>
      <c r="SMV55" s="65"/>
      <c r="SMW55" s="65"/>
      <c r="SMX55" s="65"/>
      <c r="SMY55" s="65"/>
      <c r="SMZ55" s="65"/>
      <c r="SNA55" s="65"/>
      <c r="SNB55" s="65"/>
      <c r="SNC55" s="65"/>
      <c r="SND55" s="65"/>
      <c r="SNE55" s="65"/>
      <c r="SNF55" s="65"/>
      <c r="SNG55" s="65"/>
      <c r="SNH55" s="65"/>
      <c r="SNI55" s="65"/>
      <c r="SNJ55" s="65"/>
      <c r="SNK55" s="65"/>
      <c r="SNL55" s="65"/>
      <c r="SNM55" s="65"/>
      <c r="SNN55" s="65"/>
      <c r="SNO55" s="65"/>
      <c r="SNP55" s="65"/>
      <c r="SNQ55" s="65"/>
      <c r="SNR55" s="65"/>
      <c r="SNS55" s="65"/>
      <c r="SNT55" s="65"/>
      <c r="SNU55" s="65"/>
      <c r="SNV55" s="65"/>
      <c r="SNW55" s="65"/>
      <c r="SNX55" s="65"/>
      <c r="SNY55" s="65"/>
      <c r="SNZ55" s="65"/>
      <c r="SOA55" s="65"/>
      <c r="SOB55" s="65"/>
      <c r="SOC55" s="65"/>
      <c r="SOD55" s="65"/>
      <c r="SOE55" s="65"/>
      <c r="SOF55" s="65"/>
      <c r="SOG55" s="65"/>
      <c r="SOH55" s="65"/>
      <c r="SOI55" s="65"/>
      <c r="SOJ55" s="65"/>
      <c r="SOK55" s="65"/>
      <c r="SOL55" s="65"/>
      <c r="SOM55" s="65"/>
      <c r="SON55" s="65"/>
      <c r="SOO55" s="65"/>
      <c r="SOP55" s="65"/>
      <c r="SOQ55" s="65"/>
      <c r="SOR55" s="65"/>
      <c r="SOS55" s="65"/>
      <c r="SOT55" s="65"/>
      <c r="SOU55" s="65"/>
      <c r="SOV55" s="65"/>
      <c r="SOW55" s="65"/>
      <c r="SOX55" s="65"/>
      <c r="SOY55" s="65"/>
      <c r="SOZ55" s="65"/>
      <c r="SPA55" s="65"/>
      <c r="SPB55" s="65"/>
      <c r="SPC55" s="65"/>
      <c r="SPD55" s="65"/>
      <c r="SPE55" s="65"/>
      <c r="SPF55" s="65"/>
      <c r="SPG55" s="65"/>
      <c r="SPH55" s="65"/>
      <c r="SPI55" s="65"/>
      <c r="SPJ55" s="65"/>
      <c r="SPK55" s="65"/>
      <c r="SPL55" s="65"/>
      <c r="SPM55" s="65"/>
      <c r="SPN55" s="65"/>
      <c r="SPO55" s="65"/>
      <c r="SPP55" s="65"/>
      <c r="SPQ55" s="65"/>
      <c r="SPR55" s="65"/>
      <c r="SPS55" s="65"/>
      <c r="SPT55" s="65"/>
      <c r="SPU55" s="65"/>
      <c r="SPV55" s="65"/>
      <c r="SPW55" s="65"/>
      <c r="SPX55" s="65"/>
      <c r="SPY55" s="65"/>
      <c r="SPZ55" s="65"/>
      <c r="SQA55" s="65"/>
      <c r="SQB55" s="65"/>
      <c r="SQC55" s="65"/>
      <c r="SQD55" s="65"/>
      <c r="SQE55" s="65"/>
      <c r="SQF55" s="65"/>
      <c r="SQG55" s="65"/>
      <c r="SQH55" s="65"/>
      <c r="SQI55" s="65"/>
      <c r="SQJ55" s="65"/>
      <c r="SQK55" s="65"/>
      <c r="SQL55" s="65"/>
      <c r="SQM55" s="65"/>
      <c r="SQN55" s="65"/>
      <c r="SQO55" s="65"/>
      <c r="SQP55" s="65"/>
      <c r="SQQ55" s="65"/>
      <c r="SQR55" s="65"/>
      <c r="SQS55" s="65"/>
      <c r="SQT55" s="65"/>
      <c r="SQU55" s="65"/>
      <c r="SQV55" s="65"/>
      <c r="SQW55" s="65"/>
      <c r="SQX55" s="65"/>
      <c r="SQY55" s="65"/>
      <c r="SQZ55" s="65"/>
      <c r="SRA55" s="65"/>
      <c r="SRB55" s="65"/>
      <c r="SRC55" s="65"/>
      <c r="SRD55" s="65"/>
      <c r="SRE55" s="65"/>
      <c r="SRF55" s="65"/>
      <c r="SRG55" s="65"/>
      <c r="SRH55" s="65"/>
      <c r="SRI55" s="65"/>
      <c r="SRJ55" s="65"/>
      <c r="SRK55" s="65"/>
      <c r="SRL55" s="65"/>
      <c r="SRM55" s="65"/>
      <c r="SRN55" s="65"/>
      <c r="SRO55" s="65"/>
      <c r="SRP55" s="65"/>
      <c r="SRQ55" s="65"/>
      <c r="SRR55" s="65"/>
      <c r="SRS55" s="65"/>
      <c r="SRT55" s="65"/>
      <c r="SRU55" s="65"/>
      <c r="SRV55" s="65"/>
      <c r="SRW55" s="65"/>
      <c r="SRX55" s="65"/>
      <c r="SRY55" s="65"/>
      <c r="SRZ55" s="65"/>
      <c r="SSA55" s="65"/>
      <c r="SSB55" s="65"/>
      <c r="SSC55" s="65"/>
      <c r="SSD55" s="65"/>
      <c r="SSE55" s="65"/>
      <c r="SSF55" s="65"/>
      <c r="SSG55" s="65"/>
      <c r="SSH55" s="65"/>
      <c r="SSI55" s="65"/>
      <c r="SSJ55" s="65"/>
      <c r="SSK55" s="65"/>
      <c r="SSL55" s="65"/>
      <c r="SSM55" s="65"/>
      <c r="SSN55" s="65"/>
      <c r="SSO55" s="65"/>
      <c r="SSP55" s="65"/>
      <c r="SSQ55" s="65"/>
      <c r="SSR55" s="65"/>
      <c r="SSS55" s="65"/>
      <c r="SST55" s="65"/>
      <c r="SSU55" s="65"/>
      <c r="SSV55" s="65"/>
      <c r="SSW55" s="65"/>
      <c r="SSX55" s="65"/>
      <c r="SSY55" s="65"/>
      <c r="SSZ55" s="65"/>
      <c r="STA55" s="65"/>
      <c r="STB55" s="65"/>
      <c r="STC55" s="65"/>
      <c r="STD55" s="65"/>
      <c r="STE55" s="65"/>
      <c r="STF55" s="65"/>
      <c r="STG55" s="65"/>
      <c r="STH55" s="65"/>
      <c r="STI55" s="65"/>
      <c r="STJ55" s="65"/>
      <c r="STK55" s="65"/>
      <c r="STL55" s="65"/>
      <c r="STM55" s="65"/>
      <c r="STN55" s="65"/>
      <c r="STO55" s="65"/>
      <c r="STP55" s="65"/>
      <c r="STQ55" s="65"/>
      <c r="STR55" s="65"/>
      <c r="STS55" s="65"/>
      <c r="STT55" s="65"/>
      <c r="STU55" s="65"/>
      <c r="STV55" s="65"/>
      <c r="STW55" s="65"/>
      <c r="STX55" s="65"/>
      <c r="STY55" s="65"/>
      <c r="STZ55" s="65"/>
      <c r="SUA55" s="65"/>
      <c r="SUB55" s="65"/>
      <c r="SUC55" s="65"/>
      <c r="SUD55" s="65"/>
      <c r="SUE55" s="65"/>
      <c r="SUF55" s="65"/>
      <c r="SUG55" s="65"/>
      <c r="SUH55" s="65"/>
      <c r="SUI55" s="65"/>
      <c r="SUJ55" s="65"/>
      <c r="SUK55" s="65"/>
      <c r="SUL55" s="65"/>
      <c r="SUM55" s="65"/>
      <c r="SUN55" s="65"/>
      <c r="SUO55" s="65"/>
      <c r="SUP55" s="65"/>
      <c r="SUQ55" s="65"/>
      <c r="SUR55" s="65"/>
      <c r="SUS55" s="65"/>
      <c r="SUT55" s="65"/>
      <c r="SUU55" s="65"/>
      <c r="SUV55" s="65"/>
      <c r="SUW55" s="65"/>
      <c r="SUX55" s="65"/>
      <c r="SUY55" s="65"/>
      <c r="SUZ55" s="65"/>
      <c r="SVA55" s="65"/>
      <c r="SVB55" s="65"/>
      <c r="SVC55" s="65"/>
      <c r="SVD55" s="65"/>
      <c r="SVE55" s="65"/>
      <c r="SVF55" s="65"/>
      <c r="SVG55" s="65"/>
      <c r="SVH55" s="65"/>
      <c r="SVI55" s="65"/>
      <c r="SVJ55" s="65"/>
      <c r="SVK55" s="65"/>
      <c r="SVL55" s="65"/>
      <c r="SVM55" s="65"/>
      <c r="SVN55" s="65"/>
      <c r="SVO55" s="65"/>
      <c r="SVP55" s="65"/>
      <c r="SVQ55" s="65"/>
      <c r="SVR55" s="65"/>
      <c r="SVS55" s="65"/>
      <c r="SVT55" s="65"/>
      <c r="SVU55" s="65"/>
      <c r="SVV55" s="65"/>
      <c r="SVW55" s="65"/>
      <c r="SVX55" s="65"/>
      <c r="SVY55" s="65"/>
      <c r="SVZ55" s="65"/>
      <c r="SWA55" s="65"/>
      <c r="SWB55" s="65"/>
      <c r="SWC55" s="65"/>
      <c r="SWD55" s="65"/>
      <c r="SWE55" s="65"/>
      <c r="SWF55" s="65"/>
      <c r="SWG55" s="65"/>
      <c r="SWH55" s="65"/>
      <c r="SWI55" s="65"/>
      <c r="SWJ55" s="65"/>
      <c r="SWK55" s="65"/>
      <c r="SWL55" s="65"/>
      <c r="SWM55" s="65"/>
      <c r="SWN55" s="65"/>
      <c r="SWO55" s="65"/>
      <c r="SWP55" s="65"/>
      <c r="SWQ55" s="65"/>
      <c r="SWR55" s="65"/>
      <c r="SWS55" s="65"/>
      <c r="SWT55" s="65"/>
      <c r="SWU55" s="65"/>
      <c r="SWV55" s="65"/>
      <c r="SWW55" s="65"/>
      <c r="SWX55" s="65"/>
      <c r="SWY55" s="65"/>
      <c r="SWZ55" s="65"/>
      <c r="SXA55" s="65"/>
      <c r="SXB55" s="65"/>
      <c r="SXC55" s="65"/>
      <c r="SXD55" s="65"/>
      <c r="SXE55" s="65"/>
      <c r="SXF55" s="65"/>
      <c r="SXG55" s="65"/>
      <c r="SXH55" s="65"/>
      <c r="SXI55" s="65"/>
      <c r="SXJ55" s="65"/>
      <c r="SXK55" s="65"/>
      <c r="SXL55" s="65"/>
      <c r="SXM55" s="65"/>
      <c r="SXN55" s="65"/>
      <c r="SXO55" s="65"/>
      <c r="SXP55" s="65"/>
      <c r="SXQ55" s="65"/>
      <c r="SXR55" s="65"/>
      <c r="SXS55" s="65"/>
      <c r="SXT55" s="65"/>
      <c r="SXU55" s="65"/>
      <c r="SXV55" s="65"/>
      <c r="SXW55" s="65"/>
      <c r="SXX55" s="65"/>
      <c r="SXY55" s="65"/>
      <c r="SXZ55" s="65"/>
      <c r="SYA55" s="65"/>
      <c r="SYB55" s="65"/>
      <c r="SYC55" s="65"/>
      <c r="SYD55" s="65"/>
      <c r="SYE55" s="65"/>
      <c r="SYF55" s="65"/>
      <c r="SYG55" s="65"/>
      <c r="SYH55" s="65"/>
      <c r="SYI55" s="65"/>
      <c r="SYJ55" s="65"/>
      <c r="SYK55" s="65"/>
      <c r="SYL55" s="65"/>
      <c r="SYM55" s="65"/>
      <c r="SYN55" s="65"/>
      <c r="SYO55" s="65"/>
      <c r="SYP55" s="65"/>
      <c r="SYQ55" s="65"/>
      <c r="SYR55" s="65"/>
      <c r="SYS55" s="65"/>
      <c r="SYT55" s="65"/>
      <c r="SYU55" s="65"/>
      <c r="SYV55" s="65"/>
      <c r="SYW55" s="65"/>
      <c r="SYX55" s="65"/>
      <c r="SYY55" s="65"/>
      <c r="SYZ55" s="65"/>
      <c r="SZA55" s="65"/>
      <c r="SZB55" s="65"/>
      <c r="SZC55" s="65"/>
      <c r="SZD55" s="65"/>
      <c r="SZE55" s="65"/>
      <c r="SZF55" s="65"/>
      <c r="SZG55" s="65"/>
      <c r="SZH55" s="65"/>
      <c r="SZI55" s="65"/>
      <c r="SZJ55" s="65"/>
      <c r="SZK55" s="65"/>
      <c r="SZL55" s="65"/>
      <c r="SZM55" s="65"/>
      <c r="SZN55" s="65"/>
      <c r="SZO55" s="65"/>
      <c r="SZP55" s="65"/>
      <c r="SZQ55" s="65"/>
      <c r="SZR55" s="65"/>
      <c r="SZS55" s="65"/>
      <c r="SZT55" s="65"/>
      <c r="SZU55" s="65"/>
      <c r="SZV55" s="65"/>
      <c r="SZW55" s="65"/>
      <c r="SZX55" s="65"/>
      <c r="SZY55" s="65"/>
      <c r="SZZ55" s="65"/>
      <c r="TAA55" s="65"/>
      <c r="TAB55" s="65"/>
      <c r="TAC55" s="65"/>
      <c r="TAD55" s="65"/>
      <c r="TAE55" s="65"/>
      <c r="TAF55" s="65"/>
      <c r="TAG55" s="65"/>
      <c r="TAH55" s="65"/>
      <c r="TAI55" s="65"/>
      <c r="TAJ55" s="65"/>
      <c r="TAK55" s="65"/>
      <c r="TAL55" s="65"/>
      <c r="TAM55" s="65"/>
      <c r="TAN55" s="65"/>
      <c r="TAO55" s="65"/>
      <c r="TAP55" s="65"/>
      <c r="TAQ55" s="65"/>
      <c r="TAR55" s="65"/>
      <c r="TAS55" s="65"/>
      <c r="TAT55" s="65"/>
      <c r="TAU55" s="65"/>
      <c r="TAV55" s="65"/>
      <c r="TAW55" s="65"/>
      <c r="TAX55" s="65"/>
      <c r="TAY55" s="65"/>
      <c r="TAZ55" s="65"/>
      <c r="TBA55" s="65"/>
      <c r="TBB55" s="65"/>
      <c r="TBC55" s="65"/>
      <c r="TBD55" s="65"/>
      <c r="TBE55" s="65"/>
      <c r="TBF55" s="65"/>
      <c r="TBG55" s="65"/>
      <c r="TBH55" s="65"/>
      <c r="TBI55" s="65"/>
      <c r="TBJ55" s="65"/>
      <c r="TBK55" s="65"/>
      <c r="TBL55" s="65"/>
      <c r="TBM55" s="65"/>
      <c r="TBN55" s="65"/>
      <c r="TBO55" s="65"/>
      <c r="TBP55" s="65"/>
      <c r="TBQ55" s="65"/>
      <c r="TBR55" s="65"/>
      <c r="TBS55" s="65"/>
      <c r="TBT55" s="65"/>
      <c r="TBU55" s="65"/>
      <c r="TBV55" s="65"/>
      <c r="TBW55" s="65"/>
      <c r="TBX55" s="65"/>
      <c r="TBY55" s="65"/>
      <c r="TBZ55" s="65"/>
      <c r="TCA55" s="65"/>
      <c r="TCB55" s="65"/>
      <c r="TCC55" s="65"/>
      <c r="TCD55" s="65"/>
      <c r="TCE55" s="65"/>
      <c r="TCF55" s="65"/>
      <c r="TCG55" s="65"/>
      <c r="TCH55" s="65"/>
      <c r="TCI55" s="65"/>
      <c r="TCJ55" s="65"/>
      <c r="TCK55" s="65"/>
      <c r="TCL55" s="65"/>
      <c r="TCM55" s="65"/>
      <c r="TCN55" s="65"/>
      <c r="TCO55" s="65"/>
      <c r="TCP55" s="65"/>
      <c r="TCQ55" s="65"/>
      <c r="TCR55" s="65"/>
      <c r="TCS55" s="65"/>
      <c r="TCT55" s="65"/>
      <c r="TCU55" s="65"/>
      <c r="TCV55" s="65"/>
      <c r="TCW55" s="65"/>
      <c r="TCX55" s="65"/>
      <c r="TCY55" s="65"/>
      <c r="TCZ55" s="65"/>
      <c r="TDA55" s="65"/>
      <c r="TDB55" s="65"/>
      <c r="TDC55" s="65"/>
      <c r="TDD55" s="65"/>
      <c r="TDE55" s="65"/>
      <c r="TDF55" s="65"/>
      <c r="TDG55" s="65"/>
      <c r="TDH55" s="65"/>
      <c r="TDI55" s="65"/>
      <c r="TDJ55" s="65"/>
      <c r="TDK55" s="65"/>
      <c r="TDL55" s="65"/>
      <c r="TDM55" s="65"/>
      <c r="TDN55" s="65"/>
      <c r="TDO55" s="65"/>
      <c r="TDP55" s="65"/>
      <c r="TDQ55" s="65"/>
      <c r="TDR55" s="65"/>
      <c r="TDS55" s="65"/>
      <c r="TDT55" s="65"/>
      <c r="TDU55" s="65"/>
      <c r="TDV55" s="65"/>
      <c r="TDW55" s="65"/>
      <c r="TDX55" s="65"/>
      <c r="TDY55" s="65"/>
      <c r="TDZ55" s="65"/>
      <c r="TEA55" s="65"/>
      <c r="TEB55" s="65"/>
      <c r="TEC55" s="65"/>
      <c r="TED55" s="65"/>
      <c r="TEE55" s="65"/>
      <c r="TEF55" s="65"/>
      <c r="TEG55" s="65"/>
      <c r="TEH55" s="65"/>
      <c r="TEI55" s="65"/>
      <c r="TEJ55" s="65"/>
      <c r="TEK55" s="65"/>
      <c r="TEL55" s="65"/>
      <c r="TEM55" s="65"/>
      <c r="TEN55" s="65"/>
      <c r="TEO55" s="65"/>
      <c r="TEP55" s="65"/>
      <c r="TEQ55" s="65"/>
      <c r="TER55" s="65"/>
      <c r="TES55" s="65"/>
      <c r="TET55" s="65"/>
      <c r="TEU55" s="65"/>
      <c r="TEV55" s="65"/>
      <c r="TEW55" s="65"/>
      <c r="TEX55" s="65"/>
      <c r="TEY55" s="65"/>
      <c r="TEZ55" s="65"/>
      <c r="TFA55" s="65"/>
      <c r="TFB55" s="65"/>
      <c r="TFC55" s="65"/>
      <c r="TFD55" s="65"/>
      <c r="TFE55" s="65"/>
      <c r="TFF55" s="65"/>
      <c r="TFG55" s="65"/>
      <c r="TFH55" s="65"/>
      <c r="TFI55" s="65"/>
      <c r="TFJ55" s="65"/>
      <c r="TFK55" s="65"/>
      <c r="TFL55" s="65"/>
      <c r="TFM55" s="65"/>
      <c r="TFN55" s="65"/>
      <c r="TFO55" s="65"/>
      <c r="TFP55" s="65"/>
      <c r="TFQ55" s="65"/>
      <c r="TFR55" s="65"/>
      <c r="TFS55" s="65"/>
      <c r="TFT55" s="65"/>
      <c r="TFU55" s="65"/>
      <c r="TFV55" s="65"/>
      <c r="TFW55" s="65"/>
      <c r="TFX55" s="65"/>
      <c r="TFY55" s="65"/>
      <c r="TFZ55" s="65"/>
      <c r="TGA55" s="65"/>
      <c r="TGB55" s="65"/>
      <c r="TGC55" s="65"/>
      <c r="TGD55" s="65"/>
      <c r="TGE55" s="65"/>
      <c r="TGF55" s="65"/>
      <c r="TGG55" s="65"/>
      <c r="TGH55" s="65"/>
      <c r="TGI55" s="65"/>
      <c r="TGJ55" s="65"/>
      <c r="TGK55" s="65"/>
      <c r="TGL55" s="65"/>
      <c r="TGM55" s="65"/>
      <c r="TGN55" s="65"/>
      <c r="TGO55" s="65"/>
      <c r="TGP55" s="65"/>
      <c r="TGQ55" s="65"/>
      <c r="TGR55" s="65"/>
      <c r="TGS55" s="65"/>
      <c r="TGT55" s="65"/>
      <c r="TGU55" s="65"/>
      <c r="TGV55" s="65"/>
      <c r="TGW55" s="65"/>
      <c r="TGX55" s="65"/>
      <c r="TGY55" s="65"/>
      <c r="TGZ55" s="65"/>
      <c r="THA55" s="65"/>
      <c r="THB55" s="65"/>
      <c r="THC55" s="65"/>
      <c r="THD55" s="65"/>
      <c r="THE55" s="65"/>
      <c r="THF55" s="65"/>
      <c r="THG55" s="65"/>
      <c r="THH55" s="65"/>
      <c r="THI55" s="65"/>
      <c r="THJ55" s="65"/>
      <c r="THK55" s="65"/>
      <c r="THL55" s="65"/>
      <c r="THM55" s="65"/>
      <c r="THN55" s="65"/>
      <c r="THO55" s="65"/>
      <c r="THP55" s="65"/>
      <c r="THQ55" s="65"/>
      <c r="THR55" s="65"/>
      <c r="THS55" s="65"/>
      <c r="THT55" s="65"/>
      <c r="THU55" s="65"/>
      <c r="THV55" s="65"/>
      <c r="THW55" s="65"/>
      <c r="THX55" s="65"/>
      <c r="THY55" s="65"/>
      <c r="THZ55" s="65"/>
      <c r="TIA55" s="65"/>
      <c r="TIB55" s="65"/>
      <c r="TIC55" s="65"/>
      <c r="TID55" s="65"/>
      <c r="TIE55" s="65"/>
      <c r="TIF55" s="65"/>
      <c r="TIG55" s="65"/>
      <c r="TIH55" s="65"/>
      <c r="TII55" s="65"/>
      <c r="TIJ55" s="65"/>
      <c r="TIK55" s="65"/>
      <c r="TIL55" s="65"/>
      <c r="TIM55" s="65"/>
      <c r="TIN55" s="65"/>
      <c r="TIO55" s="65"/>
      <c r="TIP55" s="65"/>
      <c r="TIQ55" s="65"/>
      <c r="TIR55" s="65"/>
      <c r="TIS55" s="65"/>
      <c r="TIT55" s="65"/>
      <c r="TIU55" s="65"/>
      <c r="TIV55" s="65"/>
      <c r="TIW55" s="65"/>
      <c r="TIX55" s="65"/>
      <c r="TIY55" s="65"/>
      <c r="TIZ55" s="65"/>
      <c r="TJA55" s="65"/>
      <c r="TJB55" s="65"/>
      <c r="TJC55" s="65"/>
      <c r="TJD55" s="65"/>
      <c r="TJE55" s="65"/>
      <c r="TJF55" s="65"/>
      <c r="TJG55" s="65"/>
      <c r="TJH55" s="65"/>
      <c r="TJI55" s="65"/>
      <c r="TJJ55" s="65"/>
      <c r="TJK55" s="65"/>
      <c r="TJL55" s="65"/>
      <c r="TJM55" s="65"/>
      <c r="TJN55" s="65"/>
      <c r="TJO55" s="65"/>
      <c r="TJP55" s="65"/>
      <c r="TJQ55" s="65"/>
      <c r="TJR55" s="65"/>
      <c r="TJS55" s="65"/>
      <c r="TJT55" s="65"/>
      <c r="TJU55" s="65"/>
      <c r="TJV55" s="65"/>
      <c r="TJW55" s="65"/>
      <c r="TJX55" s="65"/>
      <c r="TJY55" s="65"/>
      <c r="TJZ55" s="65"/>
      <c r="TKA55" s="65"/>
      <c r="TKB55" s="65"/>
      <c r="TKC55" s="65"/>
      <c r="TKD55" s="65"/>
      <c r="TKE55" s="65"/>
      <c r="TKF55" s="65"/>
      <c r="TKG55" s="65"/>
      <c r="TKH55" s="65"/>
      <c r="TKI55" s="65"/>
      <c r="TKJ55" s="65"/>
      <c r="TKK55" s="65"/>
      <c r="TKL55" s="65"/>
      <c r="TKM55" s="65"/>
      <c r="TKN55" s="65"/>
      <c r="TKO55" s="65"/>
      <c r="TKP55" s="65"/>
      <c r="TKQ55" s="65"/>
      <c r="TKR55" s="65"/>
      <c r="TKS55" s="65"/>
      <c r="TKT55" s="65"/>
      <c r="TKU55" s="65"/>
      <c r="TKV55" s="65"/>
      <c r="TKW55" s="65"/>
      <c r="TKX55" s="65"/>
      <c r="TKY55" s="65"/>
      <c r="TKZ55" s="65"/>
      <c r="TLA55" s="65"/>
      <c r="TLB55" s="65"/>
      <c r="TLC55" s="65"/>
      <c r="TLD55" s="65"/>
      <c r="TLE55" s="65"/>
      <c r="TLF55" s="65"/>
      <c r="TLG55" s="65"/>
      <c r="TLH55" s="65"/>
      <c r="TLI55" s="65"/>
      <c r="TLJ55" s="65"/>
      <c r="TLK55" s="65"/>
      <c r="TLL55" s="65"/>
      <c r="TLM55" s="65"/>
      <c r="TLN55" s="65"/>
      <c r="TLO55" s="65"/>
      <c r="TLP55" s="65"/>
      <c r="TLQ55" s="65"/>
      <c r="TLR55" s="65"/>
      <c r="TLS55" s="65"/>
      <c r="TLT55" s="65"/>
      <c r="TLU55" s="65"/>
      <c r="TLV55" s="65"/>
      <c r="TLW55" s="65"/>
      <c r="TLX55" s="65"/>
      <c r="TLY55" s="65"/>
      <c r="TLZ55" s="65"/>
      <c r="TMA55" s="65"/>
      <c r="TMB55" s="65"/>
      <c r="TMC55" s="65"/>
      <c r="TMD55" s="65"/>
      <c r="TME55" s="65"/>
      <c r="TMF55" s="65"/>
      <c r="TMG55" s="65"/>
      <c r="TMH55" s="65"/>
      <c r="TMI55" s="65"/>
      <c r="TMJ55" s="65"/>
      <c r="TMK55" s="65"/>
      <c r="TML55" s="65"/>
      <c r="TMM55" s="65"/>
      <c r="TMN55" s="65"/>
      <c r="TMO55" s="65"/>
      <c r="TMP55" s="65"/>
      <c r="TMQ55" s="65"/>
      <c r="TMR55" s="65"/>
      <c r="TMS55" s="65"/>
      <c r="TMT55" s="65"/>
      <c r="TMU55" s="65"/>
      <c r="TMV55" s="65"/>
      <c r="TMW55" s="65"/>
      <c r="TMX55" s="65"/>
      <c r="TMY55" s="65"/>
      <c r="TMZ55" s="65"/>
      <c r="TNA55" s="65"/>
      <c r="TNB55" s="65"/>
      <c r="TNC55" s="65"/>
      <c r="TND55" s="65"/>
      <c r="TNE55" s="65"/>
      <c r="TNF55" s="65"/>
      <c r="TNG55" s="65"/>
      <c r="TNH55" s="65"/>
      <c r="TNI55" s="65"/>
      <c r="TNJ55" s="65"/>
      <c r="TNK55" s="65"/>
      <c r="TNL55" s="65"/>
      <c r="TNM55" s="65"/>
      <c r="TNN55" s="65"/>
      <c r="TNO55" s="65"/>
      <c r="TNP55" s="65"/>
      <c r="TNQ55" s="65"/>
      <c r="TNR55" s="65"/>
      <c r="TNS55" s="65"/>
      <c r="TNT55" s="65"/>
      <c r="TNU55" s="65"/>
      <c r="TNV55" s="65"/>
      <c r="TNW55" s="65"/>
      <c r="TNX55" s="65"/>
      <c r="TNY55" s="65"/>
      <c r="TNZ55" s="65"/>
      <c r="TOA55" s="65"/>
      <c r="TOB55" s="65"/>
      <c r="TOC55" s="65"/>
      <c r="TOD55" s="65"/>
      <c r="TOE55" s="65"/>
      <c r="TOF55" s="65"/>
      <c r="TOG55" s="65"/>
      <c r="TOH55" s="65"/>
      <c r="TOI55" s="65"/>
      <c r="TOJ55" s="65"/>
      <c r="TOK55" s="65"/>
      <c r="TOL55" s="65"/>
      <c r="TOM55" s="65"/>
      <c r="TON55" s="65"/>
      <c r="TOO55" s="65"/>
      <c r="TOP55" s="65"/>
      <c r="TOQ55" s="65"/>
      <c r="TOR55" s="65"/>
      <c r="TOS55" s="65"/>
      <c r="TOT55" s="65"/>
      <c r="TOU55" s="65"/>
      <c r="TOV55" s="65"/>
      <c r="TOW55" s="65"/>
      <c r="TOX55" s="65"/>
      <c r="TOY55" s="65"/>
      <c r="TOZ55" s="65"/>
      <c r="TPA55" s="65"/>
      <c r="TPB55" s="65"/>
      <c r="TPC55" s="65"/>
      <c r="TPD55" s="65"/>
      <c r="TPE55" s="65"/>
      <c r="TPF55" s="65"/>
      <c r="TPG55" s="65"/>
      <c r="TPH55" s="65"/>
      <c r="TPI55" s="65"/>
      <c r="TPJ55" s="65"/>
      <c r="TPK55" s="65"/>
      <c r="TPL55" s="65"/>
      <c r="TPM55" s="65"/>
      <c r="TPN55" s="65"/>
      <c r="TPO55" s="65"/>
      <c r="TPP55" s="65"/>
      <c r="TPQ55" s="65"/>
      <c r="TPR55" s="65"/>
      <c r="TPS55" s="65"/>
      <c r="TPT55" s="65"/>
      <c r="TPU55" s="65"/>
      <c r="TPV55" s="65"/>
      <c r="TPW55" s="65"/>
      <c r="TPX55" s="65"/>
      <c r="TPY55" s="65"/>
      <c r="TPZ55" s="65"/>
      <c r="TQA55" s="65"/>
      <c r="TQB55" s="65"/>
      <c r="TQC55" s="65"/>
      <c r="TQD55" s="65"/>
      <c r="TQE55" s="65"/>
      <c r="TQF55" s="65"/>
      <c r="TQG55" s="65"/>
      <c r="TQH55" s="65"/>
      <c r="TQI55" s="65"/>
      <c r="TQJ55" s="65"/>
      <c r="TQK55" s="65"/>
      <c r="TQL55" s="65"/>
      <c r="TQM55" s="65"/>
      <c r="TQN55" s="65"/>
      <c r="TQO55" s="65"/>
      <c r="TQP55" s="65"/>
      <c r="TQQ55" s="65"/>
      <c r="TQR55" s="65"/>
      <c r="TQS55" s="65"/>
      <c r="TQT55" s="65"/>
      <c r="TQU55" s="65"/>
      <c r="TQV55" s="65"/>
      <c r="TQW55" s="65"/>
      <c r="TQX55" s="65"/>
      <c r="TQY55" s="65"/>
      <c r="TQZ55" s="65"/>
      <c r="TRA55" s="65"/>
      <c r="TRB55" s="65"/>
      <c r="TRC55" s="65"/>
      <c r="TRD55" s="65"/>
      <c r="TRE55" s="65"/>
      <c r="TRF55" s="65"/>
      <c r="TRG55" s="65"/>
      <c r="TRH55" s="65"/>
      <c r="TRI55" s="65"/>
      <c r="TRJ55" s="65"/>
      <c r="TRK55" s="65"/>
      <c r="TRL55" s="65"/>
      <c r="TRM55" s="65"/>
      <c r="TRN55" s="65"/>
      <c r="TRO55" s="65"/>
      <c r="TRP55" s="65"/>
      <c r="TRQ55" s="65"/>
      <c r="TRR55" s="65"/>
      <c r="TRS55" s="65"/>
      <c r="TRT55" s="65"/>
      <c r="TRU55" s="65"/>
      <c r="TRV55" s="65"/>
      <c r="TRW55" s="65"/>
      <c r="TRX55" s="65"/>
      <c r="TRY55" s="65"/>
      <c r="TRZ55" s="65"/>
      <c r="TSA55" s="65"/>
      <c r="TSB55" s="65"/>
      <c r="TSC55" s="65"/>
      <c r="TSD55" s="65"/>
      <c r="TSE55" s="65"/>
      <c r="TSF55" s="65"/>
      <c r="TSG55" s="65"/>
      <c r="TSH55" s="65"/>
      <c r="TSI55" s="65"/>
      <c r="TSJ55" s="65"/>
      <c r="TSK55" s="65"/>
      <c r="TSL55" s="65"/>
      <c r="TSM55" s="65"/>
      <c r="TSN55" s="65"/>
      <c r="TSO55" s="65"/>
      <c r="TSP55" s="65"/>
      <c r="TSQ55" s="65"/>
      <c r="TSR55" s="65"/>
      <c r="TSS55" s="65"/>
      <c r="TST55" s="65"/>
      <c r="TSU55" s="65"/>
      <c r="TSV55" s="65"/>
      <c r="TSW55" s="65"/>
      <c r="TSX55" s="65"/>
      <c r="TSY55" s="65"/>
      <c r="TSZ55" s="65"/>
      <c r="TTA55" s="65"/>
      <c r="TTB55" s="65"/>
      <c r="TTC55" s="65"/>
      <c r="TTD55" s="65"/>
      <c r="TTE55" s="65"/>
      <c r="TTF55" s="65"/>
      <c r="TTG55" s="65"/>
      <c r="TTH55" s="65"/>
      <c r="TTI55" s="65"/>
      <c r="TTJ55" s="65"/>
      <c r="TTK55" s="65"/>
      <c r="TTL55" s="65"/>
      <c r="TTM55" s="65"/>
      <c r="TTN55" s="65"/>
      <c r="TTO55" s="65"/>
      <c r="TTP55" s="65"/>
      <c r="TTQ55" s="65"/>
      <c r="TTR55" s="65"/>
      <c r="TTS55" s="65"/>
      <c r="TTT55" s="65"/>
      <c r="TTU55" s="65"/>
      <c r="TTV55" s="65"/>
      <c r="TTW55" s="65"/>
      <c r="TTX55" s="65"/>
      <c r="TTY55" s="65"/>
      <c r="TTZ55" s="65"/>
      <c r="TUA55" s="65"/>
      <c r="TUB55" s="65"/>
      <c r="TUC55" s="65"/>
      <c r="TUD55" s="65"/>
      <c r="TUE55" s="65"/>
      <c r="TUF55" s="65"/>
      <c r="TUG55" s="65"/>
      <c r="TUH55" s="65"/>
      <c r="TUI55" s="65"/>
      <c r="TUJ55" s="65"/>
      <c r="TUK55" s="65"/>
      <c r="TUL55" s="65"/>
      <c r="TUM55" s="65"/>
      <c r="TUN55" s="65"/>
      <c r="TUO55" s="65"/>
      <c r="TUP55" s="65"/>
      <c r="TUQ55" s="65"/>
      <c r="TUR55" s="65"/>
      <c r="TUS55" s="65"/>
      <c r="TUT55" s="65"/>
      <c r="TUU55" s="65"/>
      <c r="TUV55" s="65"/>
      <c r="TUW55" s="65"/>
      <c r="TUX55" s="65"/>
      <c r="TUY55" s="65"/>
      <c r="TUZ55" s="65"/>
      <c r="TVA55" s="65"/>
      <c r="TVB55" s="65"/>
      <c r="TVC55" s="65"/>
      <c r="TVD55" s="65"/>
      <c r="TVE55" s="65"/>
      <c r="TVF55" s="65"/>
      <c r="TVG55" s="65"/>
      <c r="TVH55" s="65"/>
      <c r="TVI55" s="65"/>
      <c r="TVJ55" s="65"/>
      <c r="TVK55" s="65"/>
      <c r="TVL55" s="65"/>
      <c r="TVM55" s="65"/>
      <c r="TVN55" s="65"/>
      <c r="TVO55" s="65"/>
      <c r="TVP55" s="65"/>
      <c r="TVQ55" s="65"/>
      <c r="TVR55" s="65"/>
      <c r="TVS55" s="65"/>
      <c r="TVT55" s="65"/>
      <c r="TVU55" s="65"/>
      <c r="TVV55" s="65"/>
      <c r="TVW55" s="65"/>
      <c r="TVX55" s="65"/>
      <c r="TVY55" s="65"/>
      <c r="TVZ55" s="65"/>
      <c r="TWA55" s="65"/>
      <c r="TWB55" s="65"/>
      <c r="TWC55" s="65"/>
      <c r="TWD55" s="65"/>
      <c r="TWE55" s="65"/>
      <c r="TWF55" s="65"/>
      <c r="TWG55" s="65"/>
      <c r="TWH55" s="65"/>
      <c r="TWI55" s="65"/>
      <c r="TWJ55" s="65"/>
      <c r="TWK55" s="65"/>
      <c r="TWL55" s="65"/>
      <c r="TWM55" s="65"/>
      <c r="TWN55" s="65"/>
      <c r="TWO55" s="65"/>
      <c r="TWP55" s="65"/>
      <c r="TWQ55" s="65"/>
      <c r="TWR55" s="65"/>
      <c r="TWS55" s="65"/>
      <c r="TWT55" s="65"/>
      <c r="TWU55" s="65"/>
      <c r="TWV55" s="65"/>
      <c r="TWW55" s="65"/>
      <c r="TWX55" s="65"/>
      <c r="TWY55" s="65"/>
      <c r="TWZ55" s="65"/>
      <c r="TXA55" s="65"/>
      <c r="TXB55" s="65"/>
      <c r="TXC55" s="65"/>
      <c r="TXD55" s="65"/>
      <c r="TXE55" s="65"/>
      <c r="TXF55" s="65"/>
      <c r="TXG55" s="65"/>
      <c r="TXH55" s="65"/>
      <c r="TXI55" s="65"/>
      <c r="TXJ55" s="65"/>
      <c r="TXK55" s="65"/>
      <c r="TXL55" s="65"/>
      <c r="TXM55" s="65"/>
      <c r="TXN55" s="65"/>
      <c r="TXO55" s="65"/>
      <c r="TXP55" s="65"/>
      <c r="TXQ55" s="65"/>
      <c r="TXR55" s="65"/>
      <c r="TXS55" s="65"/>
      <c r="TXT55" s="65"/>
      <c r="TXU55" s="65"/>
      <c r="TXV55" s="65"/>
      <c r="TXW55" s="65"/>
      <c r="TXX55" s="65"/>
      <c r="TXY55" s="65"/>
      <c r="TXZ55" s="65"/>
      <c r="TYA55" s="65"/>
      <c r="TYB55" s="65"/>
      <c r="TYC55" s="65"/>
      <c r="TYD55" s="65"/>
      <c r="TYE55" s="65"/>
      <c r="TYF55" s="65"/>
      <c r="TYG55" s="65"/>
      <c r="TYH55" s="65"/>
      <c r="TYI55" s="65"/>
      <c r="TYJ55" s="65"/>
      <c r="TYK55" s="65"/>
      <c r="TYL55" s="65"/>
      <c r="TYM55" s="65"/>
      <c r="TYN55" s="65"/>
      <c r="TYO55" s="65"/>
      <c r="TYP55" s="65"/>
      <c r="TYQ55" s="65"/>
      <c r="TYR55" s="65"/>
      <c r="TYS55" s="65"/>
      <c r="TYT55" s="65"/>
      <c r="TYU55" s="65"/>
      <c r="TYV55" s="65"/>
      <c r="TYW55" s="65"/>
      <c r="TYX55" s="65"/>
      <c r="TYY55" s="65"/>
      <c r="TYZ55" s="65"/>
      <c r="TZA55" s="65"/>
      <c r="TZB55" s="65"/>
      <c r="TZC55" s="65"/>
      <c r="TZD55" s="65"/>
      <c r="TZE55" s="65"/>
      <c r="TZF55" s="65"/>
      <c r="TZG55" s="65"/>
      <c r="TZH55" s="65"/>
      <c r="TZI55" s="65"/>
      <c r="TZJ55" s="65"/>
      <c r="TZK55" s="65"/>
      <c r="TZL55" s="65"/>
      <c r="TZM55" s="65"/>
      <c r="TZN55" s="65"/>
      <c r="TZO55" s="65"/>
      <c r="TZP55" s="65"/>
      <c r="TZQ55" s="65"/>
      <c r="TZR55" s="65"/>
      <c r="TZS55" s="65"/>
      <c r="TZT55" s="65"/>
      <c r="TZU55" s="65"/>
      <c r="TZV55" s="65"/>
      <c r="TZW55" s="65"/>
      <c r="TZX55" s="65"/>
      <c r="TZY55" s="65"/>
      <c r="TZZ55" s="65"/>
      <c r="UAA55" s="65"/>
      <c r="UAB55" s="65"/>
      <c r="UAC55" s="65"/>
      <c r="UAD55" s="65"/>
      <c r="UAE55" s="65"/>
      <c r="UAF55" s="65"/>
      <c r="UAG55" s="65"/>
      <c r="UAH55" s="65"/>
      <c r="UAI55" s="65"/>
      <c r="UAJ55" s="65"/>
      <c r="UAK55" s="65"/>
      <c r="UAL55" s="65"/>
      <c r="UAM55" s="65"/>
      <c r="UAN55" s="65"/>
      <c r="UAO55" s="65"/>
      <c r="UAP55" s="65"/>
      <c r="UAQ55" s="65"/>
      <c r="UAR55" s="65"/>
      <c r="UAS55" s="65"/>
      <c r="UAT55" s="65"/>
      <c r="UAU55" s="65"/>
      <c r="UAV55" s="65"/>
      <c r="UAW55" s="65"/>
      <c r="UAX55" s="65"/>
      <c r="UAY55" s="65"/>
      <c r="UAZ55" s="65"/>
      <c r="UBA55" s="65"/>
      <c r="UBB55" s="65"/>
      <c r="UBC55" s="65"/>
      <c r="UBD55" s="65"/>
      <c r="UBE55" s="65"/>
      <c r="UBF55" s="65"/>
      <c r="UBG55" s="65"/>
      <c r="UBH55" s="65"/>
      <c r="UBI55" s="65"/>
      <c r="UBJ55" s="65"/>
      <c r="UBK55" s="65"/>
      <c r="UBL55" s="65"/>
      <c r="UBM55" s="65"/>
      <c r="UBN55" s="65"/>
      <c r="UBO55" s="65"/>
      <c r="UBP55" s="65"/>
      <c r="UBQ55" s="65"/>
      <c r="UBR55" s="65"/>
      <c r="UBS55" s="65"/>
      <c r="UBT55" s="65"/>
      <c r="UBU55" s="65"/>
      <c r="UBV55" s="65"/>
      <c r="UBW55" s="65"/>
      <c r="UBX55" s="65"/>
      <c r="UBY55" s="65"/>
      <c r="UBZ55" s="65"/>
      <c r="UCA55" s="65"/>
      <c r="UCB55" s="65"/>
      <c r="UCC55" s="65"/>
      <c r="UCD55" s="65"/>
      <c r="UCE55" s="65"/>
      <c r="UCF55" s="65"/>
      <c r="UCG55" s="65"/>
      <c r="UCH55" s="65"/>
      <c r="UCI55" s="65"/>
      <c r="UCJ55" s="65"/>
      <c r="UCK55" s="65"/>
      <c r="UCL55" s="65"/>
      <c r="UCM55" s="65"/>
      <c r="UCN55" s="65"/>
      <c r="UCO55" s="65"/>
      <c r="UCP55" s="65"/>
      <c r="UCQ55" s="65"/>
      <c r="UCR55" s="65"/>
      <c r="UCS55" s="65"/>
      <c r="UCT55" s="65"/>
      <c r="UCU55" s="65"/>
      <c r="UCV55" s="65"/>
      <c r="UCW55" s="65"/>
      <c r="UCX55" s="65"/>
      <c r="UCY55" s="65"/>
      <c r="UCZ55" s="65"/>
      <c r="UDA55" s="65"/>
      <c r="UDB55" s="65"/>
      <c r="UDC55" s="65"/>
      <c r="UDD55" s="65"/>
      <c r="UDE55" s="65"/>
      <c r="UDF55" s="65"/>
      <c r="UDG55" s="65"/>
      <c r="UDH55" s="65"/>
      <c r="UDI55" s="65"/>
      <c r="UDJ55" s="65"/>
      <c r="UDK55" s="65"/>
      <c r="UDL55" s="65"/>
      <c r="UDM55" s="65"/>
      <c r="UDN55" s="65"/>
      <c r="UDO55" s="65"/>
      <c r="UDP55" s="65"/>
      <c r="UDQ55" s="65"/>
      <c r="UDR55" s="65"/>
      <c r="UDS55" s="65"/>
      <c r="UDT55" s="65"/>
      <c r="UDU55" s="65"/>
      <c r="UDV55" s="65"/>
      <c r="UDW55" s="65"/>
      <c r="UDX55" s="65"/>
      <c r="UDY55" s="65"/>
      <c r="UDZ55" s="65"/>
      <c r="UEA55" s="65"/>
      <c r="UEB55" s="65"/>
      <c r="UEC55" s="65"/>
      <c r="UED55" s="65"/>
      <c r="UEE55" s="65"/>
      <c r="UEF55" s="65"/>
      <c r="UEG55" s="65"/>
      <c r="UEH55" s="65"/>
      <c r="UEI55" s="65"/>
      <c r="UEJ55" s="65"/>
      <c r="UEK55" s="65"/>
      <c r="UEL55" s="65"/>
      <c r="UEM55" s="65"/>
      <c r="UEN55" s="65"/>
      <c r="UEO55" s="65"/>
      <c r="UEP55" s="65"/>
      <c r="UEQ55" s="65"/>
      <c r="UER55" s="65"/>
      <c r="UES55" s="65"/>
      <c r="UET55" s="65"/>
      <c r="UEU55" s="65"/>
      <c r="UEV55" s="65"/>
      <c r="UEW55" s="65"/>
      <c r="UEX55" s="65"/>
      <c r="UEY55" s="65"/>
      <c r="UEZ55" s="65"/>
      <c r="UFA55" s="65"/>
      <c r="UFB55" s="65"/>
      <c r="UFC55" s="65"/>
      <c r="UFD55" s="65"/>
      <c r="UFE55" s="65"/>
      <c r="UFF55" s="65"/>
      <c r="UFG55" s="65"/>
      <c r="UFH55" s="65"/>
      <c r="UFI55" s="65"/>
      <c r="UFJ55" s="65"/>
      <c r="UFK55" s="65"/>
      <c r="UFL55" s="65"/>
      <c r="UFM55" s="65"/>
      <c r="UFN55" s="65"/>
      <c r="UFO55" s="65"/>
      <c r="UFP55" s="65"/>
      <c r="UFQ55" s="65"/>
      <c r="UFR55" s="65"/>
      <c r="UFS55" s="65"/>
      <c r="UFT55" s="65"/>
      <c r="UFU55" s="65"/>
      <c r="UFV55" s="65"/>
      <c r="UFW55" s="65"/>
      <c r="UFX55" s="65"/>
      <c r="UFY55" s="65"/>
      <c r="UFZ55" s="65"/>
      <c r="UGA55" s="65"/>
      <c r="UGB55" s="65"/>
      <c r="UGC55" s="65"/>
      <c r="UGD55" s="65"/>
      <c r="UGE55" s="65"/>
      <c r="UGF55" s="65"/>
      <c r="UGG55" s="65"/>
      <c r="UGH55" s="65"/>
      <c r="UGI55" s="65"/>
      <c r="UGJ55" s="65"/>
      <c r="UGK55" s="65"/>
      <c r="UGL55" s="65"/>
      <c r="UGM55" s="65"/>
      <c r="UGN55" s="65"/>
      <c r="UGO55" s="65"/>
      <c r="UGP55" s="65"/>
      <c r="UGQ55" s="65"/>
      <c r="UGR55" s="65"/>
      <c r="UGS55" s="65"/>
      <c r="UGT55" s="65"/>
      <c r="UGU55" s="65"/>
      <c r="UGV55" s="65"/>
      <c r="UGW55" s="65"/>
      <c r="UGX55" s="65"/>
      <c r="UGY55" s="65"/>
      <c r="UGZ55" s="65"/>
      <c r="UHA55" s="65"/>
      <c r="UHB55" s="65"/>
      <c r="UHC55" s="65"/>
      <c r="UHD55" s="65"/>
      <c r="UHE55" s="65"/>
      <c r="UHF55" s="65"/>
      <c r="UHG55" s="65"/>
      <c r="UHH55" s="65"/>
      <c r="UHI55" s="65"/>
      <c r="UHJ55" s="65"/>
      <c r="UHK55" s="65"/>
      <c r="UHL55" s="65"/>
      <c r="UHM55" s="65"/>
      <c r="UHN55" s="65"/>
      <c r="UHO55" s="65"/>
      <c r="UHP55" s="65"/>
      <c r="UHQ55" s="65"/>
      <c r="UHR55" s="65"/>
      <c r="UHS55" s="65"/>
      <c r="UHT55" s="65"/>
      <c r="UHU55" s="65"/>
      <c r="UHV55" s="65"/>
      <c r="UHW55" s="65"/>
      <c r="UHX55" s="65"/>
      <c r="UHY55" s="65"/>
      <c r="UHZ55" s="65"/>
      <c r="UIA55" s="65"/>
      <c r="UIB55" s="65"/>
      <c r="UIC55" s="65"/>
      <c r="UID55" s="65"/>
      <c r="UIE55" s="65"/>
      <c r="UIF55" s="65"/>
      <c r="UIG55" s="65"/>
      <c r="UIH55" s="65"/>
      <c r="UII55" s="65"/>
      <c r="UIJ55" s="65"/>
      <c r="UIK55" s="65"/>
      <c r="UIL55" s="65"/>
      <c r="UIM55" s="65"/>
      <c r="UIN55" s="65"/>
      <c r="UIO55" s="65"/>
      <c r="UIP55" s="65"/>
      <c r="UIQ55" s="65"/>
      <c r="UIR55" s="65"/>
      <c r="UIS55" s="65"/>
      <c r="UIT55" s="65"/>
      <c r="UIU55" s="65"/>
      <c r="UIV55" s="65"/>
      <c r="UIW55" s="65"/>
      <c r="UIX55" s="65"/>
      <c r="UIY55" s="65"/>
      <c r="UIZ55" s="65"/>
      <c r="UJA55" s="65"/>
      <c r="UJB55" s="65"/>
      <c r="UJC55" s="65"/>
      <c r="UJD55" s="65"/>
      <c r="UJE55" s="65"/>
      <c r="UJF55" s="65"/>
      <c r="UJG55" s="65"/>
      <c r="UJH55" s="65"/>
      <c r="UJI55" s="65"/>
      <c r="UJJ55" s="65"/>
      <c r="UJK55" s="65"/>
      <c r="UJL55" s="65"/>
      <c r="UJM55" s="65"/>
      <c r="UJN55" s="65"/>
      <c r="UJO55" s="65"/>
      <c r="UJP55" s="65"/>
      <c r="UJQ55" s="65"/>
      <c r="UJR55" s="65"/>
      <c r="UJS55" s="65"/>
      <c r="UJT55" s="65"/>
      <c r="UJU55" s="65"/>
      <c r="UJV55" s="65"/>
      <c r="UJW55" s="65"/>
      <c r="UJX55" s="65"/>
      <c r="UJY55" s="65"/>
      <c r="UJZ55" s="65"/>
      <c r="UKA55" s="65"/>
      <c r="UKB55" s="65"/>
      <c r="UKC55" s="65"/>
      <c r="UKD55" s="65"/>
      <c r="UKE55" s="65"/>
      <c r="UKF55" s="65"/>
      <c r="UKG55" s="65"/>
      <c r="UKH55" s="65"/>
      <c r="UKI55" s="65"/>
      <c r="UKJ55" s="65"/>
      <c r="UKK55" s="65"/>
      <c r="UKL55" s="65"/>
      <c r="UKM55" s="65"/>
      <c r="UKN55" s="65"/>
      <c r="UKO55" s="65"/>
      <c r="UKP55" s="65"/>
      <c r="UKQ55" s="65"/>
      <c r="UKR55" s="65"/>
      <c r="UKS55" s="65"/>
      <c r="UKT55" s="65"/>
      <c r="UKU55" s="65"/>
      <c r="UKV55" s="65"/>
      <c r="UKW55" s="65"/>
      <c r="UKX55" s="65"/>
      <c r="UKY55" s="65"/>
      <c r="UKZ55" s="65"/>
      <c r="ULA55" s="65"/>
      <c r="ULB55" s="65"/>
      <c r="ULC55" s="65"/>
      <c r="ULD55" s="65"/>
      <c r="ULE55" s="65"/>
      <c r="ULF55" s="65"/>
      <c r="ULG55" s="65"/>
      <c r="ULH55" s="65"/>
      <c r="ULI55" s="65"/>
      <c r="ULJ55" s="65"/>
      <c r="ULK55" s="65"/>
      <c r="ULL55" s="65"/>
      <c r="ULM55" s="65"/>
      <c r="ULN55" s="65"/>
      <c r="ULO55" s="65"/>
      <c r="ULP55" s="65"/>
      <c r="ULQ55" s="65"/>
      <c r="ULR55" s="65"/>
      <c r="ULS55" s="65"/>
      <c r="ULT55" s="65"/>
      <c r="ULU55" s="65"/>
      <c r="ULV55" s="65"/>
      <c r="ULW55" s="65"/>
      <c r="ULX55" s="65"/>
      <c r="ULY55" s="65"/>
      <c r="ULZ55" s="65"/>
      <c r="UMA55" s="65"/>
      <c r="UMB55" s="65"/>
      <c r="UMC55" s="65"/>
      <c r="UMD55" s="65"/>
      <c r="UME55" s="65"/>
      <c r="UMF55" s="65"/>
      <c r="UMG55" s="65"/>
      <c r="UMH55" s="65"/>
      <c r="UMI55" s="65"/>
      <c r="UMJ55" s="65"/>
      <c r="UMK55" s="65"/>
      <c r="UML55" s="65"/>
      <c r="UMM55" s="65"/>
      <c r="UMN55" s="65"/>
      <c r="UMO55" s="65"/>
      <c r="UMP55" s="65"/>
      <c r="UMQ55" s="65"/>
      <c r="UMR55" s="65"/>
      <c r="UMS55" s="65"/>
      <c r="UMT55" s="65"/>
      <c r="UMU55" s="65"/>
      <c r="UMV55" s="65"/>
      <c r="UMW55" s="65"/>
      <c r="UMX55" s="65"/>
      <c r="UMY55" s="65"/>
      <c r="UMZ55" s="65"/>
      <c r="UNA55" s="65"/>
      <c r="UNB55" s="65"/>
      <c r="UNC55" s="65"/>
      <c r="UND55" s="65"/>
      <c r="UNE55" s="65"/>
      <c r="UNF55" s="65"/>
      <c r="UNG55" s="65"/>
      <c r="UNH55" s="65"/>
      <c r="UNI55" s="65"/>
      <c r="UNJ55" s="65"/>
      <c r="UNK55" s="65"/>
      <c r="UNL55" s="65"/>
      <c r="UNM55" s="65"/>
      <c r="UNN55" s="65"/>
      <c r="UNO55" s="65"/>
      <c r="UNP55" s="65"/>
      <c r="UNQ55" s="65"/>
      <c r="UNR55" s="65"/>
      <c r="UNS55" s="65"/>
      <c r="UNT55" s="65"/>
      <c r="UNU55" s="65"/>
      <c r="UNV55" s="65"/>
      <c r="UNW55" s="65"/>
      <c r="UNX55" s="65"/>
      <c r="UNY55" s="65"/>
      <c r="UNZ55" s="65"/>
      <c r="UOA55" s="65"/>
      <c r="UOB55" s="65"/>
      <c r="UOC55" s="65"/>
      <c r="UOD55" s="65"/>
      <c r="UOE55" s="65"/>
      <c r="UOF55" s="65"/>
      <c r="UOG55" s="65"/>
      <c r="UOH55" s="65"/>
      <c r="UOI55" s="65"/>
      <c r="UOJ55" s="65"/>
      <c r="UOK55" s="65"/>
      <c r="UOL55" s="65"/>
      <c r="UOM55" s="65"/>
      <c r="UON55" s="65"/>
      <c r="UOO55" s="65"/>
      <c r="UOP55" s="65"/>
      <c r="UOQ55" s="65"/>
      <c r="UOR55" s="65"/>
      <c r="UOS55" s="65"/>
      <c r="UOT55" s="65"/>
      <c r="UOU55" s="65"/>
      <c r="UOV55" s="65"/>
      <c r="UOW55" s="65"/>
      <c r="UOX55" s="65"/>
      <c r="UOY55" s="65"/>
      <c r="UOZ55" s="65"/>
      <c r="UPA55" s="65"/>
      <c r="UPB55" s="65"/>
      <c r="UPC55" s="65"/>
      <c r="UPD55" s="65"/>
      <c r="UPE55" s="65"/>
      <c r="UPF55" s="65"/>
      <c r="UPG55" s="65"/>
      <c r="UPH55" s="65"/>
      <c r="UPI55" s="65"/>
      <c r="UPJ55" s="65"/>
      <c r="UPK55" s="65"/>
      <c r="UPL55" s="65"/>
      <c r="UPM55" s="65"/>
      <c r="UPN55" s="65"/>
      <c r="UPO55" s="65"/>
      <c r="UPP55" s="65"/>
      <c r="UPQ55" s="65"/>
      <c r="UPR55" s="65"/>
      <c r="UPS55" s="65"/>
      <c r="UPT55" s="65"/>
      <c r="UPU55" s="65"/>
      <c r="UPV55" s="65"/>
      <c r="UPW55" s="65"/>
      <c r="UPX55" s="65"/>
      <c r="UPY55" s="65"/>
      <c r="UPZ55" s="65"/>
      <c r="UQA55" s="65"/>
      <c r="UQB55" s="65"/>
      <c r="UQC55" s="65"/>
      <c r="UQD55" s="65"/>
      <c r="UQE55" s="65"/>
      <c r="UQF55" s="65"/>
      <c r="UQG55" s="65"/>
      <c r="UQH55" s="65"/>
      <c r="UQI55" s="65"/>
      <c r="UQJ55" s="65"/>
      <c r="UQK55" s="65"/>
      <c r="UQL55" s="65"/>
      <c r="UQM55" s="65"/>
      <c r="UQN55" s="65"/>
      <c r="UQO55" s="65"/>
      <c r="UQP55" s="65"/>
      <c r="UQQ55" s="65"/>
      <c r="UQR55" s="65"/>
      <c r="UQS55" s="65"/>
      <c r="UQT55" s="65"/>
      <c r="UQU55" s="65"/>
      <c r="UQV55" s="65"/>
      <c r="UQW55" s="65"/>
      <c r="UQX55" s="65"/>
      <c r="UQY55" s="65"/>
      <c r="UQZ55" s="65"/>
      <c r="URA55" s="65"/>
      <c r="URB55" s="65"/>
      <c r="URC55" s="65"/>
      <c r="URD55" s="65"/>
      <c r="URE55" s="65"/>
      <c r="URF55" s="65"/>
      <c r="URG55" s="65"/>
      <c r="URH55" s="65"/>
      <c r="URI55" s="65"/>
      <c r="URJ55" s="65"/>
      <c r="URK55" s="65"/>
      <c r="URL55" s="65"/>
      <c r="URM55" s="65"/>
      <c r="URN55" s="65"/>
      <c r="URO55" s="65"/>
      <c r="URP55" s="65"/>
      <c r="URQ55" s="65"/>
      <c r="URR55" s="65"/>
      <c r="URS55" s="65"/>
      <c r="URT55" s="65"/>
      <c r="URU55" s="65"/>
      <c r="URV55" s="65"/>
      <c r="URW55" s="65"/>
      <c r="URX55" s="65"/>
      <c r="URY55" s="65"/>
      <c r="URZ55" s="65"/>
      <c r="USA55" s="65"/>
      <c r="USB55" s="65"/>
      <c r="USC55" s="65"/>
      <c r="USD55" s="65"/>
      <c r="USE55" s="65"/>
      <c r="USF55" s="65"/>
      <c r="USG55" s="65"/>
      <c r="USH55" s="65"/>
      <c r="USI55" s="65"/>
      <c r="USJ55" s="65"/>
      <c r="USK55" s="65"/>
      <c r="USL55" s="65"/>
      <c r="USM55" s="65"/>
      <c r="USN55" s="65"/>
      <c r="USO55" s="65"/>
      <c r="USP55" s="65"/>
      <c r="USQ55" s="65"/>
      <c r="USR55" s="65"/>
      <c r="USS55" s="65"/>
      <c r="UST55" s="65"/>
      <c r="USU55" s="65"/>
      <c r="USV55" s="65"/>
      <c r="USW55" s="65"/>
      <c r="USX55" s="65"/>
      <c r="USY55" s="65"/>
      <c r="USZ55" s="65"/>
      <c r="UTA55" s="65"/>
      <c r="UTB55" s="65"/>
      <c r="UTC55" s="65"/>
      <c r="UTD55" s="65"/>
      <c r="UTE55" s="65"/>
      <c r="UTF55" s="65"/>
      <c r="UTG55" s="65"/>
      <c r="UTH55" s="65"/>
      <c r="UTI55" s="65"/>
      <c r="UTJ55" s="65"/>
      <c r="UTK55" s="65"/>
      <c r="UTL55" s="65"/>
      <c r="UTM55" s="65"/>
      <c r="UTN55" s="65"/>
      <c r="UTO55" s="65"/>
      <c r="UTP55" s="65"/>
      <c r="UTQ55" s="65"/>
      <c r="UTR55" s="65"/>
      <c r="UTS55" s="65"/>
      <c r="UTT55" s="65"/>
      <c r="UTU55" s="65"/>
      <c r="UTV55" s="65"/>
      <c r="UTW55" s="65"/>
      <c r="UTX55" s="65"/>
      <c r="UTY55" s="65"/>
      <c r="UTZ55" s="65"/>
      <c r="UUA55" s="65"/>
      <c r="UUB55" s="65"/>
      <c r="UUC55" s="65"/>
      <c r="UUD55" s="65"/>
      <c r="UUE55" s="65"/>
      <c r="UUF55" s="65"/>
      <c r="UUG55" s="65"/>
      <c r="UUH55" s="65"/>
      <c r="UUI55" s="65"/>
      <c r="UUJ55" s="65"/>
      <c r="UUK55" s="65"/>
      <c r="UUL55" s="65"/>
      <c r="UUM55" s="65"/>
      <c r="UUN55" s="65"/>
      <c r="UUO55" s="65"/>
      <c r="UUP55" s="65"/>
      <c r="UUQ55" s="65"/>
      <c r="UUR55" s="65"/>
      <c r="UUS55" s="65"/>
      <c r="UUT55" s="65"/>
      <c r="UUU55" s="65"/>
      <c r="UUV55" s="65"/>
      <c r="UUW55" s="65"/>
      <c r="UUX55" s="65"/>
      <c r="UUY55" s="65"/>
      <c r="UUZ55" s="65"/>
      <c r="UVA55" s="65"/>
      <c r="UVB55" s="65"/>
      <c r="UVC55" s="65"/>
      <c r="UVD55" s="65"/>
      <c r="UVE55" s="65"/>
      <c r="UVF55" s="65"/>
      <c r="UVG55" s="65"/>
      <c r="UVH55" s="65"/>
      <c r="UVI55" s="65"/>
      <c r="UVJ55" s="65"/>
      <c r="UVK55" s="65"/>
      <c r="UVL55" s="65"/>
      <c r="UVM55" s="65"/>
      <c r="UVN55" s="65"/>
      <c r="UVO55" s="65"/>
      <c r="UVP55" s="65"/>
      <c r="UVQ55" s="65"/>
      <c r="UVR55" s="65"/>
      <c r="UVS55" s="65"/>
      <c r="UVT55" s="65"/>
      <c r="UVU55" s="65"/>
      <c r="UVV55" s="65"/>
      <c r="UVW55" s="65"/>
      <c r="UVX55" s="65"/>
      <c r="UVY55" s="65"/>
      <c r="UVZ55" s="65"/>
      <c r="UWA55" s="65"/>
      <c r="UWB55" s="65"/>
      <c r="UWC55" s="65"/>
      <c r="UWD55" s="65"/>
      <c r="UWE55" s="65"/>
      <c r="UWF55" s="65"/>
      <c r="UWG55" s="65"/>
      <c r="UWH55" s="65"/>
      <c r="UWI55" s="65"/>
      <c r="UWJ55" s="65"/>
      <c r="UWK55" s="65"/>
      <c r="UWL55" s="65"/>
      <c r="UWM55" s="65"/>
      <c r="UWN55" s="65"/>
      <c r="UWO55" s="65"/>
      <c r="UWP55" s="65"/>
      <c r="UWQ55" s="65"/>
      <c r="UWR55" s="65"/>
      <c r="UWS55" s="65"/>
      <c r="UWT55" s="65"/>
      <c r="UWU55" s="65"/>
      <c r="UWV55" s="65"/>
      <c r="UWW55" s="65"/>
      <c r="UWX55" s="65"/>
      <c r="UWY55" s="65"/>
      <c r="UWZ55" s="65"/>
      <c r="UXA55" s="65"/>
      <c r="UXB55" s="65"/>
      <c r="UXC55" s="65"/>
      <c r="UXD55" s="65"/>
      <c r="UXE55" s="65"/>
      <c r="UXF55" s="65"/>
      <c r="UXG55" s="65"/>
      <c r="UXH55" s="65"/>
      <c r="UXI55" s="65"/>
      <c r="UXJ55" s="65"/>
      <c r="UXK55" s="65"/>
      <c r="UXL55" s="65"/>
      <c r="UXM55" s="65"/>
      <c r="UXN55" s="65"/>
      <c r="UXO55" s="65"/>
      <c r="UXP55" s="65"/>
      <c r="UXQ55" s="65"/>
      <c r="UXR55" s="65"/>
      <c r="UXS55" s="65"/>
      <c r="UXT55" s="65"/>
      <c r="UXU55" s="65"/>
      <c r="UXV55" s="65"/>
      <c r="UXW55" s="65"/>
      <c r="UXX55" s="65"/>
      <c r="UXY55" s="65"/>
      <c r="UXZ55" s="65"/>
      <c r="UYA55" s="65"/>
      <c r="UYB55" s="65"/>
      <c r="UYC55" s="65"/>
      <c r="UYD55" s="65"/>
      <c r="UYE55" s="65"/>
      <c r="UYF55" s="65"/>
      <c r="UYG55" s="65"/>
      <c r="UYH55" s="65"/>
      <c r="UYI55" s="65"/>
      <c r="UYJ55" s="65"/>
      <c r="UYK55" s="65"/>
      <c r="UYL55" s="65"/>
      <c r="UYM55" s="65"/>
      <c r="UYN55" s="65"/>
      <c r="UYO55" s="65"/>
      <c r="UYP55" s="65"/>
      <c r="UYQ55" s="65"/>
      <c r="UYR55" s="65"/>
      <c r="UYS55" s="65"/>
      <c r="UYT55" s="65"/>
      <c r="UYU55" s="65"/>
      <c r="UYV55" s="65"/>
      <c r="UYW55" s="65"/>
      <c r="UYX55" s="65"/>
      <c r="UYY55" s="65"/>
      <c r="UYZ55" s="65"/>
      <c r="UZA55" s="65"/>
      <c r="UZB55" s="65"/>
      <c r="UZC55" s="65"/>
      <c r="UZD55" s="65"/>
      <c r="UZE55" s="65"/>
      <c r="UZF55" s="65"/>
      <c r="UZG55" s="65"/>
      <c r="UZH55" s="65"/>
      <c r="UZI55" s="65"/>
      <c r="UZJ55" s="65"/>
      <c r="UZK55" s="65"/>
      <c r="UZL55" s="65"/>
      <c r="UZM55" s="65"/>
      <c r="UZN55" s="65"/>
      <c r="UZO55" s="65"/>
      <c r="UZP55" s="65"/>
      <c r="UZQ55" s="65"/>
      <c r="UZR55" s="65"/>
      <c r="UZS55" s="65"/>
      <c r="UZT55" s="65"/>
      <c r="UZU55" s="65"/>
      <c r="UZV55" s="65"/>
      <c r="UZW55" s="65"/>
      <c r="UZX55" s="65"/>
      <c r="UZY55" s="65"/>
      <c r="UZZ55" s="65"/>
      <c r="VAA55" s="65"/>
      <c r="VAB55" s="65"/>
      <c r="VAC55" s="65"/>
      <c r="VAD55" s="65"/>
      <c r="VAE55" s="65"/>
      <c r="VAF55" s="65"/>
      <c r="VAG55" s="65"/>
      <c r="VAH55" s="65"/>
      <c r="VAI55" s="65"/>
      <c r="VAJ55" s="65"/>
      <c r="VAK55" s="65"/>
      <c r="VAL55" s="65"/>
      <c r="VAM55" s="65"/>
      <c r="VAN55" s="65"/>
      <c r="VAO55" s="65"/>
      <c r="VAP55" s="65"/>
      <c r="VAQ55" s="65"/>
      <c r="VAR55" s="65"/>
      <c r="VAS55" s="65"/>
      <c r="VAT55" s="65"/>
      <c r="VAU55" s="65"/>
      <c r="VAV55" s="65"/>
      <c r="VAW55" s="65"/>
      <c r="VAX55" s="65"/>
      <c r="VAY55" s="65"/>
      <c r="VAZ55" s="65"/>
      <c r="VBA55" s="65"/>
      <c r="VBB55" s="65"/>
      <c r="VBC55" s="65"/>
      <c r="VBD55" s="65"/>
      <c r="VBE55" s="65"/>
      <c r="VBF55" s="65"/>
      <c r="VBG55" s="65"/>
      <c r="VBH55" s="65"/>
      <c r="VBI55" s="65"/>
      <c r="VBJ55" s="65"/>
      <c r="VBK55" s="65"/>
      <c r="VBL55" s="65"/>
      <c r="VBM55" s="65"/>
      <c r="VBN55" s="65"/>
      <c r="VBO55" s="65"/>
      <c r="VBP55" s="65"/>
      <c r="VBQ55" s="65"/>
      <c r="VBR55" s="65"/>
      <c r="VBS55" s="65"/>
      <c r="VBT55" s="65"/>
      <c r="VBU55" s="65"/>
      <c r="VBV55" s="65"/>
      <c r="VBW55" s="65"/>
      <c r="VBX55" s="65"/>
      <c r="VBY55" s="65"/>
      <c r="VBZ55" s="65"/>
      <c r="VCA55" s="65"/>
      <c r="VCB55" s="65"/>
      <c r="VCC55" s="65"/>
      <c r="VCD55" s="65"/>
      <c r="VCE55" s="65"/>
      <c r="VCF55" s="65"/>
      <c r="VCG55" s="65"/>
      <c r="VCH55" s="65"/>
      <c r="VCI55" s="65"/>
      <c r="VCJ55" s="65"/>
      <c r="VCK55" s="65"/>
      <c r="VCL55" s="65"/>
      <c r="VCM55" s="65"/>
      <c r="VCN55" s="65"/>
      <c r="VCO55" s="65"/>
      <c r="VCP55" s="65"/>
      <c r="VCQ55" s="65"/>
      <c r="VCR55" s="65"/>
      <c r="VCS55" s="65"/>
      <c r="VCT55" s="65"/>
      <c r="VCU55" s="65"/>
      <c r="VCV55" s="65"/>
      <c r="VCW55" s="65"/>
      <c r="VCX55" s="65"/>
      <c r="VCY55" s="65"/>
      <c r="VCZ55" s="65"/>
      <c r="VDA55" s="65"/>
      <c r="VDB55" s="65"/>
      <c r="VDC55" s="65"/>
      <c r="VDD55" s="65"/>
      <c r="VDE55" s="65"/>
      <c r="VDF55" s="65"/>
      <c r="VDG55" s="65"/>
      <c r="VDH55" s="65"/>
      <c r="VDI55" s="65"/>
      <c r="VDJ55" s="65"/>
      <c r="VDK55" s="65"/>
      <c r="VDL55" s="65"/>
      <c r="VDM55" s="65"/>
      <c r="VDN55" s="65"/>
      <c r="VDO55" s="65"/>
      <c r="VDP55" s="65"/>
      <c r="VDQ55" s="65"/>
      <c r="VDR55" s="65"/>
      <c r="VDS55" s="65"/>
      <c r="VDT55" s="65"/>
      <c r="VDU55" s="65"/>
      <c r="VDV55" s="65"/>
      <c r="VDW55" s="65"/>
      <c r="VDX55" s="65"/>
      <c r="VDY55" s="65"/>
      <c r="VDZ55" s="65"/>
      <c r="VEA55" s="65"/>
      <c r="VEB55" s="65"/>
      <c r="VEC55" s="65"/>
      <c r="VED55" s="65"/>
      <c r="VEE55" s="65"/>
      <c r="VEF55" s="65"/>
      <c r="VEG55" s="65"/>
      <c r="VEH55" s="65"/>
      <c r="VEI55" s="65"/>
      <c r="VEJ55" s="65"/>
      <c r="VEK55" s="65"/>
      <c r="VEL55" s="65"/>
      <c r="VEM55" s="65"/>
      <c r="VEN55" s="65"/>
      <c r="VEO55" s="65"/>
      <c r="VEP55" s="65"/>
      <c r="VEQ55" s="65"/>
      <c r="VER55" s="65"/>
      <c r="VES55" s="65"/>
      <c r="VET55" s="65"/>
      <c r="VEU55" s="65"/>
      <c r="VEV55" s="65"/>
      <c r="VEW55" s="65"/>
      <c r="VEX55" s="65"/>
      <c r="VEY55" s="65"/>
      <c r="VEZ55" s="65"/>
      <c r="VFA55" s="65"/>
      <c r="VFB55" s="65"/>
      <c r="VFC55" s="65"/>
      <c r="VFD55" s="65"/>
      <c r="VFE55" s="65"/>
      <c r="VFF55" s="65"/>
      <c r="VFG55" s="65"/>
      <c r="VFH55" s="65"/>
      <c r="VFI55" s="65"/>
      <c r="VFJ55" s="65"/>
      <c r="VFK55" s="65"/>
      <c r="VFL55" s="65"/>
      <c r="VFM55" s="65"/>
      <c r="VFN55" s="65"/>
      <c r="VFO55" s="65"/>
      <c r="VFP55" s="65"/>
      <c r="VFQ55" s="65"/>
      <c r="VFR55" s="65"/>
      <c r="VFS55" s="65"/>
      <c r="VFT55" s="65"/>
      <c r="VFU55" s="65"/>
      <c r="VFV55" s="65"/>
      <c r="VFW55" s="65"/>
      <c r="VFX55" s="65"/>
      <c r="VFY55" s="65"/>
      <c r="VFZ55" s="65"/>
      <c r="VGA55" s="65"/>
      <c r="VGB55" s="65"/>
      <c r="VGC55" s="65"/>
      <c r="VGD55" s="65"/>
      <c r="VGE55" s="65"/>
      <c r="VGF55" s="65"/>
      <c r="VGG55" s="65"/>
      <c r="VGH55" s="65"/>
      <c r="VGI55" s="65"/>
      <c r="VGJ55" s="65"/>
      <c r="VGK55" s="65"/>
      <c r="VGL55" s="65"/>
      <c r="VGM55" s="65"/>
      <c r="VGN55" s="65"/>
      <c r="VGO55" s="65"/>
      <c r="VGP55" s="65"/>
      <c r="VGQ55" s="65"/>
      <c r="VGR55" s="65"/>
      <c r="VGS55" s="65"/>
      <c r="VGT55" s="65"/>
      <c r="VGU55" s="65"/>
      <c r="VGV55" s="65"/>
      <c r="VGW55" s="65"/>
      <c r="VGX55" s="65"/>
      <c r="VGY55" s="65"/>
      <c r="VGZ55" s="65"/>
      <c r="VHA55" s="65"/>
      <c r="VHB55" s="65"/>
      <c r="VHC55" s="65"/>
      <c r="VHD55" s="65"/>
      <c r="VHE55" s="65"/>
      <c r="VHF55" s="65"/>
      <c r="VHG55" s="65"/>
      <c r="VHH55" s="65"/>
      <c r="VHI55" s="65"/>
      <c r="VHJ55" s="65"/>
      <c r="VHK55" s="65"/>
      <c r="VHL55" s="65"/>
      <c r="VHM55" s="65"/>
      <c r="VHN55" s="65"/>
      <c r="VHO55" s="65"/>
      <c r="VHP55" s="65"/>
      <c r="VHQ55" s="65"/>
      <c r="VHR55" s="65"/>
      <c r="VHS55" s="65"/>
      <c r="VHT55" s="65"/>
      <c r="VHU55" s="65"/>
      <c r="VHV55" s="65"/>
      <c r="VHW55" s="65"/>
      <c r="VHX55" s="65"/>
      <c r="VHY55" s="65"/>
      <c r="VHZ55" s="65"/>
      <c r="VIA55" s="65"/>
      <c r="VIB55" s="65"/>
      <c r="VIC55" s="65"/>
      <c r="VID55" s="65"/>
      <c r="VIE55" s="65"/>
      <c r="VIF55" s="65"/>
      <c r="VIG55" s="65"/>
      <c r="VIH55" s="65"/>
      <c r="VII55" s="65"/>
      <c r="VIJ55" s="65"/>
      <c r="VIK55" s="65"/>
      <c r="VIL55" s="65"/>
      <c r="VIM55" s="65"/>
      <c r="VIN55" s="65"/>
      <c r="VIO55" s="65"/>
      <c r="VIP55" s="65"/>
      <c r="VIQ55" s="65"/>
      <c r="VIR55" s="65"/>
      <c r="VIS55" s="65"/>
      <c r="VIT55" s="65"/>
      <c r="VIU55" s="65"/>
      <c r="VIV55" s="65"/>
      <c r="VIW55" s="65"/>
      <c r="VIX55" s="65"/>
      <c r="VIY55" s="65"/>
      <c r="VIZ55" s="65"/>
      <c r="VJA55" s="65"/>
      <c r="VJB55" s="65"/>
      <c r="VJC55" s="65"/>
      <c r="VJD55" s="65"/>
      <c r="VJE55" s="65"/>
      <c r="VJF55" s="65"/>
      <c r="VJG55" s="65"/>
      <c r="VJH55" s="65"/>
      <c r="VJI55" s="65"/>
      <c r="VJJ55" s="65"/>
      <c r="VJK55" s="65"/>
      <c r="VJL55" s="65"/>
      <c r="VJM55" s="65"/>
      <c r="VJN55" s="65"/>
      <c r="VJO55" s="65"/>
      <c r="VJP55" s="65"/>
      <c r="VJQ55" s="65"/>
      <c r="VJR55" s="65"/>
      <c r="VJS55" s="65"/>
      <c r="VJT55" s="65"/>
      <c r="VJU55" s="65"/>
      <c r="VJV55" s="65"/>
      <c r="VJW55" s="65"/>
      <c r="VJX55" s="65"/>
      <c r="VJY55" s="65"/>
      <c r="VJZ55" s="65"/>
      <c r="VKA55" s="65"/>
      <c r="VKB55" s="65"/>
      <c r="VKC55" s="65"/>
      <c r="VKD55" s="65"/>
      <c r="VKE55" s="65"/>
      <c r="VKF55" s="65"/>
      <c r="VKG55" s="65"/>
      <c r="VKH55" s="65"/>
      <c r="VKI55" s="65"/>
      <c r="VKJ55" s="65"/>
      <c r="VKK55" s="65"/>
      <c r="VKL55" s="65"/>
      <c r="VKM55" s="65"/>
      <c r="VKN55" s="65"/>
      <c r="VKO55" s="65"/>
      <c r="VKP55" s="65"/>
      <c r="VKQ55" s="65"/>
      <c r="VKR55" s="65"/>
      <c r="VKS55" s="65"/>
      <c r="VKT55" s="65"/>
      <c r="VKU55" s="65"/>
      <c r="VKV55" s="65"/>
      <c r="VKW55" s="65"/>
      <c r="VKX55" s="65"/>
      <c r="VKY55" s="65"/>
      <c r="VKZ55" s="65"/>
      <c r="VLA55" s="65"/>
      <c r="VLB55" s="65"/>
      <c r="VLC55" s="65"/>
      <c r="VLD55" s="65"/>
      <c r="VLE55" s="65"/>
      <c r="VLF55" s="65"/>
      <c r="VLG55" s="65"/>
      <c r="VLH55" s="65"/>
      <c r="VLI55" s="65"/>
      <c r="VLJ55" s="65"/>
      <c r="VLK55" s="65"/>
      <c r="VLL55" s="65"/>
      <c r="VLM55" s="65"/>
      <c r="VLN55" s="65"/>
      <c r="VLO55" s="65"/>
      <c r="VLP55" s="65"/>
      <c r="VLQ55" s="65"/>
      <c r="VLR55" s="65"/>
      <c r="VLS55" s="65"/>
      <c r="VLT55" s="65"/>
      <c r="VLU55" s="65"/>
      <c r="VLV55" s="65"/>
      <c r="VLW55" s="65"/>
      <c r="VLX55" s="65"/>
      <c r="VLY55" s="65"/>
      <c r="VLZ55" s="65"/>
      <c r="VMA55" s="65"/>
      <c r="VMB55" s="65"/>
      <c r="VMC55" s="65"/>
      <c r="VMD55" s="65"/>
      <c r="VME55" s="65"/>
      <c r="VMF55" s="65"/>
      <c r="VMG55" s="65"/>
      <c r="VMH55" s="65"/>
      <c r="VMI55" s="65"/>
      <c r="VMJ55" s="65"/>
      <c r="VMK55" s="65"/>
      <c r="VML55" s="65"/>
      <c r="VMM55" s="65"/>
      <c r="VMN55" s="65"/>
      <c r="VMO55" s="65"/>
      <c r="VMP55" s="65"/>
      <c r="VMQ55" s="65"/>
      <c r="VMR55" s="65"/>
      <c r="VMS55" s="65"/>
      <c r="VMT55" s="65"/>
      <c r="VMU55" s="65"/>
      <c r="VMV55" s="65"/>
      <c r="VMW55" s="65"/>
      <c r="VMX55" s="65"/>
      <c r="VMY55" s="65"/>
      <c r="VMZ55" s="65"/>
      <c r="VNA55" s="65"/>
      <c r="VNB55" s="65"/>
      <c r="VNC55" s="65"/>
      <c r="VND55" s="65"/>
      <c r="VNE55" s="65"/>
      <c r="VNF55" s="65"/>
      <c r="VNG55" s="65"/>
      <c r="VNH55" s="65"/>
      <c r="VNI55" s="65"/>
      <c r="VNJ55" s="65"/>
      <c r="VNK55" s="65"/>
      <c r="VNL55" s="65"/>
      <c r="VNM55" s="65"/>
      <c r="VNN55" s="65"/>
      <c r="VNO55" s="65"/>
      <c r="VNP55" s="65"/>
      <c r="VNQ55" s="65"/>
      <c r="VNR55" s="65"/>
      <c r="VNS55" s="65"/>
      <c r="VNT55" s="65"/>
      <c r="VNU55" s="65"/>
      <c r="VNV55" s="65"/>
      <c r="VNW55" s="65"/>
      <c r="VNX55" s="65"/>
      <c r="VNY55" s="65"/>
      <c r="VNZ55" s="65"/>
      <c r="VOA55" s="65"/>
      <c r="VOB55" s="65"/>
      <c r="VOC55" s="65"/>
      <c r="VOD55" s="65"/>
      <c r="VOE55" s="65"/>
      <c r="VOF55" s="65"/>
      <c r="VOG55" s="65"/>
      <c r="VOH55" s="65"/>
      <c r="VOI55" s="65"/>
      <c r="VOJ55" s="65"/>
      <c r="VOK55" s="65"/>
      <c r="VOL55" s="65"/>
      <c r="VOM55" s="65"/>
      <c r="VON55" s="65"/>
      <c r="VOO55" s="65"/>
      <c r="VOP55" s="65"/>
      <c r="VOQ55" s="65"/>
      <c r="VOR55" s="65"/>
      <c r="VOS55" s="65"/>
      <c r="VOT55" s="65"/>
      <c r="VOU55" s="65"/>
      <c r="VOV55" s="65"/>
      <c r="VOW55" s="65"/>
      <c r="VOX55" s="65"/>
      <c r="VOY55" s="65"/>
      <c r="VOZ55" s="65"/>
      <c r="VPA55" s="65"/>
      <c r="VPB55" s="65"/>
      <c r="VPC55" s="65"/>
      <c r="VPD55" s="65"/>
      <c r="VPE55" s="65"/>
      <c r="VPF55" s="65"/>
      <c r="VPG55" s="65"/>
      <c r="VPH55" s="65"/>
      <c r="VPI55" s="65"/>
      <c r="VPJ55" s="65"/>
      <c r="VPK55" s="65"/>
      <c r="VPL55" s="65"/>
      <c r="VPM55" s="65"/>
      <c r="VPN55" s="65"/>
      <c r="VPO55" s="65"/>
      <c r="VPP55" s="65"/>
      <c r="VPQ55" s="65"/>
      <c r="VPR55" s="65"/>
      <c r="VPS55" s="65"/>
      <c r="VPT55" s="65"/>
      <c r="VPU55" s="65"/>
      <c r="VPV55" s="65"/>
      <c r="VPW55" s="65"/>
      <c r="VPX55" s="65"/>
      <c r="VPY55" s="65"/>
      <c r="VPZ55" s="65"/>
      <c r="VQA55" s="65"/>
      <c r="VQB55" s="65"/>
      <c r="VQC55" s="65"/>
      <c r="VQD55" s="65"/>
      <c r="VQE55" s="65"/>
      <c r="VQF55" s="65"/>
      <c r="VQG55" s="65"/>
      <c r="VQH55" s="65"/>
      <c r="VQI55" s="65"/>
      <c r="VQJ55" s="65"/>
      <c r="VQK55" s="65"/>
      <c r="VQL55" s="65"/>
      <c r="VQM55" s="65"/>
      <c r="VQN55" s="65"/>
      <c r="VQO55" s="65"/>
      <c r="VQP55" s="65"/>
      <c r="VQQ55" s="65"/>
      <c r="VQR55" s="65"/>
      <c r="VQS55" s="65"/>
      <c r="VQT55" s="65"/>
      <c r="VQU55" s="65"/>
      <c r="VQV55" s="65"/>
      <c r="VQW55" s="65"/>
      <c r="VQX55" s="65"/>
      <c r="VQY55" s="65"/>
      <c r="VQZ55" s="65"/>
      <c r="VRA55" s="65"/>
      <c r="VRB55" s="65"/>
      <c r="VRC55" s="65"/>
      <c r="VRD55" s="65"/>
      <c r="VRE55" s="65"/>
      <c r="VRF55" s="65"/>
      <c r="VRG55" s="65"/>
      <c r="VRH55" s="65"/>
      <c r="VRI55" s="65"/>
      <c r="VRJ55" s="65"/>
      <c r="VRK55" s="65"/>
      <c r="VRL55" s="65"/>
      <c r="VRM55" s="65"/>
      <c r="VRN55" s="65"/>
      <c r="VRO55" s="65"/>
      <c r="VRP55" s="65"/>
      <c r="VRQ55" s="65"/>
      <c r="VRR55" s="65"/>
      <c r="VRS55" s="65"/>
      <c r="VRT55" s="65"/>
      <c r="VRU55" s="65"/>
      <c r="VRV55" s="65"/>
      <c r="VRW55" s="65"/>
      <c r="VRX55" s="65"/>
      <c r="VRY55" s="65"/>
      <c r="VRZ55" s="65"/>
      <c r="VSA55" s="65"/>
      <c r="VSB55" s="65"/>
      <c r="VSC55" s="65"/>
      <c r="VSD55" s="65"/>
      <c r="VSE55" s="65"/>
      <c r="VSF55" s="65"/>
      <c r="VSG55" s="65"/>
      <c r="VSH55" s="65"/>
      <c r="VSI55" s="65"/>
      <c r="VSJ55" s="65"/>
      <c r="VSK55" s="65"/>
      <c r="VSL55" s="65"/>
      <c r="VSM55" s="65"/>
      <c r="VSN55" s="65"/>
      <c r="VSO55" s="65"/>
      <c r="VSP55" s="65"/>
      <c r="VSQ55" s="65"/>
      <c r="VSR55" s="65"/>
      <c r="VSS55" s="65"/>
      <c r="VST55" s="65"/>
      <c r="VSU55" s="65"/>
      <c r="VSV55" s="65"/>
      <c r="VSW55" s="65"/>
      <c r="VSX55" s="65"/>
      <c r="VSY55" s="65"/>
      <c r="VSZ55" s="65"/>
      <c r="VTA55" s="65"/>
      <c r="VTB55" s="65"/>
      <c r="VTC55" s="65"/>
      <c r="VTD55" s="65"/>
      <c r="VTE55" s="65"/>
      <c r="VTF55" s="65"/>
      <c r="VTG55" s="65"/>
      <c r="VTH55" s="65"/>
      <c r="VTI55" s="65"/>
      <c r="VTJ55" s="65"/>
      <c r="VTK55" s="65"/>
      <c r="VTL55" s="65"/>
      <c r="VTM55" s="65"/>
      <c r="VTN55" s="65"/>
      <c r="VTO55" s="65"/>
      <c r="VTP55" s="65"/>
      <c r="VTQ55" s="65"/>
      <c r="VTR55" s="65"/>
      <c r="VTS55" s="65"/>
      <c r="VTT55" s="65"/>
      <c r="VTU55" s="65"/>
      <c r="VTV55" s="65"/>
      <c r="VTW55" s="65"/>
      <c r="VTX55" s="65"/>
      <c r="VTY55" s="65"/>
      <c r="VTZ55" s="65"/>
      <c r="VUA55" s="65"/>
      <c r="VUB55" s="65"/>
      <c r="VUC55" s="65"/>
      <c r="VUD55" s="65"/>
      <c r="VUE55" s="65"/>
      <c r="VUF55" s="65"/>
      <c r="VUG55" s="65"/>
      <c r="VUH55" s="65"/>
      <c r="VUI55" s="65"/>
      <c r="VUJ55" s="65"/>
      <c r="VUK55" s="65"/>
      <c r="VUL55" s="65"/>
      <c r="VUM55" s="65"/>
      <c r="VUN55" s="65"/>
      <c r="VUO55" s="65"/>
      <c r="VUP55" s="65"/>
      <c r="VUQ55" s="65"/>
      <c r="VUR55" s="65"/>
      <c r="VUS55" s="65"/>
      <c r="VUT55" s="65"/>
      <c r="VUU55" s="65"/>
      <c r="VUV55" s="65"/>
      <c r="VUW55" s="65"/>
      <c r="VUX55" s="65"/>
      <c r="VUY55" s="65"/>
      <c r="VUZ55" s="65"/>
      <c r="VVA55" s="65"/>
      <c r="VVB55" s="65"/>
      <c r="VVC55" s="65"/>
      <c r="VVD55" s="65"/>
      <c r="VVE55" s="65"/>
      <c r="VVF55" s="65"/>
      <c r="VVG55" s="65"/>
      <c r="VVH55" s="65"/>
      <c r="VVI55" s="65"/>
      <c r="VVJ55" s="65"/>
      <c r="VVK55" s="65"/>
      <c r="VVL55" s="65"/>
      <c r="VVM55" s="65"/>
      <c r="VVN55" s="65"/>
      <c r="VVO55" s="65"/>
      <c r="VVP55" s="65"/>
      <c r="VVQ55" s="65"/>
      <c r="VVR55" s="65"/>
      <c r="VVS55" s="65"/>
      <c r="VVT55" s="65"/>
      <c r="VVU55" s="65"/>
      <c r="VVV55" s="65"/>
      <c r="VVW55" s="65"/>
      <c r="VVX55" s="65"/>
      <c r="VVY55" s="65"/>
      <c r="VVZ55" s="65"/>
      <c r="VWA55" s="65"/>
      <c r="VWB55" s="65"/>
      <c r="VWC55" s="65"/>
      <c r="VWD55" s="65"/>
      <c r="VWE55" s="65"/>
      <c r="VWF55" s="65"/>
      <c r="VWG55" s="65"/>
      <c r="VWH55" s="65"/>
      <c r="VWI55" s="65"/>
      <c r="VWJ55" s="65"/>
      <c r="VWK55" s="65"/>
      <c r="VWL55" s="65"/>
      <c r="VWM55" s="65"/>
      <c r="VWN55" s="65"/>
      <c r="VWO55" s="65"/>
      <c r="VWP55" s="65"/>
      <c r="VWQ55" s="65"/>
      <c r="VWR55" s="65"/>
      <c r="VWS55" s="65"/>
      <c r="VWT55" s="65"/>
      <c r="VWU55" s="65"/>
      <c r="VWV55" s="65"/>
      <c r="VWW55" s="65"/>
      <c r="VWX55" s="65"/>
      <c r="VWY55" s="65"/>
      <c r="VWZ55" s="65"/>
      <c r="VXA55" s="65"/>
      <c r="VXB55" s="65"/>
      <c r="VXC55" s="65"/>
      <c r="VXD55" s="65"/>
      <c r="VXE55" s="65"/>
      <c r="VXF55" s="65"/>
      <c r="VXG55" s="65"/>
      <c r="VXH55" s="65"/>
      <c r="VXI55" s="65"/>
      <c r="VXJ55" s="65"/>
      <c r="VXK55" s="65"/>
      <c r="VXL55" s="65"/>
      <c r="VXM55" s="65"/>
      <c r="VXN55" s="65"/>
      <c r="VXO55" s="65"/>
      <c r="VXP55" s="65"/>
      <c r="VXQ55" s="65"/>
      <c r="VXR55" s="65"/>
      <c r="VXS55" s="65"/>
      <c r="VXT55" s="65"/>
      <c r="VXU55" s="65"/>
      <c r="VXV55" s="65"/>
      <c r="VXW55" s="65"/>
      <c r="VXX55" s="65"/>
      <c r="VXY55" s="65"/>
      <c r="VXZ55" s="65"/>
      <c r="VYA55" s="65"/>
      <c r="VYB55" s="65"/>
      <c r="VYC55" s="65"/>
      <c r="VYD55" s="65"/>
      <c r="VYE55" s="65"/>
      <c r="VYF55" s="65"/>
      <c r="VYG55" s="65"/>
      <c r="VYH55" s="65"/>
      <c r="VYI55" s="65"/>
      <c r="VYJ55" s="65"/>
      <c r="VYK55" s="65"/>
      <c r="VYL55" s="65"/>
      <c r="VYM55" s="65"/>
      <c r="VYN55" s="65"/>
      <c r="VYO55" s="65"/>
      <c r="VYP55" s="65"/>
      <c r="VYQ55" s="65"/>
      <c r="VYR55" s="65"/>
      <c r="VYS55" s="65"/>
      <c r="VYT55" s="65"/>
      <c r="VYU55" s="65"/>
      <c r="VYV55" s="65"/>
      <c r="VYW55" s="65"/>
      <c r="VYX55" s="65"/>
      <c r="VYY55" s="65"/>
      <c r="VYZ55" s="65"/>
      <c r="VZA55" s="65"/>
      <c r="VZB55" s="65"/>
      <c r="VZC55" s="65"/>
      <c r="VZD55" s="65"/>
      <c r="VZE55" s="65"/>
      <c r="VZF55" s="65"/>
      <c r="VZG55" s="65"/>
      <c r="VZH55" s="65"/>
      <c r="VZI55" s="65"/>
      <c r="VZJ55" s="65"/>
      <c r="VZK55" s="65"/>
      <c r="VZL55" s="65"/>
      <c r="VZM55" s="65"/>
      <c r="VZN55" s="65"/>
      <c r="VZO55" s="65"/>
      <c r="VZP55" s="65"/>
      <c r="VZQ55" s="65"/>
      <c r="VZR55" s="65"/>
      <c r="VZS55" s="65"/>
      <c r="VZT55" s="65"/>
      <c r="VZU55" s="65"/>
      <c r="VZV55" s="65"/>
      <c r="VZW55" s="65"/>
      <c r="VZX55" s="65"/>
      <c r="VZY55" s="65"/>
      <c r="VZZ55" s="65"/>
      <c r="WAA55" s="65"/>
      <c r="WAB55" s="65"/>
      <c r="WAC55" s="65"/>
      <c r="WAD55" s="65"/>
      <c r="WAE55" s="65"/>
      <c r="WAF55" s="65"/>
      <c r="WAG55" s="65"/>
      <c r="WAH55" s="65"/>
      <c r="WAI55" s="65"/>
      <c r="WAJ55" s="65"/>
      <c r="WAK55" s="65"/>
      <c r="WAL55" s="65"/>
      <c r="WAM55" s="65"/>
      <c r="WAN55" s="65"/>
      <c r="WAO55" s="65"/>
      <c r="WAP55" s="65"/>
      <c r="WAQ55" s="65"/>
      <c r="WAR55" s="65"/>
      <c r="WAS55" s="65"/>
      <c r="WAT55" s="65"/>
      <c r="WAU55" s="65"/>
      <c r="WAV55" s="65"/>
      <c r="WAW55" s="65"/>
      <c r="WAX55" s="65"/>
      <c r="WAY55" s="65"/>
      <c r="WAZ55" s="65"/>
      <c r="WBA55" s="65"/>
      <c r="WBB55" s="65"/>
      <c r="WBC55" s="65"/>
      <c r="WBD55" s="65"/>
      <c r="WBE55" s="65"/>
      <c r="WBF55" s="65"/>
      <c r="WBG55" s="65"/>
      <c r="WBH55" s="65"/>
      <c r="WBI55" s="65"/>
      <c r="WBJ55" s="65"/>
      <c r="WBK55" s="65"/>
      <c r="WBL55" s="65"/>
      <c r="WBM55" s="65"/>
      <c r="WBN55" s="65"/>
      <c r="WBO55" s="65"/>
      <c r="WBP55" s="65"/>
      <c r="WBQ55" s="65"/>
      <c r="WBR55" s="65"/>
      <c r="WBS55" s="65"/>
      <c r="WBT55" s="65"/>
      <c r="WBU55" s="65"/>
      <c r="WBV55" s="65"/>
      <c r="WBW55" s="65"/>
      <c r="WBX55" s="65"/>
      <c r="WBY55" s="65"/>
      <c r="WBZ55" s="65"/>
      <c r="WCA55" s="65"/>
      <c r="WCB55" s="65"/>
      <c r="WCC55" s="65"/>
      <c r="WCD55" s="65"/>
      <c r="WCE55" s="65"/>
      <c r="WCF55" s="65"/>
      <c r="WCG55" s="65"/>
      <c r="WCH55" s="65"/>
      <c r="WCI55" s="65"/>
      <c r="WCJ55" s="65"/>
      <c r="WCK55" s="65"/>
      <c r="WCL55" s="65"/>
      <c r="WCM55" s="65"/>
      <c r="WCN55" s="65"/>
      <c r="WCO55" s="65"/>
      <c r="WCP55" s="65"/>
      <c r="WCQ55" s="65"/>
      <c r="WCR55" s="65"/>
      <c r="WCS55" s="65"/>
      <c r="WCT55" s="65"/>
      <c r="WCU55" s="65"/>
      <c r="WCV55" s="65"/>
      <c r="WCW55" s="65"/>
      <c r="WCX55" s="65"/>
      <c r="WCY55" s="65"/>
      <c r="WCZ55" s="65"/>
      <c r="WDA55" s="65"/>
      <c r="WDB55" s="65"/>
      <c r="WDC55" s="65"/>
      <c r="WDD55" s="65"/>
      <c r="WDE55" s="65"/>
      <c r="WDF55" s="65"/>
      <c r="WDG55" s="65"/>
      <c r="WDH55" s="65"/>
      <c r="WDI55" s="65"/>
      <c r="WDJ55" s="65"/>
      <c r="WDK55" s="65"/>
      <c r="WDL55" s="65"/>
      <c r="WDM55" s="65"/>
      <c r="WDN55" s="65"/>
      <c r="WDO55" s="65"/>
      <c r="WDP55" s="65"/>
      <c r="WDQ55" s="65"/>
      <c r="WDR55" s="65"/>
      <c r="WDS55" s="65"/>
      <c r="WDT55" s="65"/>
      <c r="WDU55" s="65"/>
      <c r="WDV55" s="65"/>
      <c r="WDW55" s="65"/>
      <c r="WDX55" s="65"/>
      <c r="WDY55" s="65"/>
      <c r="WDZ55" s="65"/>
      <c r="WEA55" s="65"/>
      <c r="WEB55" s="65"/>
      <c r="WEC55" s="65"/>
      <c r="WED55" s="65"/>
      <c r="WEE55" s="65"/>
      <c r="WEF55" s="65"/>
      <c r="WEG55" s="65"/>
      <c r="WEH55" s="65"/>
      <c r="WEI55" s="65"/>
      <c r="WEJ55" s="65"/>
      <c r="WEK55" s="65"/>
      <c r="WEL55" s="65"/>
      <c r="WEM55" s="65"/>
      <c r="WEN55" s="65"/>
      <c r="WEO55" s="65"/>
      <c r="WEP55" s="65"/>
      <c r="WEQ55" s="65"/>
      <c r="WER55" s="65"/>
      <c r="WES55" s="65"/>
      <c r="WET55" s="65"/>
      <c r="WEU55" s="65"/>
      <c r="WEV55" s="65"/>
      <c r="WEW55" s="65"/>
      <c r="WEX55" s="65"/>
      <c r="WEY55" s="65"/>
      <c r="WEZ55" s="65"/>
      <c r="WFA55" s="65"/>
      <c r="WFB55" s="65"/>
      <c r="WFC55" s="65"/>
      <c r="WFD55" s="65"/>
      <c r="WFE55" s="65"/>
      <c r="WFF55" s="65"/>
      <c r="WFG55" s="65"/>
      <c r="WFH55" s="65"/>
      <c r="WFI55" s="65"/>
      <c r="WFJ55" s="65"/>
      <c r="WFK55" s="65"/>
      <c r="WFL55" s="65"/>
      <c r="WFM55" s="65"/>
      <c r="WFN55" s="65"/>
      <c r="WFO55" s="65"/>
      <c r="WFP55" s="65"/>
      <c r="WFQ55" s="65"/>
      <c r="WFR55" s="65"/>
      <c r="WFS55" s="65"/>
      <c r="WFT55" s="65"/>
      <c r="WFU55" s="65"/>
      <c r="WFV55" s="65"/>
      <c r="WFW55" s="65"/>
      <c r="WFX55" s="65"/>
      <c r="WFY55" s="65"/>
      <c r="WFZ55" s="65"/>
      <c r="WGA55" s="65"/>
      <c r="WGB55" s="65"/>
      <c r="WGC55" s="65"/>
      <c r="WGD55" s="65"/>
      <c r="WGE55" s="65"/>
      <c r="WGF55" s="65"/>
      <c r="WGG55" s="65"/>
      <c r="WGH55" s="65"/>
      <c r="WGI55" s="65"/>
      <c r="WGJ55" s="65"/>
      <c r="WGK55" s="65"/>
      <c r="WGL55" s="65"/>
      <c r="WGM55" s="65"/>
      <c r="WGN55" s="65"/>
      <c r="WGO55" s="65"/>
      <c r="WGP55" s="65"/>
      <c r="WGQ55" s="65"/>
      <c r="WGR55" s="65"/>
      <c r="WGS55" s="65"/>
      <c r="WGT55" s="65"/>
      <c r="WGU55" s="65"/>
      <c r="WGV55" s="65"/>
      <c r="WGW55" s="65"/>
      <c r="WGX55" s="65"/>
      <c r="WGY55" s="65"/>
      <c r="WGZ55" s="65"/>
      <c r="WHA55" s="65"/>
      <c r="WHB55" s="65"/>
      <c r="WHC55" s="65"/>
      <c r="WHD55" s="65"/>
      <c r="WHE55" s="65"/>
      <c r="WHF55" s="65"/>
      <c r="WHG55" s="65"/>
      <c r="WHH55" s="65"/>
      <c r="WHI55" s="65"/>
      <c r="WHJ55" s="65"/>
      <c r="WHK55" s="65"/>
      <c r="WHL55" s="65"/>
      <c r="WHM55" s="65"/>
      <c r="WHN55" s="65"/>
      <c r="WHO55" s="65"/>
      <c r="WHP55" s="65"/>
      <c r="WHQ55" s="65"/>
      <c r="WHR55" s="65"/>
      <c r="WHS55" s="65"/>
      <c r="WHT55" s="65"/>
      <c r="WHU55" s="65"/>
      <c r="WHV55" s="65"/>
      <c r="WHW55" s="65"/>
      <c r="WHX55" s="65"/>
      <c r="WHY55" s="65"/>
      <c r="WHZ55" s="65"/>
      <c r="WIA55" s="65"/>
      <c r="WIB55" s="65"/>
      <c r="WIC55" s="65"/>
      <c r="WID55" s="65"/>
      <c r="WIE55" s="65"/>
      <c r="WIF55" s="65"/>
      <c r="WIG55" s="65"/>
      <c r="WIH55" s="65"/>
      <c r="WII55" s="65"/>
      <c r="WIJ55" s="65"/>
      <c r="WIK55" s="65"/>
      <c r="WIL55" s="65"/>
      <c r="WIM55" s="65"/>
      <c r="WIN55" s="65"/>
      <c r="WIO55" s="65"/>
      <c r="WIP55" s="65"/>
      <c r="WIQ55" s="65"/>
      <c r="WIR55" s="65"/>
      <c r="WIS55" s="65"/>
      <c r="WIT55" s="65"/>
      <c r="WIU55" s="65"/>
      <c r="WIV55" s="65"/>
      <c r="WIW55" s="65"/>
      <c r="WIX55" s="65"/>
      <c r="WIY55" s="65"/>
      <c r="WIZ55" s="65"/>
      <c r="WJA55" s="65"/>
      <c r="WJB55" s="65"/>
      <c r="WJC55" s="65"/>
      <c r="WJD55" s="65"/>
      <c r="WJE55" s="65"/>
      <c r="WJF55" s="65"/>
      <c r="WJG55" s="65"/>
      <c r="WJH55" s="65"/>
      <c r="WJI55" s="65"/>
      <c r="WJJ55" s="65"/>
      <c r="WJK55" s="65"/>
      <c r="WJL55" s="65"/>
      <c r="WJM55" s="65"/>
      <c r="WJN55" s="65"/>
      <c r="WJO55" s="65"/>
      <c r="WJP55" s="65"/>
      <c r="WJQ55" s="65"/>
      <c r="WJR55" s="65"/>
      <c r="WJS55" s="65"/>
      <c r="WJT55" s="65"/>
      <c r="WJU55" s="65"/>
      <c r="WJV55" s="65"/>
      <c r="WJW55" s="65"/>
      <c r="WJX55" s="65"/>
      <c r="WJY55" s="65"/>
      <c r="WJZ55" s="65"/>
      <c r="WKA55" s="65"/>
      <c r="WKB55" s="65"/>
      <c r="WKC55" s="65"/>
      <c r="WKD55" s="65"/>
      <c r="WKE55" s="65"/>
      <c r="WKF55" s="65"/>
      <c r="WKG55" s="65"/>
      <c r="WKH55" s="65"/>
      <c r="WKI55" s="65"/>
      <c r="WKJ55" s="65"/>
      <c r="WKK55" s="65"/>
      <c r="WKL55" s="65"/>
      <c r="WKM55" s="65"/>
      <c r="WKN55" s="65"/>
      <c r="WKO55" s="65"/>
      <c r="WKP55" s="65"/>
      <c r="WKQ55" s="65"/>
      <c r="WKR55" s="65"/>
      <c r="WKS55" s="65"/>
      <c r="WKT55" s="65"/>
      <c r="WKU55" s="65"/>
      <c r="WKV55" s="65"/>
      <c r="WKW55" s="65"/>
      <c r="WKX55" s="65"/>
      <c r="WKY55" s="65"/>
      <c r="WKZ55" s="65"/>
      <c r="WLA55" s="65"/>
      <c r="WLB55" s="65"/>
      <c r="WLC55" s="65"/>
      <c r="WLD55" s="65"/>
      <c r="WLE55" s="65"/>
      <c r="WLF55" s="65"/>
      <c r="WLG55" s="65"/>
      <c r="WLH55" s="65"/>
      <c r="WLI55" s="65"/>
      <c r="WLJ55" s="65"/>
      <c r="WLK55" s="65"/>
      <c r="WLL55" s="65"/>
      <c r="WLM55" s="65"/>
      <c r="WLN55" s="65"/>
      <c r="WLO55" s="65"/>
      <c r="WLP55" s="65"/>
      <c r="WLQ55" s="65"/>
      <c r="WLR55" s="65"/>
      <c r="WLS55" s="65"/>
      <c r="WLT55" s="65"/>
      <c r="WLU55" s="65"/>
      <c r="WLV55" s="65"/>
      <c r="WLW55" s="65"/>
      <c r="WLX55" s="65"/>
      <c r="WLY55" s="65"/>
      <c r="WLZ55" s="65"/>
      <c r="WMA55" s="65"/>
      <c r="WMB55" s="65"/>
      <c r="WMC55" s="65"/>
      <c r="WMD55" s="65"/>
      <c r="WME55" s="65"/>
      <c r="WMF55" s="65"/>
      <c r="WMG55" s="65"/>
      <c r="WMH55" s="65"/>
      <c r="WMI55" s="65"/>
      <c r="WMJ55" s="65"/>
      <c r="WMK55" s="65"/>
      <c r="WML55" s="65"/>
      <c r="WMM55" s="65"/>
      <c r="WMN55" s="65"/>
      <c r="WMO55" s="65"/>
      <c r="WMP55" s="65"/>
      <c r="WMQ55" s="65"/>
      <c r="WMR55" s="65"/>
      <c r="WMS55" s="65"/>
      <c r="WMT55" s="65"/>
      <c r="WMU55" s="65"/>
      <c r="WMV55" s="65"/>
      <c r="WMW55" s="65"/>
      <c r="WMX55" s="65"/>
      <c r="WMY55" s="65"/>
      <c r="WMZ55" s="65"/>
      <c r="WNA55" s="65"/>
      <c r="WNB55" s="65"/>
      <c r="WNC55" s="65"/>
      <c r="WND55" s="65"/>
      <c r="WNE55" s="65"/>
      <c r="WNF55" s="65"/>
      <c r="WNG55" s="65"/>
      <c r="WNH55" s="65"/>
      <c r="WNI55" s="65"/>
      <c r="WNJ55" s="65"/>
      <c r="WNK55" s="65"/>
      <c r="WNL55" s="65"/>
      <c r="WNM55" s="65"/>
      <c r="WNN55" s="65"/>
      <c r="WNO55" s="65"/>
      <c r="WNP55" s="65"/>
      <c r="WNQ55" s="65"/>
      <c r="WNR55" s="65"/>
      <c r="WNS55" s="65"/>
      <c r="WNT55" s="65"/>
      <c r="WNU55" s="65"/>
      <c r="WNV55" s="65"/>
      <c r="WNW55" s="65"/>
      <c r="WNX55" s="65"/>
      <c r="WNY55" s="65"/>
      <c r="WNZ55" s="65"/>
      <c r="WOA55" s="65"/>
      <c r="WOB55" s="65"/>
      <c r="WOC55" s="65"/>
      <c r="WOD55" s="65"/>
      <c r="WOE55" s="65"/>
      <c r="WOF55" s="65"/>
      <c r="WOG55" s="65"/>
      <c r="WOH55" s="65"/>
      <c r="WOI55" s="65"/>
      <c r="WOJ55" s="65"/>
      <c r="WOK55" s="65"/>
      <c r="WOL55" s="65"/>
      <c r="WOM55" s="65"/>
      <c r="WON55" s="65"/>
      <c r="WOO55" s="65"/>
      <c r="WOP55" s="65"/>
      <c r="WOQ55" s="65"/>
      <c r="WOR55" s="65"/>
      <c r="WOS55" s="65"/>
      <c r="WOT55" s="65"/>
      <c r="WOU55" s="65"/>
      <c r="WOV55" s="65"/>
      <c r="WOW55" s="65"/>
      <c r="WOX55" s="65"/>
      <c r="WOY55" s="65"/>
      <c r="WOZ55" s="65"/>
      <c r="WPA55" s="65"/>
      <c r="WPB55" s="65"/>
      <c r="WPC55" s="65"/>
      <c r="WPD55" s="65"/>
      <c r="WPE55" s="65"/>
      <c r="WPF55" s="65"/>
      <c r="WPG55" s="65"/>
      <c r="WPH55" s="65"/>
      <c r="WPI55" s="65"/>
      <c r="WPJ55" s="65"/>
      <c r="WPK55" s="65"/>
      <c r="WPL55" s="65"/>
      <c r="WPM55" s="65"/>
      <c r="WPN55" s="65"/>
      <c r="WPO55" s="65"/>
      <c r="WPP55" s="65"/>
      <c r="WPQ55" s="65"/>
      <c r="WPR55" s="65"/>
      <c r="WPS55" s="65"/>
      <c r="WPT55" s="65"/>
      <c r="WPU55" s="65"/>
      <c r="WPV55" s="65"/>
      <c r="WPW55" s="65"/>
      <c r="WPX55" s="65"/>
      <c r="WPY55" s="65"/>
      <c r="WPZ55" s="65"/>
      <c r="WQA55" s="65"/>
      <c r="WQB55" s="65"/>
      <c r="WQC55" s="65"/>
      <c r="WQD55" s="65"/>
      <c r="WQE55" s="65"/>
      <c r="WQF55" s="65"/>
      <c r="WQG55" s="65"/>
      <c r="WQH55" s="65"/>
      <c r="WQI55" s="65"/>
      <c r="WQJ55" s="65"/>
      <c r="WQK55" s="65"/>
      <c r="WQL55" s="65"/>
      <c r="WQM55" s="65"/>
      <c r="WQN55" s="65"/>
      <c r="WQO55" s="65"/>
      <c r="WQP55" s="65"/>
      <c r="WQQ55" s="65"/>
      <c r="WQR55" s="65"/>
      <c r="WQS55" s="65"/>
      <c r="WQT55" s="65"/>
      <c r="WQU55" s="65"/>
      <c r="WQV55" s="65"/>
      <c r="WQW55" s="65"/>
      <c r="WQX55" s="65"/>
      <c r="WQY55" s="65"/>
      <c r="WQZ55" s="65"/>
      <c r="WRA55" s="65"/>
      <c r="WRB55" s="65"/>
      <c r="WRC55" s="65"/>
      <c r="WRD55" s="65"/>
      <c r="WRE55" s="65"/>
      <c r="WRF55" s="65"/>
      <c r="WRG55" s="65"/>
      <c r="WRH55" s="65"/>
      <c r="WRI55" s="65"/>
      <c r="WRJ55" s="65"/>
      <c r="WRK55" s="65"/>
      <c r="WRL55" s="65"/>
      <c r="WRM55" s="65"/>
      <c r="WRN55" s="65"/>
      <c r="WRO55" s="65"/>
      <c r="WRP55" s="65"/>
      <c r="WRQ55" s="65"/>
      <c r="WRR55" s="65"/>
      <c r="WRS55" s="65"/>
      <c r="WRT55" s="65"/>
      <c r="WRU55" s="65"/>
      <c r="WRV55" s="65"/>
      <c r="WRW55" s="65"/>
      <c r="WRX55" s="65"/>
      <c r="WRY55" s="65"/>
      <c r="WRZ55" s="65"/>
      <c r="WSA55" s="65"/>
      <c r="WSB55" s="65"/>
      <c r="WSC55" s="65"/>
      <c r="WSD55" s="65"/>
      <c r="WSE55" s="65"/>
      <c r="WSF55" s="65"/>
      <c r="WSG55" s="65"/>
      <c r="WSH55" s="65"/>
      <c r="WSI55" s="65"/>
      <c r="WSJ55" s="65"/>
      <c r="WSK55" s="65"/>
      <c r="WSL55" s="65"/>
      <c r="WSM55" s="65"/>
      <c r="WSN55" s="65"/>
      <c r="WSO55" s="65"/>
      <c r="WSP55" s="65"/>
      <c r="WSQ55" s="65"/>
      <c r="WSR55" s="65"/>
      <c r="WSS55" s="65"/>
      <c r="WST55" s="65"/>
      <c r="WSU55" s="65"/>
      <c r="WSV55" s="65"/>
      <c r="WSW55" s="65"/>
      <c r="WSX55" s="65"/>
      <c r="WSY55" s="65"/>
      <c r="WSZ55" s="65"/>
      <c r="WTA55" s="65"/>
      <c r="WTB55" s="65"/>
      <c r="WTC55" s="65"/>
      <c r="WTD55" s="65"/>
      <c r="WTE55" s="65"/>
      <c r="WTF55" s="65"/>
      <c r="WTG55" s="65"/>
      <c r="WTH55" s="65"/>
      <c r="WTI55" s="65"/>
      <c r="WTJ55" s="65"/>
      <c r="WTK55" s="65"/>
      <c r="WTL55" s="65"/>
      <c r="WTM55" s="65"/>
      <c r="WTN55" s="65"/>
      <c r="WTO55" s="65"/>
      <c r="WTP55" s="65"/>
      <c r="WTQ55" s="65"/>
      <c r="WTR55" s="65"/>
      <c r="WTS55" s="65"/>
      <c r="WTT55" s="65"/>
      <c r="WTU55" s="65"/>
      <c r="WTV55" s="65"/>
      <c r="WTW55" s="65"/>
      <c r="WTX55" s="65"/>
      <c r="WTY55" s="65"/>
      <c r="WTZ55" s="65"/>
      <c r="WUA55" s="65"/>
      <c r="WUB55" s="65"/>
      <c r="WUC55" s="65"/>
      <c r="WUD55" s="65"/>
      <c r="WUE55" s="65"/>
      <c r="WUF55" s="65"/>
      <c r="WUG55" s="65"/>
      <c r="WUH55" s="65"/>
      <c r="WUI55" s="65"/>
      <c r="WUJ55" s="65"/>
      <c r="WUK55" s="65"/>
      <c r="WUL55" s="65"/>
      <c r="WUM55" s="65"/>
      <c r="WUN55" s="65"/>
      <c r="WUO55" s="65"/>
      <c r="WUP55" s="65"/>
      <c r="WUQ55" s="65"/>
      <c r="WUR55" s="65"/>
      <c r="WUS55" s="65"/>
      <c r="WUT55" s="65"/>
      <c r="WUU55" s="65"/>
      <c r="WUV55" s="65"/>
      <c r="WUW55" s="65"/>
      <c r="WUX55" s="65"/>
      <c r="WUY55" s="65"/>
      <c r="WUZ55" s="65"/>
      <c r="WVA55" s="65"/>
      <c r="WVB55" s="65"/>
      <c r="WVC55" s="65"/>
      <c r="WVD55" s="65"/>
      <c r="WVE55" s="65"/>
      <c r="WVF55" s="65"/>
      <c r="WVG55" s="65"/>
      <c r="WVH55" s="65"/>
      <c r="WVI55" s="65"/>
      <c r="WVJ55" s="65"/>
      <c r="WVK55" s="65"/>
      <c r="WVL55" s="65"/>
      <c r="WVM55" s="65"/>
      <c r="WVN55" s="65"/>
      <c r="WVO55" s="65"/>
      <c r="WVP55" s="65"/>
      <c r="WVQ55" s="65"/>
      <c r="WVR55" s="65"/>
      <c r="WVS55" s="65"/>
      <c r="WVT55" s="65"/>
      <c r="WVU55" s="65"/>
      <c r="WVV55" s="65"/>
      <c r="WVW55" s="65"/>
      <c r="WVX55" s="65"/>
      <c r="WVY55" s="65"/>
      <c r="WVZ55" s="65"/>
      <c r="WWA55" s="65"/>
      <c r="WWB55" s="65"/>
      <c r="WWC55" s="65"/>
      <c r="WWD55" s="65"/>
      <c r="WWE55" s="65"/>
      <c r="WWF55" s="65"/>
      <c r="WWG55" s="65"/>
      <c r="WWH55" s="65"/>
      <c r="WWI55" s="65"/>
      <c r="WWJ55" s="65"/>
      <c r="WWK55" s="65"/>
      <c r="WWL55" s="65"/>
      <c r="WWM55" s="65"/>
      <c r="WWN55" s="65"/>
      <c r="WWO55" s="65"/>
      <c r="WWP55" s="65"/>
      <c r="WWQ55" s="65"/>
      <c r="WWR55" s="65"/>
      <c r="WWS55" s="65"/>
      <c r="WWT55" s="65"/>
      <c r="WWU55" s="65"/>
      <c r="WWV55" s="65"/>
      <c r="WWW55" s="65"/>
      <c r="WWX55" s="65"/>
      <c r="WWY55" s="65"/>
      <c r="WWZ55" s="65"/>
      <c r="WXA55" s="65"/>
      <c r="WXB55" s="65"/>
      <c r="WXC55" s="65"/>
      <c r="WXD55" s="65"/>
      <c r="WXE55" s="65"/>
      <c r="WXF55" s="65"/>
      <c r="WXG55" s="65"/>
      <c r="WXH55" s="65"/>
      <c r="WXI55" s="65"/>
      <c r="WXJ55" s="65"/>
      <c r="WXK55" s="65"/>
      <c r="WXL55" s="65"/>
      <c r="WXM55" s="65"/>
      <c r="WXN55" s="65"/>
      <c r="WXO55" s="65"/>
      <c r="WXP55" s="65"/>
      <c r="WXQ55" s="65"/>
      <c r="WXR55" s="65"/>
      <c r="WXS55" s="65"/>
      <c r="WXT55" s="65"/>
      <c r="WXU55" s="65"/>
      <c r="WXV55" s="65"/>
      <c r="WXW55" s="65"/>
      <c r="WXX55" s="65"/>
      <c r="WXY55" s="65"/>
      <c r="WXZ55" s="65"/>
      <c r="WYA55" s="65"/>
      <c r="WYB55" s="65"/>
      <c r="WYC55" s="65"/>
      <c r="WYD55" s="65"/>
      <c r="WYE55" s="65"/>
      <c r="WYF55" s="65"/>
      <c r="WYG55" s="65"/>
      <c r="WYH55" s="65"/>
      <c r="WYI55" s="65"/>
      <c r="WYJ55" s="65"/>
      <c r="WYK55" s="65"/>
      <c r="WYL55" s="65"/>
      <c r="WYM55" s="65"/>
      <c r="WYN55" s="65"/>
      <c r="WYO55" s="65"/>
      <c r="WYP55" s="65"/>
      <c r="WYQ55" s="65"/>
      <c r="WYR55" s="65"/>
      <c r="WYS55" s="65"/>
      <c r="WYT55" s="65"/>
      <c r="WYU55" s="65"/>
      <c r="WYV55" s="65"/>
      <c r="WYW55" s="65"/>
      <c r="WYX55" s="65"/>
      <c r="WYY55" s="65"/>
      <c r="WYZ55" s="65"/>
      <c r="WZA55" s="65"/>
      <c r="WZB55" s="65"/>
      <c r="WZC55" s="65"/>
      <c r="WZD55" s="65"/>
      <c r="WZE55" s="65"/>
      <c r="WZF55" s="65"/>
      <c r="WZG55" s="65"/>
      <c r="WZH55" s="65"/>
      <c r="WZI55" s="65"/>
      <c r="WZJ55" s="65"/>
      <c r="WZK55" s="65"/>
      <c r="WZL55" s="65"/>
      <c r="WZM55" s="65"/>
      <c r="WZN55" s="65"/>
      <c r="WZO55" s="65"/>
      <c r="WZP55" s="65"/>
      <c r="WZQ55" s="65"/>
      <c r="WZR55" s="65"/>
      <c r="WZS55" s="65"/>
      <c r="WZT55" s="65"/>
      <c r="WZU55" s="65"/>
      <c r="WZV55" s="65"/>
      <c r="WZW55" s="65"/>
      <c r="WZX55" s="65"/>
      <c r="WZY55" s="65"/>
      <c r="WZZ55" s="65"/>
      <c r="XAA55" s="65"/>
      <c r="XAB55" s="65"/>
      <c r="XAC55" s="65"/>
      <c r="XAD55" s="65"/>
      <c r="XAE55" s="65"/>
      <c r="XAF55" s="65"/>
      <c r="XAG55" s="65"/>
      <c r="XAH55" s="65"/>
      <c r="XAI55" s="65"/>
      <c r="XAJ55" s="65"/>
      <c r="XAK55" s="65"/>
      <c r="XAL55" s="65"/>
      <c r="XAM55" s="65"/>
      <c r="XAN55" s="65"/>
      <c r="XAO55" s="65"/>
      <c r="XAP55" s="65"/>
      <c r="XAQ55" s="65"/>
      <c r="XAR55" s="65"/>
      <c r="XAS55" s="65"/>
      <c r="XAT55" s="65"/>
      <c r="XAU55" s="65"/>
      <c r="XAV55" s="65"/>
      <c r="XAW55" s="65"/>
      <c r="XAX55" s="65"/>
      <c r="XAY55" s="65"/>
      <c r="XAZ55" s="65"/>
      <c r="XBA55" s="65"/>
      <c r="XBB55" s="65"/>
      <c r="XBC55" s="65"/>
      <c r="XBD55" s="65"/>
      <c r="XBE55" s="65"/>
      <c r="XBF55" s="65"/>
      <c r="XBG55" s="65"/>
      <c r="XBH55" s="65"/>
      <c r="XBI55" s="65"/>
      <c r="XBJ55" s="65"/>
      <c r="XBK55" s="65"/>
      <c r="XBL55" s="65"/>
      <c r="XBM55" s="65"/>
      <c r="XBN55" s="65"/>
      <c r="XBO55" s="65"/>
      <c r="XBP55" s="65"/>
      <c r="XBQ55" s="65"/>
      <c r="XBR55" s="65"/>
      <c r="XBS55" s="65"/>
      <c r="XBT55" s="65"/>
      <c r="XBU55" s="65"/>
      <c r="XBV55" s="65"/>
      <c r="XBW55" s="65"/>
      <c r="XBX55" s="65"/>
      <c r="XBY55" s="65"/>
      <c r="XBZ55" s="65"/>
      <c r="XCA55" s="65"/>
      <c r="XCB55" s="65"/>
      <c r="XCC55" s="65"/>
      <c r="XCD55" s="65"/>
      <c r="XCE55" s="65"/>
      <c r="XCF55" s="65"/>
      <c r="XCG55" s="65"/>
      <c r="XCH55" s="65"/>
      <c r="XCI55" s="65"/>
      <c r="XCJ55" s="65"/>
      <c r="XCK55" s="65"/>
      <c r="XCL55" s="65"/>
      <c r="XCM55" s="65"/>
      <c r="XCN55" s="65"/>
      <c r="XCO55" s="65"/>
      <c r="XCP55" s="65"/>
      <c r="XCQ55" s="65"/>
      <c r="XCR55" s="65"/>
      <c r="XCS55" s="65"/>
      <c r="XCT55" s="65"/>
      <c r="XCU55" s="65"/>
      <c r="XCV55" s="65"/>
      <c r="XCW55" s="65"/>
      <c r="XCX55" s="65"/>
      <c r="XCY55" s="65"/>
      <c r="XCZ55" s="65"/>
      <c r="XDA55" s="65"/>
      <c r="XDB55" s="65"/>
      <c r="XDC55" s="65"/>
      <c r="XDD55" s="65"/>
      <c r="XDE55" s="65"/>
      <c r="XDF55" s="65"/>
      <c r="XDG55" s="65"/>
      <c r="XDH55" s="65"/>
      <c r="XDI55" s="65"/>
      <c r="XDJ55" s="65"/>
      <c r="XDK55" s="65"/>
      <c r="XDL55" s="65"/>
      <c r="XDM55" s="65"/>
      <c r="XDN55" s="65"/>
      <c r="XDO55" s="65"/>
      <c r="XDP55" s="65"/>
      <c r="XDQ55" s="65"/>
      <c r="XDR55" s="65"/>
      <c r="XDS55" s="65"/>
      <c r="XDT55" s="65"/>
      <c r="XDU55" s="65"/>
      <c r="XDV55" s="65"/>
      <c r="XDW55" s="65"/>
      <c r="XDX55" s="65"/>
      <c r="XDY55" s="65"/>
      <c r="XDZ55" s="65"/>
      <c r="XEA55" s="65"/>
      <c r="XEB55" s="65"/>
      <c r="XEC55" s="65"/>
      <c r="XED55" s="65"/>
      <c r="XEE55" s="65"/>
      <c r="XEF55" s="65"/>
      <c r="XEG55" s="65"/>
      <c r="XEH55" s="65"/>
      <c r="XEI55" s="65"/>
      <c r="XEJ55" s="65"/>
      <c r="XEK55" s="65"/>
      <c r="XEL55" s="65"/>
      <c r="XEM55" s="65"/>
      <c r="XEN55" s="65"/>
      <c r="XEO55" s="65"/>
      <c r="XEP55" s="65"/>
      <c r="XEQ55" s="65"/>
      <c r="XER55" s="65"/>
      <c r="XES55" s="65"/>
      <c r="XET55" s="65"/>
      <c r="XEU55" s="65"/>
      <c r="XEV55" s="65"/>
      <c r="XEW55" s="68"/>
      <c r="XEX55" s="68"/>
      <c r="XEY55" s="68"/>
      <c r="XEZ55" s="68"/>
      <c r="XFA55" s="68"/>
      <c r="XFB55" s="68"/>
      <c r="XFC55" s="68"/>
      <c r="XFD55" s="68"/>
    </row>
    <row r="56" ht="20.1" hidden="1" customHeight="1" spans="1:6">
      <c r="A56" s="62" t="s">
        <v>726</v>
      </c>
      <c r="B56" s="60"/>
      <c r="C56" s="60"/>
      <c r="D56" s="60"/>
      <c r="E56" s="60" t="str">
        <f t="shared" si="1"/>
        <v/>
      </c>
      <c r="F56" s="60" t="str">
        <f t="shared" si="2"/>
        <v/>
      </c>
    </row>
    <row r="57" ht="20.1" hidden="1" customHeight="1" spans="1:6">
      <c r="A57" s="62" t="s">
        <v>727</v>
      </c>
      <c r="B57" s="60"/>
      <c r="C57" s="60"/>
      <c r="D57" s="60"/>
      <c r="E57" s="60" t="str">
        <f t="shared" si="1"/>
        <v/>
      </c>
      <c r="F57" s="60" t="str">
        <f t="shared" si="2"/>
        <v/>
      </c>
    </row>
    <row r="58" s="55" customFormat="1" ht="20.1" customHeight="1" spans="1:16384">
      <c r="A58" s="63" t="s">
        <v>728</v>
      </c>
      <c r="B58" s="64"/>
      <c r="C58" s="60">
        <v>410</v>
      </c>
      <c r="D58" s="64"/>
      <c r="E58" s="64" t="str">
        <f t="shared" si="1"/>
        <v/>
      </c>
      <c r="F58" s="64">
        <f t="shared" si="2"/>
        <v>0</v>
      </c>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c r="BG58" s="65"/>
      <c r="BH58" s="65"/>
      <c r="BI58" s="65"/>
      <c r="BJ58" s="65"/>
      <c r="BK58" s="65"/>
      <c r="BL58" s="65"/>
      <c r="BM58" s="65"/>
      <c r="BN58" s="65"/>
      <c r="BO58" s="65"/>
      <c r="BP58" s="65"/>
      <c r="BQ58" s="65"/>
      <c r="BR58" s="65"/>
      <c r="BS58" s="65"/>
      <c r="BT58" s="65"/>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c r="EN58" s="65"/>
      <c r="EO58" s="65"/>
      <c r="EP58" s="65"/>
      <c r="EQ58" s="65"/>
      <c r="ER58" s="65"/>
      <c r="ES58" s="65"/>
      <c r="ET58" s="65"/>
      <c r="EU58" s="65"/>
      <c r="EV58" s="65"/>
      <c r="EW58" s="65"/>
      <c r="EX58" s="65"/>
      <c r="EY58" s="65"/>
      <c r="EZ58" s="65"/>
      <c r="FA58" s="65"/>
      <c r="FB58" s="65"/>
      <c r="FC58" s="65"/>
      <c r="FD58" s="65"/>
      <c r="FE58" s="65"/>
      <c r="FF58" s="65"/>
      <c r="FG58" s="65"/>
      <c r="FH58" s="65"/>
      <c r="FI58" s="65"/>
      <c r="FJ58" s="65"/>
      <c r="FK58" s="65"/>
      <c r="FL58" s="65"/>
      <c r="FM58" s="65"/>
      <c r="FN58" s="65"/>
      <c r="FO58" s="65"/>
      <c r="FP58" s="65"/>
      <c r="FQ58" s="65"/>
      <c r="FR58" s="65"/>
      <c r="FS58" s="65"/>
      <c r="FT58" s="65"/>
      <c r="FU58" s="65"/>
      <c r="FV58" s="65"/>
      <c r="FW58" s="65"/>
      <c r="FX58" s="65"/>
      <c r="FY58" s="65"/>
      <c r="FZ58" s="65"/>
      <c r="GA58" s="65"/>
      <c r="GB58" s="65"/>
      <c r="GC58" s="65"/>
      <c r="GD58" s="65"/>
      <c r="GE58" s="65"/>
      <c r="GF58" s="65"/>
      <c r="GG58" s="65"/>
      <c r="GH58" s="65"/>
      <c r="GI58" s="65"/>
      <c r="GJ58" s="65"/>
      <c r="GK58" s="65"/>
      <c r="GL58" s="65"/>
      <c r="GM58" s="65"/>
      <c r="GN58" s="65"/>
      <c r="GO58" s="65"/>
      <c r="GP58" s="65"/>
      <c r="GQ58" s="65"/>
      <c r="GR58" s="65"/>
      <c r="GS58" s="65"/>
      <c r="GT58" s="65"/>
      <c r="GU58" s="65"/>
      <c r="GV58" s="65"/>
      <c r="GW58" s="65"/>
      <c r="GX58" s="65"/>
      <c r="GY58" s="65"/>
      <c r="GZ58" s="65"/>
      <c r="HA58" s="65"/>
      <c r="HB58" s="65"/>
      <c r="HC58" s="65"/>
      <c r="HD58" s="65"/>
      <c r="HE58" s="65"/>
      <c r="HF58" s="65"/>
      <c r="HG58" s="65"/>
      <c r="HH58" s="65"/>
      <c r="HI58" s="65"/>
      <c r="HJ58" s="65"/>
      <c r="HK58" s="65"/>
      <c r="HL58" s="65"/>
      <c r="HM58" s="65"/>
      <c r="HN58" s="65"/>
      <c r="HO58" s="65"/>
      <c r="HP58" s="65"/>
      <c r="HQ58" s="65"/>
      <c r="HR58" s="65"/>
      <c r="HS58" s="65"/>
      <c r="HT58" s="65"/>
      <c r="HU58" s="65"/>
      <c r="HV58" s="65"/>
      <c r="HW58" s="65"/>
      <c r="HX58" s="65"/>
      <c r="HY58" s="65"/>
      <c r="HZ58" s="65"/>
      <c r="IA58" s="65"/>
      <c r="IB58" s="65"/>
      <c r="IC58" s="65"/>
      <c r="ID58" s="65"/>
      <c r="IE58" s="65"/>
      <c r="IF58" s="65"/>
      <c r="IG58" s="65"/>
      <c r="IH58" s="65"/>
      <c r="II58" s="65"/>
      <c r="IJ58" s="65"/>
      <c r="IK58" s="65"/>
      <c r="IL58" s="65"/>
      <c r="IM58" s="65"/>
      <c r="IN58" s="65"/>
      <c r="IO58" s="65"/>
      <c r="IP58" s="65"/>
      <c r="IQ58" s="65"/>
      <c r="IR58" s="65"/>
      <c r="IS58" s="65"/>
      <c r="IT58" s="65"/>
      <c r="IU58" s="65"/>
      <c r="IV58" s="65"/>
      <c r="IW58" s="65"/>
      <c r="IX58" s="65"/>
      <c r="IY58" s="65"/>
      <c r="IZ58" s="65"/>
      <c r="JA58" s="65"/>
      <c r="JB58" s="65"/>
      <c r="JC58" s="65"/>
      <c r="JD58" s="65"/>
      <c r="JE58" s="65"/>
      <c r="JF58" s="65"/>
      <c r="JG58" s="65"/>
      <c r="JH58" s="65"/>
      <c r="JI58" s="65"/>
      <c r="JJ58" s="65"/>
      <c r="JK58" s="65"/>
      <c r="JL58" s="65"/>
      <c r="JM58" s="65"/>
      <c r="JN58" s="65"/>
      <c r="JO58" s="65"/>
      <c r="JP58" s="65"/>
      <c r="JQ58" s="65"/>
      <c r="JR58" s="65"/>
      <c r="JS58" s="65"/>
      <c r="JT58" s="65"/>
      <c r="JU58" s="65"/>
      <c r="JV58" s="65"/>
      <c r="JW58" s="65"/>
      <c r="JX58" s="65"/>
      <c r="JY58" s="65"/>
      <c r="JZ58" s="65"/>
      <c r="KA58" s="65"/>
      <c r="KB58" s="65"/>
      <c r="KC58" s="65"/>
      <c r="KD58" s="65"/>
      <c r="KE58" s="65"/>
      <c r="KF58" s="65"/>
      <c r="KG58" s="65"/>
      <c r="KH58" s="65"/>
      <c r="KI58" s="65"/>
      <c r="KJ58" s="65"/>
      <c r="KK58" s="65"/>
      <c r="KL58" s="65"/>
      <c r="KM58" s="65"/>
      <c r="KN58" s="65"/>
      <c r="KO58" s="65"/>
      <c r="KP58" s="65"/>
      <c r="KQ58" s="65"/>
      <c r="KR58" s="65"/>
      <c r="KS58" s="65"/>
      <c r="KT58" s="65"/>
      <c r="KU58" s="65"/>
      <c r="KV58" s="65"/>
      <c r="KW58" s="65"/>
      <c r="KX58" s="65"/>
      <c r="KY58" s="65"/>
      <c r="KZ58" s="65"/>
      <c r="LA58" s="65"/>
      <c r="LB58" s="65"/>
      <c r="LC58" s="65"/>
      <c r="LD58" s="65"/>
      <c r="LE58" s="65"/>
      <c r="LF58" s="65"/>
      <c r="LG58" s="65"/>
      <c r="LH58" s="65"/>
      <c r="LI58" s="65"/>
      <c r="LJ58" s="65"/>
      <c r="LK58" s="65"/>
      <c r="LL58" s="65"/>
      <c r="LM58" s="65"/>
      <c r="LN58" s="65"/>
      <c r="LO58" s="65"/>
      <c r="LP58" s="65"/>
      <c r="LQ58" s="65"/>
      <c r="LR58" s="65"/>
      <c r="LS58" s="65"/>
      <c r="LT58" s="65"/>
      <c r="LU58" s="65"/>
      <c r="LV58" s="65"/>
      <c r="LW58" s="65"/>
      <c r="LX58" s="65"/>
      <c r="LY58" s="65"/>
      <c r="LZ58" s="65"/>
      <c r="MA58" s="65"/>
      <c r="MB58" s="65"/>
      <c r="MC58" s="65"/>
      <c r="MD58" s="65"/>
      <c r="ME58" s="65"/>
      <c r="MF58" s="65"/>
      <c r="MG58" s="65"/>
      <c r="MH58" s="65"/>
      <c r="MI58" s="65"/>
      <c r="MJ58" s="65"/>
      <c r="MK58" s="65"/>
      <c r="ML58" s="65"/>
      <c r="MM58" s="65"/>
      <c r="MN58" s="65"/>
      <c r="MO58" s="65"/>
      <c r="MP58" s="65"/>
      <c r="MQ58" s="65"/>
      <c r="MR58" s="65"/>
      <c r="MS58" s="65"/>
      <c r="MT58" s="65"/>
      <c r="MU58" s="65"/>
      <c r="MV58" s="65"/>
      <c r="MW58" s="65"/>
      <c r="MX58" s="65"/>
      <c r="MY58" s="65"/>
      <c r="MZ58" s="65"/>
      <c r="NA58" s="65"/>
      <c r="NB58" s="65"/>
      <c r="NC58" s="65"/>
      <c r="ND58" s="65"/>
      <c r="NE58" s="65"/>
      <c r="NF58" s="65"/>
      <c r="NG58" s="65"/>
      <c r="NH58" s="65"/>
      <c r="NI58" s="65"/>
      <c r="NJ58" s="65"/>
      <c r="NK58" s="65"/>
      <c r="NL58" s="65"/>
      <c r="NM58" s="65"/>
      <c r="NN58" s="65"/>
      <c r="NO58" s="65"/>
      <c r="NP58" s="65"/>
      <c r="NQ58" s="65"/>
      <c r="NR58" s="65"/>
      <c r="NS58" s="65"/>
      <c r="NT58" s="65"/>
      <c r="NU58" s="65"/>
      <c r="NV58" s="65"/>
      <c r="NW58" s="65"/>
      <c r="NX58" s="65"/>
      <c r="NY58" s="65"/>
      <c r="NZ58" s="65"/>
      <c r="OA58" s="65"/>
      <c r="OB58" s="65"/>
      <c r="OC58" s="65"/>
      <c r="OD58" s="65"/>
      <c r="OE58" s="65"/>
      <c r="OF58" s="65"/>
      <c r="OG58" s="65"/>
      <c r="OH58" s="65"/>
      <c r="OI58" s="65"/>
      <c r="OJ58" s="65"/>
      <c r="OK58" s="65"/>
      <c r="OL58" s="65"/>
      <c r="OM58" s="65"/>
      <c r="ON58" s="65"/>
      <c r="OO58" s="65"/>
      <c r="OP58" s="65"/>
      <c r="OQ58" s="65"/>
      <c r="OR58" s="65"/>
      <c r="OS58" s="65"/>
      <c r="OT58" s="65"/>
      <c r="OU58" s="65"/>
      <c r="OV58" s="65"/>
      <c r="OW58" s="65"/>
      <c r="OX58" s="65"/>
      <c r="OY58" s="65"/>
      <c r="OZ58" s="65"/>
      <c r="PA58" s="65"/>
      <c r="PB58" s="65"/>
      <c r="PC58" s="65"/>
      <c r="PD58" s="65"/>
      <c r="PE58" s="65"/>
      <c r="PF58" s="65"/>
      <c r="PG58" s="65"/>
      <c r="PH58" s="65"/>
      <c r="PI58" s="65"/>
      <c r="PJ58" s="65"/>
      <c r="PK58" s="65"/>
      <c r="PL58" s="65"/>
      <c r="PM58" s="65"/>
      <c r="PN58" s="65"/>
      <c r="PO58" s="65"/>
      <c r="PP58" s="65"/>
      <c r="PQ58" s="65"/>
      <c r="PR58" s="65"/>
      <c r="PS58" s="65"/>
      <c r="PT58" s="65"/>
      <c r="PU58" s="65"/>
      <c r="PV58" s="65"/>
      <c r="PW58" s="65"/>
      <c r="PX58" s="65"/>
      <c r="PY58" s="65"/>
      <c r="PZ58" s="65"/>
      <c r="QA58" s="65"/>
      <c r="QB58" s="65"/>
      <c r="QC58" s="65"/>
      <c r="QD58" s="65"/>
      <c r="QE58" s="65"/>
      <c r="QF58" s="65"/>
      <c r="QG58" s="65"/>
      <c r="QH58" s="65"/>
      <c r="QI58" s="65"/>
      <c r="QJ58" s="65"/>
      <c r="QK58" s="65"/>
      <c r="QL58" s="65"/>
      <c r="QM58" s="65"/>
      <c r="QN58" s="65"/>
      <c r="QO58" s="65"/>
      <c r="QP58" s="65"/>
      <c r="QQ58" s="65"/>
      <c r="QR58" s="65"/>
      <c r="QS58" s="65"/>
      <c r="QT58" s="65"/>
      <c r="QU58" s="65"/>
      <c r="QV58" s="65"/>
      <c r="QW58" s="65"/>
      <c r="QX58" s="65"/>
      <c r="QY58" s="65"/>
      <c r="QZ58" s="65"/>
      <c r="RA58" s="65"/>
      <c r="RB58" s="65"/>
      <c r="RC58" s="65"/>
      <c r="RD58" s="65"/>
      <c r="RE58" s="65"/>
      <c r="RF58" s="65"/>
      <c r="RG58" s="65"/>
      <c r="RH58" s="65"/>
      <c r="RI58" s="65"/>
      <c r="RJ58" s="65"/>
      <c r="RK58" s="65"/>
      <c r="RL58" s="65"/>
      <c r="RM58" s="65"/>
      <c r="RN58" s="65"/>
      <c r="RO58" s="65"/>
      <c r="RP58" s="65"/>
      <c r="RQ58" s="65"/>
      <c r="RR58" s="65"/>
      <c r="RS58" s="65"/>
      <c r="RT58" s="65"/>
      <c r="RU58" s="65"/>
      <c r="RV58" s="65"/>
      <c r="RW58" s="65"/>
      <c r="RX58" s="65"/>
      <c r="RY58" s="65"/>
      <c r="RZ58" s="65"/>
      <c r="SA58" s="65"/>
      <c r="SB58" s="65"/>
      <c r="SC58" s="65"/>
      <c r="SD58" s="65"/>
      <c r="SE58" s="65"/>
      <c r="SF58" s="65"/>
      <c r="SG58" s="65"/>
      <c r="SH58" s="65"/>
      <c r="SI58" s="65"/>
      <c r="SJ58" s="65"/>
      <c r="SK58" s="65"/>
      <c r="SL58" s="65"/>
      <c r="SM58" s="65"/>
      <c r="SN58" s="65"/>
      <c r="SO58" s="65"/>
      <c r="SP58" s="65"/>
      <c r="SQ58" s="65"/>
      <c r="SR58" s="65"/>
      <c r="SS58" s="65"/>
      <c r="ST58" s="65"/>
      <c r="SU58" s="65"/>
      <c r="SV58" s="65"/>
      <c r="SW58" s="65"/>
      <c r="SX58" s="65"/>
      <c r="SY58" s="65"/>
      <c r="SZ58" s="65"/>
      <c r="TA58" s="65"/>
      <c r="TB58" s="65"/>
      <c r="TC58" s="65"/>
      <c r="TD58" s="65"/>
      <c r="TE58" s="65"/>
      <c r="TF58" s="65"/>
      <c r="TG58" s="65"/>
      <c r="TH58" s="65"/>
      <c r="TI58" s="65"/>
      <c r="TJ58" s="65"/>
      <c r="TK58" s="65"/>
      <c r="TL58" s="65"/>
      <c r="TM58" s="65"/>
      <c r="TN58" s="65"/>
      <c r="TO58" s="65"/>
      <c r="TP58" s="65"/>
      <c r="TQ58" s="65"/>
      <c r="TR58" s="65"/>
      <c r="TS58" s="65"/>
      <c r="TT58" s="65"/>
      <c r="TU58" s="65"/>
      <c r="TV58" s="65"/>
      <c r="TW58" s="65"/>
      <c r="TX58" s="65"/>
      <c r="TY58" s="65"/>
      <c r="TZ58" s="65"/>
      <c r="UA58" s="65"/>
      <c r="UB58" s="65"/>
      <c r="UC58" s="65"/>
      <c r="UD58" s="65"/>
      <c r="UE58" s="65"/>
      <c r="UF58" s="65"/>
      <c r="UG58" s="65"/>
      <c r="UH58" s="65"/>
      <c r="UI58" s="65"/>
      <c r="UJ58" s="65"/>
      <c r="UK58" s="65"/>
      <c r="UL58" s="65"/>
      <c r="UM58" s="65"/>
      <c r="UN58" s="65"/>
      <c r="UO58" s="65"/>
      <c r="UP58" s="65"/>
      <c r="UQ58" s="65"/>
      <c r="UR58" s="65"/>
      <c r="US58" s="65"/>
      <c r="UT58" s="65"/>
      <c r="UU58" s="65"/>
      <c r="UV58" s="65"/>
      <c r="UW58" s="65"/>
      <c r="UX58" s="65"/>
      <c r="UY58" s="65"/>
      <c r="UZ58" s="65"/>
      <c r="VA58" s="65"/>
      <c r="VB58" s="65"/>
      <c r="VC58" s="65"/>
      <c r="VD58" s="65"/>
      <c r="VE58" s="65"/>
      <c r="VF58" s="65"/>
      <c r="VG58" s="65"/>
      <c r="VH58" s="65"/>
      <c r="VI58" s="65"/>
      <c r="VJ58" s="65"/>
      <c r="VK58" s="65"/>
      <c r="VL58" s="65"/>
      <c r="VM58" s="65"/>
      <c r="VN58" s="65"/>
      <c r="VO58" s="65"/>
      <c r="VP58" s="65"/>
      <c r="VQ58" s="65"/>
      <c r="VR58" s="65"/>
      <c r="VS58" s="65"/>
      <c r="VT58" s="65"/>
      <c r="VU58" s="65"/>
      <c r="VV58" s="65"/>
      <c r="VW58" s="65"/>
      <c r="VX58" s="65"/>
      <c r="VY58" s="65"/>
      <c r="VZ58" s="65"/>
      <c r="WA58" s="65"/>
      <c r="WB58" s="65"/>
      <c r="WC58" s="65"/>
      <c r="WD58" s="65"/>
      <c r="WE58" s="65"/>
      <c r="WF58" s="65"/>
      <c r="WG58" s="65"/>
      <c r="WH58" s="65"/>
      <c r="WI58" s="65"/>
      <c r="WJ58" s="65"/>
      <c r="WK58" s="65"/>
      <c r="WL58" s="65"/>
      <c r="WM58" s="65"/>
      <c r="WN58" s="65"/>
      <c r="WO58" s="65"/>
      <c r="WP58" s="65"/>
      <c r="WQ58" s="65"/>
      <c r="WR58" s="65"/>
      <c r="WS58" s="65"/>
      <c r="WT58" s="65"/>
      <c r="WU58" s="65"/>
      <c r="WV58" s="65"/>
      <c r="WW58" s="65"/>
      <c r="WX58" s="65"/>
      <c r="WY58" s="65"/>
      <c r="WZ58" s="65"/>
      <c r="XA58" s="65"/>
      <c r="XB58" s="65"/>
      <c r="XC58" s="65"/>
      <c r="XD58" s="65"/>
      <c r="XE58" s="65"/>
      <c r="XF58" s="65"/>
      <c r="XG58" s="65"/>
      <c r="XH58" s="65"/>
      <c r="XI58" s="65"/>
      <c r="XJ58" s="65"/>
      <c r="XK58" s="65"/>
      <c r="XL58" s="65"/>
      <c r="XM58" s="65"/>
      <c r="XN58" s="65"/>
      <c r="XO58" s="65"/>
      <c r="XP58" s="65"/>
      <c r="XQ58" s="65"/>
      <c r="XR58" s="65"/>
      <c r="XS58" s="65"/>
      <c r="XT58" s="65"/>
      <c r="XU58" s="65"/>
      <c r="XV58" s="65"/>
      <c r="XW58" s="65"/>
      <c r="XX58" s="65"/>
      <c r="XY58" s="65"/>
      <c r="XZ58" s="65"/>
      <c r="YA58" s="65"/>
      <c r="YB58" s="65"/>
      <c r="YC58" s="65"/>
      <c r="YD58" s="65"/>
      <c r="YE58" s="65"/>
      <c r="YF58" s="65"/>
      <c r="YG58" s="65"/>
      <c r="YH58" s="65"/>
      <c r="YI58" s="65"/>
      <c r="YJ58" s="65"/>
      <c r="YK58" s="65"/>
      <c r="YL58" s="65"/>
      <c r="YM58" s="65"/>
      <c r="YN58" s="65"/>
      <c r="YO58" s="65"/>
      <c r="YP58" s="65"/>
      <c r="YQ58" s="65"/>
      <c r="YR58" s="65"/>
      <c r="YS58" s="65"/>
      <c r="YT58" s="65"/>
      <c r="YU58" s="65"/>
      <c r="YV58" s="65"/>
      <c r="YW58" s="65"/>
      <c r="YX58" s="65"/>
      <c r="YY58" s="65"/>
      <c r="YZ58" s="65"/>
      <c r="ZA58" s="65"/>
      <c r="ZB58" s="65"/>
      <c r="ZC58" s="65"/>
      <c r="ZD58" s="65"/>
      <c r="ZE58" s="65"/>
      <c r="ZF58" s="65"/>
      <c r="ZG58" s="65"/>
      <c r="ZH58" s="65"/>
      <c r="ZI58" s="65"/>
      <c r="ZJ58" s="65"/>
      <c r="ZK58" s="65"/>
      <c r="ZL58" s="65"/>
      <c r="ZM58" s="65"/>
      <c r="ZN58" s="65"/>
      <c r="ZO58" s="65"/>
      <c r="ZP58" s="65"/>
      <c r="ZQ58" s="65"/>
      <c r="ZR58" s="65"/>
      <c r="ZS58" s="65"/>
      <c r="ZT58" s="65"/>
      <c r="ZU58" s="65"/>
      <c r="ZV58" s="65"/>
      <c r="ZW58" s="65"/>
      <c r="ZX58" s="65"/>
      <c r="ZY58" s="65"/>
      <c r="ZZ58" s="65"/>
      <c r="AAA58" s="65"/>
      <c r="AAB58" s="65"/>
      <c r="AAC58" s="65"/>
      <c r="AAD58" s="65"/>
      <c r="AAE58" s="65"/>
      <c r="AAF58" s="65"/>
      <c r="AAG58" s="65"/>
      <c r="AAH58" s="65"/>
      <c r="AAI58" s="65"/>
      <c r="AAJ58" s="65"/>
      <c r="AAK58" s="65"/>
      <c r="AAL58" s="65"/>
      <c r="AAM58" s="65"/>
      <c r="AAN58" s="65"/>
      <c r="AAO58" s="65"/>
      <c r="AAP58" s="65"/>
      <c r="AAQ58" s="65"/>
      <c r="AAR58" s="65"/>
      <c r="AAS58" s="65"/>
      <c r="AAT58" s="65"/>
      <c r="AAU58" s="65"/>
      <c r="AAV58" s="65"/>
      <c r="AAW58" s="65"/>
      <c r="AAX58" s="65"/>
      <c r="AAY58" s="65"/>
      <c r="AAZ58" s="65"/>
      <c r="ABA58" s="65"/>
      <c r="ABB58" s="65"/>
      <c r="ABC58" s="65"/>
      <c r="ABD58" s="65"/>
      <c r="ABE58" s="65"/>
      <c r="ABF58" s="65"/>
      <c r="ABG58" s="65"/>
      <c r="ABH58" s="65"/>
      <c r="ABI58" s="65"/>
      <c r="ABJ58" s="65"/>
      <c r="ABK58" s="65"/>
      <c r="ABL58" s="65"/>
      <c r="ABM58" s="65"/>
      <c r="ABN58" s="65"/>
      <c r="ABO58" s="65"/>
      <c r="ABP58" s="65"/>
      <c r="ABQ58" s="65"/>
      <c r="ABR58" s="65"/>
      <c r="ABS58" s="65"/>
      <c r="ABT58" s="65"/>
      <c r="ABU58" s="65"/>
      <c r="ABV58" s="65"/>
      <c r="ABW58" s="65"/>
      <c r="ABX58" s="65"/>
      <c r="ABY58" s="65"/>
      <c r="ABZ58" s="65"/>
      <c r="ACA58" s="65"/>
      <c r="ACB58" s="65"/>
      <c r="ACC58" s="65"/>
      <c r="ACD58" s="65"/>
      <c r="ACE58" s="65"/>
      <c r="ACF58" s="65"/>
      <c r="ACG58" s="65"/>
      <c r="ACH58" s="65"/>
      <c r="ACI58" s="65"/>
      <c r="ACJ58" s="65"/>
      <c r="ACK58" s="65"/>
      <c r="ACL58" s="65"/>
      <c r="ACM58" s="65"/>
      <c r="ACN58" s="65"/>
      <c r="ACO58" s="65"/>
      <c r="ACP58" s="65"/>
      <c r="ACQ58" s="65"/>
      <c r="ACR58" s="65"/>
      <c r="ACS58" s="65"/>
      <c r="ACT58" s="65"/>
      <c r="ACU58" s="65"/>
      <c r="ACV58" s="65"/>
      <c r="ACW58" s="65"/>
      <c r="ACX58" s="65"/>
      <c r="ACY58" s="65"/>
      <c r="ACZ58" s="65"/>
      <c r="ADA58" s="65"/>
      <c r="ADB58" s="65"/>
      <c r="ADC58" s="65"/>
      <c r="ADD58" s="65"/>
      <c r="ADE58" s="65"/>
      <c r="ADF58" s="65"/>
      <c r="ADG58" s="65"/>
      <c r="ADH58" s="65"/>
      <c r="ADI58" s="65"/>
      <c r="ADJ58" s="65"/>
      <c r="ADK58" s="65"/>
      <c r="ADL58" s="65"/>
      <c r="ADM58" s="65"/>
      <c r="ADN58" s="65"/>
      <c r="ADO58" s="65"/>
      <c r="ADP58" s="65"/>
      <c r="ADQ58" s="65"/>
      <c r="ADR58" s="65"/>
      <c r="ADS58" s="65"/>
      <c r="ADT58" s="65"/>
      <c r="ADU58" s="65"/>
      <c r="ADV58" s="65"/>
      <c r="ADW58" s="65"/>
      <c r="ADX58" s="65"/>
      <c r="ADY58" s="65"/>
      <c r="ADZ58" s="65"/>
      <c r="AEA58" s="65"/>
      <c r="AEB58" s="65"/>
      <c r="AEC58" s="65"/>
      <c r="AED58" s="65"/>
      <c r="AEE58" s="65"/>
      <c r="AEF58" s="65"/>
      <c r="AEG58" s="65"/>
      <c r="AEH58" s="65"/>
      <c r="AEI58" s="65"/>
      <c r="AEJ58" s="65"/>
      <c r="AEK58" s="65"/>
      <c r="AEL58" s="65"/>
      <c r="AEM58" s="65"/>
      <c r="AEN58" s="65"/>
      <c r="AEO58" s="65"/>
      <c r="AEP58" s="65"/>
      <c r="AEQ58" s="65"/>
      <c r="AER58" s="65"/>
      <c r="AES58" s="65"/>
      <c r="AET58" s="65"/>
      <c r="AEU58" s="65"/>
      <c r="AEV58" s="65"/>
      <c r="AEW58" s="65"/>
      <c r="AEX58" s="65"/>
      <c r="AEY58" s="65"/>
      <c r="AEZ58" s="65"/>
      <c r="AFA58" s="65"/>
      <c r="AFB58" s="65"/>
      <c r="AFC58" s="65"/>
      <c r="AFD58" s="65"/>
      <c r="AFE58" s="65"/>
      <c r="AFF58" s="65"/>
      <c r="AFG58" s="65"/>
      <c r="AFH58" s="65"/>
      <c r="AFI58" s="65"/>
      <c r="AFJ58" s="65"/>
      <c r="AFK58" s="65"/>
      <c r="AFL58" s="65"/>
      <c r="AFM58" s="65"/>
      <c r="AFN58" s="65"/>
      <c r="AFO58" s="65"/>
      <c r="AFP58" s="65"/>
      <c r="AFQ58" s="65"/>
      <c r="AFR58" s="65"/>
      <c r="AFS58" s="65"/>
      <c r="AFT58" s="65"/>
      <c r="AFU58" s="65"/>
      <c r="AFV58" s="65"/>
      <c r="AFW58" s="65"/>
      <c r="AFX58" s="65"/>
      <c r="AFY58" s="65"/>
      <c r="AFZ58" s="65"/>
      <c r="AGA58" s="65"/>
      <c r="AGB58" s="65"/>
      <c r="AGC58" s="65"/>
      <c r="AGD58" s="65"/>
      <c r="AGE58" s="65"/>
      <c r="AGF58" s="65"/>
      <c r="AGG58" s="65"/>
      <c r="AGH58" s="65"/>
      <c r="AGI58" s="65"/>
      <c r="AGJ58" s="65"/>
      <c r="AGK58" s="65"/>
      <c r="AGL58" s="65"/>
      <c r="AGM58" s="65"/>
      <c r="AGN58" s="65"/>
      <c r="AGO58" s="65"/>
      <c r="AGP58" s="65"/>
      <c r="AGQ58" s="65"/>
      <c r="AGR58" s="65"/>
      <c r="AGS58" s="65"/>
      <c r="AGT58" s="65"/>
      <c r="AGU58" s="65"/>
      <c r="AGV58" s="65"/>
      <c r="AGW58" s="65"/>
      <c r="AGX58" s="65"/>
      <c r="AGY58" s="65"/>
      <c r="AGZ58" s="65"/>
      <c r="AHA58" s="65"/>
      <c r="AHB58" s="65"/>
      <c r="AHC58" s="65"/>
      <c r="AHD58" s="65"/>
      <c r="AHE58" s="65"/>
      <c r="AHF58" s="65"/>
      <c r="AHG58" s="65"/>
      <c r="AHH58" s="65"/>
      <c r="AHI58" s="65"/>
      <c r="AHJ58" s="65"/>
      <c r="AHK58" s="65"/>
      <c r="AHL58" s="65"/>
      <c r="AHM58" s="65"/>
      <c r="AHN58" s="65"/>
      <c r="AHO58" s="65"/>
      <c r="AHP58" s="65"/>
      <c r="AHQ58" s="65"/>
      <c r="AHR58" s="65"/>
      <c r="AHS58" s="65"/>
      <c r="AHT58" s="65"/>
      <c r="AHU58" s="65"/>
      <c r="AHV58" s="65"/>
      <c r="AHW58" s="65"/>
      <c r="AHX58" s="65"/>
      <c r="AHY58" s="65"/>
      <c r="AHZ58" s="65"/>
      <c r="AIA58" s="65"/>
      <c r="AIB58" s="65"/>
      <c r="AIC58" s="65"/>
      <c r="AID58" s="65"/>
      <c r="AIE58" s="65"/>
      <c r="AIF58" s="65"/>
      <c r="AIG58" s="65"/>
      <c r="AIH58" s="65"/>
      <c r="AII58" s="65"/>
      <c r="AIJ58" s="65"/>
      <c r="AIK58" s="65"/>
      <c r="AIL58" s="65"/>
      <c r="AIM58" s="65"/>
      <c r="AIN58" s="65"/>
      <c r="AIO58" s="65"/>
      <c r="AIP58" s="65"/>
      <c r="AIQ58" s="65"/>
      <c r="AIR58" s="65"/>
      <c r="AIS58" s="65"/>
      <c r="AIT58" s="65"/>
      <c r="AIU58" s="65"/>
      <c r="AIV58" s="65"/>
      <c r="AIW58" s="65"/>
      <c r="AIX58" s="65"/>
      <c r="AIY58" s="65"/>
      <c r="AIZ58" s="65"/>
      <c r="AJA58" s="65"/>
      <c r="AJB58" s="65"/>
      <c r="AJC58" s="65"/>
      <c r="AJD58" s="65"/>
      <c r="AJE58" s="65"/>
      <c r="AJF58" s="65"/>
      <c r="AJG58" s="65"/>
      <c r="AJH58" s="65"/>
      <c r="AJI58" s="65"/>
      <c r="AJJ58" s="65"/>
      <c r="AJK58" s="65"/>
      <c r="AJL58" s="65"/>
      <c r="AJM58" s="65"/>
      <c r="AJN58" s="65"/>
      <c r="AJO58" s="65"/>
      <c r="AJP58" s="65"/>
      <c r="AJQ58" s="65"/>
      <c r="AJR58" s="65"/>
      <c r="AJS58" s="65"/>
      <c r="AJT58" s="65"/>
      <c r="AJU58" s="65"/>
      <c r="AJV58" s="65"/>
      <c r="AJW58" s="65"/>
      <c r="AJX58" s="65"/>
      <c r="AJY58" s="65"/>
      <c r="AJZ58" s="65"/>
      <c r="AKA58" s="65"/>
      <c r="AKB58" s="65"/>
      <c r="AKC58" s="65"/>
      <c r="AKD58" s="65"/>
      <c r="AKE58" s="65"/>
      <c r="AKF58" s="65"/>
      <c r="AKG58" s="65"/>
      <c r="AKH58" s="65"/>
      <c r="AKI58" s="65"/>
      <c r="AKJ58" s="65"/>
      <c r="AKK58" s="65"/>
      <c r="AKL58" s="65"/>
      <c r="AKM58" s="65"/>
      <c r="AKN58" s="65"/>
      <c r="AKO58" s="65"/>
      <c r="AKP58" s="65"/>
      <c r="AKQ58" s="65"/>
      <c r="AKR58" s="65"/>
      <c r="AKS58" s="65"/>
      <c r="AKT58" s="65"/>
      <c r="AKU58" s="65"/>
      <c r="AKV58" s="65"/>
      <c r="AKW58" s="65"/>
      <c r="AKX58" s="65"/>
      <c r="AKY58" s="65"/>
      <c r="AKZ58" s="65"/>
      <c r="ALA58" s="65"/>
      <c r="ALB58" s="65"/>
      <c r="ALC58" s="65"/>
      <c r="ALD58" s="65"/>
      <c r="ALE58" s="65"/>
      <c r="ALF58" s="65"/>
      <c r="ALG58" s="65"/>
      <c r="ALH58" s="65"/>
      <c r="ALI58" s="65"/>
      <c r="ALJ58" s="65"/>
      <c r="ALK58" s="65"/>
      <c r="ALL58" s="65"/>
      <c r="ALM58" s="65"/>
      <c r="ALN58" s="65"/>
      <c r="ALO58" s="65"/>
      <c r="ALP58" s="65"/>
      <c r="ALQ58" s="65"/>
      <c r="ALR58" s="65"/>
      <c r="ALS58" s="65"/>
      <c r="ALT58" s="65"/>
      <c r="ALU58" s="65"/>
      <c r="ALV58" s="65"/>
      <c r="ALW58" s="65"/>
      <c r="ALX58" s="65"/>
      <c r="ALY58" s="65"/>
      <c r="ALZ58" s="65"/>
      <c r="AMA58" s="65"/>
      <c r="AMB58" s="65"/>
      <c r="AMC58" s="65"/>
      <c r="AMD58" s="65"/>
      <c r="AME58" s="65"/>
      <c r="AMF58" s="65"/>
      <c r="AMG58" s="65"/>
      <c r="AMH58" s="65"/>
      <c r="AMI58" s="65"/>
      <c r="AMJ58" s="65"/>
      <c r="AMK58" s="65"/>
      <c r="AML58" s="65"/>
      <c r="AMM58" s="65"/>
      <c r="AMN58" s="65"/>
      <c r="AMO58" s="65"/>
      <c r="AMP58" s="65"/>
      <c r="AMQ58" s="65"/>
      <c r="AMR58" s="65"/>
      <c r="AMS58" s="65"/>
      <c r="AMT58" s="65"/>
      <c r="AMU58" s="65"/>
      <c r="AMV58" s="65"/>
      <c r="AMW58" s="65"/>
      <c r="AMX58" s="65"/>
      <c r="AMY58" s="65"/>
      <c r="AMZ58" s="65"/>
      <c r="ANA58" s="65"/>
      <c r="ANB58" s="65"/>
      <c r="ANC58" s="65"/>
      <c r="AND58" s="65"/>
      <c r="ANE58" s="65"/>
      <c r="ANF58" s="65"/>
      <c r="ANG58" s="65"/>
      <c r="ANH58" s="65"/>
      <c r="ANI58" s="65"/>
      <c r="ANJ58" s="65"/>
      <c r="ANK58" s="65"/>
      <c r="ANL58" s="65"/>
      <c r="ANM58" s="65"/>
      <c r="ANN58" s="65"/>
      <c r="ANO58" s="65"/>
      <c r="ANP58" s="65"/>
      <c r="ANQ58" s="65"/>
      <c r="ANR58" s="65"/>
      <c r="ANS58" s="65"/>
      <c r="ANT58" s="65"/>
      <c r="ANU58" s="65"/>
      <c r="ANV58" s="65"/>
      <c r="ANW58" s="65"/>
      <c r="ANX58" s="65"/>
      <c r="ANY58" s="65"/>
      <c r="ANZ58" s="65"/>
      <c r="AOA58" s="65"/>
      <c r="AOB58" s="65"/>
      <c r="AOC58" s="65"/>
      <c r="AOD58" s="65"/>
      <c r="AOE58" s="65"/>
      <c r="AOF58" s="65"/>
      <c r="AOG58" s="65"/>
      <c r="AOH58" s="65"/>
      <c r="AOI58" s="65"/>
      <c r="AOJ58" s="65"/>
      <c r="AOK58" s="65"/>
      <c r="AOL58" s="65"/>
      <c r="AOM58" s="65"/>
      <c r="AON58" s="65"/>
      <c r="AOO58" s="65"/>
      <c r="AOP58" s="65"/>
      <c r="AOQ58" s="65"/>
      <c r="AOR58" s="65"/>
      <c r="AOS58" s="65"/>
      <c r="AOT58" s="65"/>
      <c r="AOU58" s="65"/>
      <c r="AOV58" s="65"/>
      <c r="AOW58" s="65"/>
      <c r="AOX58" s="65"/>
      <c r="AOY58" s="65"/>
      <c r="AOZ58" s="65"/>
      <c r="APA58" s="65"/>
      <c r="APB58" s="65"/>
      <c r="APC58" s="65"/>
      <c r="APD58" s="65"/>
      <c r="APE58" s="65"/>
      <c r="APF58" s="65"/>
      <c r="APG58" s="65"/>
      <c r="APH58" s="65"/>
      <c r="API58" s="65"/>
      <c r="APJ58" s="65"/>
      <c r="APK58" s="65"/>
      <c r="APL58" s="65"/>
      <c r="APM58" s="65"/>
      <c r="APN58" s="65"/>
      <c r="APO58" s="65"/>
      <c r="APP58" s="65"/>
      <c r="APQ58" s="65"/>
      <c r="APR58" s="65"/>
      <c r="APS58" s="65"/>
      <c r="APT58" s="65"/>
      <c r="APU58" s="65"/>
      <c r="APV58" s="65"/>
      <c r="APW58" s="65"/>
      <c r="APX58" s="65"/>
      <c r="APY58" s="65"/>
      <c r="APZ58" s="65"/>
      <c r="AQA58" s="65"/>
      <c r="AQB58" s="65"/>
      <c r="AQC58" s="65"/>
      <c r="AQD58" s="65"/>
      <c r="AQE58" s="65"/>
      <c r="AQF58" s="65"/>
      <c r="AQG58" s="65"/>
      <c r="AQH58" s="65"/>
      <c r="AQI58" s="65"/>
      <c r="AQJ58" s="65"/>
      <c r="AQK58" s="65"/>
      <c r="AQL58" s="65"/>
      <c r="AQM58" s="65"/>
      <c r="AQN58" s="65"/>
      <c r="AQO58" s="65"/>
      <c r="AQP58" s="65"/>
      <c r="AQQ58" s="65"/>
      <c r="AQR58" s="65"/>
      <c r="AQS58" s="65"/>
      <c r="AQT58" s="65"/>
      <c r="AQU58" s="65"/>
      <c r="AQV58" s="65"/>
      <c r="AQW58" s="65"/>
      <c r="AQX58" s="65"/>
      <c r="AQY58" s="65"/>
      <c r="AQZ58" s="65"/>
      <c r="ARA58" s="65"/>
      <c r="ARB58" s="65"/>
      <c r="ARC58" s="65"/>
      <c r="ARD58" s="65"/>
      <c r="ARE58" s="65"/>
      <c r="ARF58" s="65"/>
      <c r="ARG58" s="65"/>
      <c r="ARH58" s="65"/>
      <c r="ARI58" s="65"/>
      <c r="ARJ58" s="65"/>
      <c r="ARK58" s="65"/>
      <c r="ARL58" s="65"/>
      <c r="ARM58" s="65"/>
      <c r="ARN58" s="65"/>
      <c r="ARO58" s="65"/>
      <c r="ARP58" s="65"/>
      <c r="ARQ58" s="65"/>
      <c r="ARR58" s="65"/>
      <c r="ARS58" s="65"/>
      <c r="ART58" s="65"/>
      <c r="ARU58" s="65"/>
      <c r="ARV58" s="65"/>
      <c r="ARW58" s="65"/>
      <c r="ARX58" s="65"/>
      <c r="ARY58" s="65"/>
      <c r="ARZ58" s="65"/>
      <c r="ASA58" s="65"/>
      <c r="ASB58" s="65"/>
      <c r="ASC58" s="65"/>
      <c r="ASD58" s="65"/>
      <c r="ASE58" s="65"/>
      <c r="ASF58" s="65"/>
      <c r="ASG58" s="65"/>
      <c r="ASH58" s="65"/>
      <c r="ASI58" s="65"/>
      <c r="ASJ58" s="65"/>
      <c r="ASK58" s="65"/>
      <c r="ASL58" s="65"/>
      <c r="ASM58" s="65"/>
      <c r="ASN58" s="65"/>
      <c r="ASO58" s="65"/>
      <c r="ASP58" s="65"/>
      <c r="ASQ58" s="65"/>
      <c r="ASR58" s="65"/>
      <c r="ASS58" s="65"/>
      <c r="AST58" s="65"/>
      <c r="ASU58" s="65"/>
      <c r="ASV58" s="65"/>
      <c r="ASW58" s="65"/>
      <c r="ASX58" s="65"/>
      <c r="ASY58" s="65"/>
      <c r="ASZ58" s="65"/>
      <c r="ATA58" s="65"/>
      <c r="ATB58" s="65"/>
      <c r="ATC58" s="65"/>
      <c r="ATD58" s="65"/>
      <c r="ATE58" s="65"/>
      <c r="ATF58" s="65"/>
      <c r="ATG58" s="65"/>
      <c r="ATH58" s="65"/>
      <c r="ATI58" s="65"/>
      <c r="ATJ58" s="65"/>
      <c r="ATK58" s="65"/>
      <c r="ATL58" s="65"/>
      <c r="ATM58" s="65"/>
      <c r="ATN58" s="65"/>
      <c r="ATO58" s="65"/>
      <c r="ATP58" s="65"/>
      <c r="ATQ58" s="65"/>
      <c r="ATR58" s="65"/>
      <c r="ATS58" s="65"/>
      <c r="ATT58" s="65"/>
      <c r="ATU58" s="65"/>
      <c r="ATV58" s="65"/>
      <c r="ATW58" s="65"/>
      <c r="ATX58" s="65"/>
      <c r="ATY58" s="65"/>
      <c r="ATZ58" s="65"/>
      <c r="AUA58" s="65"/>
      <c r="AUB58" s="65"/>
      <c r="AUC58" s="65"/>
      <c r="AUD58" s="65"/>
      <c r="AUE58" s="65"/>
      <c r="AUF58" s="65"/>
      <c r="AUG58" s="65"/>
      <c r="AUH58" s="65"/>
      <c r="AUI58" s="65"/>
      <c r="AUJ58" s="65"/>
      <c r="AUK58" s="65"/>
      <c r="AUL58" s="65"/>
      <c r="AUM58" s="65"/>
      <c r="AUN58" s="65"/>
      <c r="AUO58" s="65"/>
      <c r="AUP58" s="65"/>
      <c r="AUQ58" s="65"/>
      <c r="AUR58" s="65"/>
      <c r="AUS58" s="65"/>
      <c r="AUT58" s="65"/>
      <c r="AUU58" s="65"/>
      <c r="AUV58" s="65"/>
      <c r="AUW58" s="65"/>
      <c r="AUX58" s="65"/>
      <c r="AUY58" s="65"/>
      <c r="AUZ58" s="65"/>
      <c r="AVA58" s="65"/>
      <c r="AVB58" s="65"/>
      <c r="AVC58" s="65"/>
      <c r="AVD58" s="65"/>
      <c r="AVE58" s="65"/>
      <c r="AVF58" s="65"/>
      <c r="AVG58" s="65"/>
      <c r="AVH58" s="65"/>
      <c r="AVI58" s="65"/>
      <c r="AVJ58" s="65"/>
      <c r="AVK58" s="65"/>
      <c r="AVL58" s="65"/>
      <c r="AVM58" s="65"/>
      <c r="AVN58" s="65"/>
      <c r="AVO58" s="65"/>
      <c r="AVP58" s="65"/>
      <c r="AVQ58" s="65"/>
      <c r="AVR58" s="65"/>
      <c r="AVS58" s="65"/>
      <c r="AVT58" s="65"/>
      <c r="AVU58" s="65"/>
      <c r="AVV58" s="65"/>
      <c r="AVW58" s="65"/>
      <c r="AVX58" s="65"/>
      <c r="AVY58" s="65"/>
      <c r="AVZ58" s="65"/>
      <c r="AWA58" s="65"/>
      <c r="AWB58" s="65"/>
      <c r="AWC58" s="65"/>
      <c r="AWD58" s="65"/>
      <c r="AWE58" s="65"/>
      <c r="AWF58" s="65"/>
      <c r="AWG58" s="65"/>
      <c r="AWH58" s="65"/>
      <c r="AWI58" s="65"/>
      <c r="AWJ58" s="65"/>
      <c r="AWK58" s="65"/>
      <c r="AWL58" s="65"/>
      <c r="AWM58" s="65"/>
      <c r="AWN58" s="65"/>
      <c r="AWO58" s="65"/>
      <c r="AWP58" s="65"/>
      <c r="AWQ58" s="65"/>
      <c r="AWR58" s="65"/>
      <c r="AWS58" s="65"/>
      <c r="AWT58" s="65"/>
      <c r="AWU58" s="65"/>
      <c r="AWV58" s="65"/>
      <c r="AWW58" s="65"/>
      <c r="AWX58" s="65"/>
      <c r="AWY58" s="65"/>
      <c r="AWZ58" s="65"/>
      <c r="AXA58" s="65"/>
      <c r="AXB58" s="65"/>
      <c r="AXC58" s="65"/>
      <c r="AXD58" s="65"/>
      <c r="AXE58" s="65"/>
      <c r="AXF58" s="65"/>
      <c r="AXG58" s="65"/>
      <c r="AXH58" s="65"/>
      <c r="AXI58" s="65"/>
      <c r="AXJ58" s="65"/>
      <c r="AXK58" s="65"/>
      <c r="AXL58" s="65"/>
      <c r="AXM58" s="65"/>
      <c r="AXN58" s="65"/>
      <c r="AXO58" s="65"/>
      <c r="AXP58" s="65"/>
      <c r="AXQ58" s="65"/>
      <c r="AXR58" s="65"/>
      <c r="AXS58" s="65"/>
      <c r="AXT58" s="65"/>
      <c r="AXU58" s="65"/>
      <c r="AXV58" s="65"/>
      <c r="AXW58" s="65"/>
      <c r="AXX58" s="65"/>
      <c r="AXY58" s="65"/>
      <c r="AXZ58" s="65"/>
      <c r="AYA58" s="65"/>
      <c r="AYB58" s="65"/>
      <c r="AYC58" s="65"/>
      <c r="AYD58" s="65"/>
      <c r="AYE58" s="65"/>
      <c r="AYF58" s="65"/>
      <c r="AYG58" s="65"/>
      <c r="AYH58" s="65"/>
      <c r="AYI58" s="65"/>
      <c r="AYJ58" s="65"/>
      <c r="AYK58" s="65"/>
      <c r="AYL58" s="65"/>
      <c r="AYM58" s="65"/>
      <c r="AYN58" s="65"/>
      <c r="AYO58" s="65"/>
      <c r="AYP58" s="65"/>
      <c r="AYQ58" s="65"/>
      <c r="AYR58" s="65"/>
      <c r="AYS58" s="65"/>
      <c r="AYT58" s="65"/>
      <c r="AYU58" s="65"/>
      <c r="AYV58" s="65"/>
      <c r="AYW58" s="65"/>
      <c r="AYX58" s="65"/>
      <c r="AYY58" s="65"/>
      <c r="AYZ58" s="65"/>
      <c r="AZA58" s="65"/>
      <c r="AZB58" s="65"/>
      <c r="AZC58" s="65"/>
      <c r="AZD58" s="65"/>
      <c r="AZE58" s="65"/>
      <c r="AZF58" s="65"/>
      <c r="AZG58" s="65"/>
      <c r="AZH58" s="65"/>
      <c r="AZI58" s="65"/>
      <c r="AZJ58" s="65"/>
      <c r="AZK58" s="65"/>
      <c r="AZL58" s="65"/>
      <c r="AZM58" s="65"/>
      <c r="AZN58" s="65"/>
      <c r="AZO58" s="65"/>
      <c r="AZP58" s="65"/>
      <c r="AZQ58" s="65"/>
      <c r="AZR58" s="65"/>
      <c r="AZS58" s="65"/>
      <c r="AZT58" s="65"/>
      <c r="AZU58" s="65"/>
      <c r="AZV58" s="65"/>
      <c r="AZW58" s="65"/>
      <c r="AZX58" s="65"/>
      <c r="AZY58" s="65"/>
      <c r="AZZ58" s="65"/>
      <c r="BAA58" s="65"/>
      <c r="BAB58" s="65"/>
      <c r="BAC58" s="65"/>
      <c r="BAD58" s="65"/>
      <c r="BAE58" s="65"/>
      <c r="BAF58" s="65"/>
      <c r="BAG58" s="65"/>
      <c r="BAH58" s="65"/>
      <c r="BAI58" s="65"/>
      <c r="BAJ58" s="65"/>
      <c r="BAK58" s="65"/>
      <c r="BAL58" s="65"/>
      <c r="BAM58" s="65"/>
      <c r="BAN58" s="65"/>
      <c r="BAO58" s="65"/>
      <c r="BAP58" s="65"/>
      <c r="BAQ58" s="65"/>
      <c r="BAR58" s="65"/>
      <c r="BAS58" s="65"/>
      <c r="BAT58" s="65"/>
      <c r="BAU58" s="65"/>
      <c r="BAV58" s="65"/>
      <c r="BAW58" s="65"/>
      <c r="BAX58" s="65"/>
      <c r="BAY58" s="65"/>
      <c r="BAZ58" s="65"/>
      <c r="BBA58" s="65"/>
      <c r="BBB58" s="65"/>
      <c r="BBC58" s="65"/>
      <c r="BBD58" s="65"/>
      <c r="BBE58" s="65"/>
      <c r="BBF58" s="65"/>
      <c r="BBG58" s="65"/>
      <c r="BBH58" s="65"/>
      <c r="BBI58" s="65"/>
      <c r="BBJ58" s="65"/>
      <c r="BBK58" s="65"/>
      <c r="BBL58" s="65"/>
      <c r="BBM58" s="65"/>
      <c r="BBN58" s="65"/>
      <c r="BBO58" s="65"/>
      <c r="BBP58" s="65"/>
      <c r="BBQ58" s="65"/>
      <c r="BBR58" s="65"/>
      <c r="BBS58" s="65"/>
      <c r="BBT58" s="65"/>
      <c r="BBU58" s="65"/>
      <c r="BBV58" s="65"/>
      <c r="BBW58" s="65"/>
      <c r="BBX58" s="65"/>
      <c r="BBY58" s="65"/>
      <c r="BBZ58" s="65"/>
      <c r="BCA58" s="65"/>
      <c r="BCB58" s="65"/>
      <c r="BCC58" s="65"/>
      <c r="BCD58" s="65"/>
      <c r="BCE58" s="65"/>
      <c r="BCF58" s="65"/>
      <c r="BCG58" s="65"/>
      <c r="BCH58" s="65"/>
      <c r="BCI58" s="65"/>
      <c r="BCJ58" s="65"/>
      <c r="BCK58" s="65"/>
      <c r="BCL58" s="65"/>
      <c r="BCM58" s="65"/>
      <c r="BCN58" s="65"/>
      <c r="BCO58" s="65"/>
      <c r="BCP58" s="65"/>
      <c r="BCQ58" s="65"/>
      <c r="BCR58" s="65"/>
      <c r="BCS58" s="65"/>
      <c r="BCT58" s="65"/>
      <c r="BCU58" s="65"/>
      <c r="BCV58" s="65"/>
      <c r="BCW58" s="65"/>
      <c r="BCX58" s="65"/>
      <c r="BCY58" s="65"/>
      <c r="BCZ58" s="65"/>
      <c r="BDA58" s="65"/>
      <c r="BDB58" s="65"/>
      <c r="BDC58" s="65"/>
      <c r="BDD58" s="65"/>
      <c r="BDE58" s="65"/>
      <c r="BDF58" s="65"/>
      <c r="BDG58" s="65"/>
      <c r="BDH58" s="65"/>
      <c r="BDI58" s="65"/>
      <c r="BDJ58" s="65"/>
      <c r="BDK58" s="65"/>
      <c r="BDL58" s="65"/>
      <c r="BDM58" s="65"/>
      <c r="BDN58" s="65"/>
      <c r="BDO58" s="65"/>
      <c r="BDP58" s="65"/>
      <c r="BDQ58" s="65"/>
      <c r="BDR58" s="65"/>
      <c r="BDS58" s="65"/>
      <c r="BDT58" s="65"/>
      <c r="BDU58" s="65"/>
      <c r="BDV58" s="65"/>
      <c r="BDW58" s="65"/>
      <c r="BDX58" s="65"/>
      <c r="BDY58" s="65"/>
      <c r="BDZ58" s="65"/>
      <c r="BEA58" s="65"/>
      <c r="BEB58" s="65"/>
      <c r="BEC58" s="65"/>
      <c r="BED58" s="65"/>
      <c r="BEE58" s="65"/>
      <c r="BEF58" s="65"/>
      <c r="BEG58" s="65"/>
      <c r="BEH58" s="65"/>
      <c r="BEI58" s="65"/>
      <c r="BEJ58" s="65"/>
      <c r="BEK58" s="65"/>
      <c r="BEL58" s="65"/>
      <c r="BEM58" s="65"/>
      <c r="BEN58" s="65"/>
      <c r="BEO58" s="65"/>
      <c r="BEP58" s="65"/>
      <c r="BEQ58" s="65"/>
      <c r="BER58" s="65"/>
      <c r="BES58" s="65"/>
      <c r="BET58" s="65"/>
      <c r="BEU58" s="65"/>
      <c r="BEV58" s="65"/>
      <c r="BEW58" s="65"/>
      <c r="BEX58" s="65"/>
      <c r="BEY58" s="65"/>
      <c r="BEZ58" s="65"/>
      <c r="BFA58" s="65"/>
      <c r="BFB58" s="65"/>
      <c r="BFC58" s="65"/>
      <c r="BFD58" s="65"/>
      <c r="BFE58" s="65"/>
      <c r="BFF58" s="65"/>
      <c r="BFG58" s="65"/>
      <c r="BFH58" s="65"/>
      <c r="BFI58" s="65"/>
      <c r="BFJ58" s="65"/>
      <c r="BFK58" s="65"/>
      <c r="BFL58" s="65"/>
      <c r="BFM58" s="65"/>
      <c r="BFN58" s="65"/>
      <c r="BFO58" s="65"/>
      <c r="BFP58" s="65"/>
      <c r="BFQ58" s="65"/>
      <c r="BFR58" s="65"/>
      <c r="BFS58" s="65"/>
      <c r="BFT58" s="65"/>
      <c r="BFU58" s="65"/>
      <c r="BFV58" s="65"/>
      <c r="BFW58" s="65"/>
      <c r="BFX58" s="65"/>
      <c r="BFY58" s="65"/>
      <c r="BFZ58" s="65"/>
      <c r="BGA58" s="65"/>
      <c r="BGB58" s="65"/>
      <c r="BGC58" s="65"/>
      <c r="BGD58" s="65"/>
      <c r="BGE58" s="65"/>
      <c r="BGF58" s="65"/>
      <c r="BGG58" s="65"/>
      <c r="BGH58" s="65"/>
      <c r="BGI58" s="65"/>
      <c r="BGJ58" s="65"/>
      <c r="BGK58" s="65"/>
      <c r="BGL58" s="65"/>
      <c r="BGM58" s="65"/>
      <c r="BGN58" s="65"/>
      <c r="BGO58" s="65"/>
      <c r="BGP58" s="65"/>
      <c r="BGQ58" s="65"/>
      <c r="BGR58" s="65"/>
      <c r="BGS58" s="65"/>
      <c r="BGT58" s="65"/>
      <c r="BGU58" s="65"/>
      <c r="BGV58" s="65"/>
      <c r="BGW58" s="65"/>
      <c r="BGX58" s="65"/>
      <c r="BGY58" s="65"/>
      <c r="BGZ58" s="65"/>
      <c r="BHA58" s="65"/>
      <c r="BHB58" s="65"/>
      <c r="BHC58" s="65"/>
      <c r="BHD58" s="65"/>
      <c r="BHE58" s="65"/>
      <c r="BHF58" s="65"/>
      <c r="BHG58" s="65"/>
      <c r="BHH58" s="65"/>
      <c r="BHI58" s="65"/>
      <c r="BHJ58" s="65"/>
      <c r="BHK58" s="65"/>
      <c r="BHL58" s="65"/>
      <c r="BHM58" s="65"/>
      <c r="BHN58" s="65"/>
      <c r="BHO58" s="65"/>
      <c r="BHP58" s="65"/>
      <c r="BHQ58" s="65"/>
      <c r="BHR58" s="65"/>
      <c r="BHS58" s="65"/>
      <c r="BHT58" s="65"/>
      <c r="BHU58" s="65"/>
      <c r="BHV58" s="65"/>
      <c r="BHW58" s="65"/>
      <c r="BHX58" s="65"/>
      <c r="BHY58" s="65"/>
      <c r="BHZ58" s="65"/>
      <c r="BIA58" s="65"/>
      <c r="BIB58" s="65"/>
      <c r="BIC58" s="65"/>
      <c r="BID58" s="65"/>
      <c r="BIE58" s="65"/>
      <c r="BIF58" s="65"/>
      <c r="BIG58" s="65"/>
      <c r="BIH58" s="65"/>
      <c r="BII58" s="65"/>
      <c r="BIJ58" s="65"/>
      <c r="BIK58" s="65"/>
      <c r="BIL58" s="65"/>
      <c r="BIM58" s="65"/>
      <c r="BIN58" s="65"/>
      <c r="BIO58" s="65"/>
      <c r="BIP58" s="65"/>
      <c r="BIQ58" s="65"/>
      <c r="BIR58" s="65"/>
      <c r="BIS58" s="65"/>
      <c r="BIT58" s="65"/>
      <c r="BIU58" s="65"/>
      <c r="BIV58" s="65"/>
      <c r="BIW58" s="65"/>
      <c r="BIX58" s="65"/>
      <c r="BIY58" s="65"/>
      <c r="BIZ58" s="65"/>
      <c r="BJA58" s="65"/>
      <c r="BJB58" s="65"/>
      <c r="BJC58" s="65"/>
      <c r="BJD58" s="65"/>
      <c r="BJE58" s="65"/>
      <c r="BJF58" s="65"/>
      <c r="BJG58" s="65"/>
      <c r="BJH58" s="65"/>
      <c r="BJI58" s="65"/>
      <c r="BJJ58" s="65"/>
      <c r="BJK58" s="65"/>
      <c r="BJL58" s="65"/>
      <c r="BJM58" s="65"/>
      <c r="BJN58" s="65"/>
      <c r="BJO58" s="65"/>
      <c r="BJP58" s="65"/>
      <c r="BJQ58" s="65"/>
      <c r="BJR58" s="65"/>
      <c r="BJS58" s="65"/>
      <c r="BJT58" s="65"/>
      <c r="BJU58" s="65"/>
      <c r="BJV58" s="65"/>
      <c r="BJW58" s="65"/>
      <c r="BJX58" s="65"/>
      <c r="BJY58" s="65"/>
      <c r="BJZ58" s="65"/>
      <c r="BKA58" s="65"/>
      <c r="BKB58" s="65"/>
      <c r="BKC58" s="65"/>
      <c r="BKD58" s="65"/>
      <c r="BKE58" s="65"/>
      <c r="BKF58" s="65"/>
      <c r="BKG58" s="65"/>
      <c r="BKH58" s="65"/>
      <c r="BKI58" s="65"/>
      <c r="BKJ58" s="65"/>
      <c r="BKK58" s="65"/>
      <c r="BKL58" s="65"/>
      <c r="BKM58" s="65"/>
      <c r="BKN58" s="65"/>
      <c r="BKO58" s="65"/>
      <c r="BKP58" s="65"/>
      <c r="BKQ58" s="65"/>
      <c r="BKR58" s="65"/>
      <c r="BKS58" s="65"/>
      <c r="BKT58" s="65"/>
      <c r="BKU58" s="65"/>
      <c r="BKV58" s="65"/>
      <c r="BKW58" s="65"/>
      <c r="BKX58" s="65"/>
      <c r="BKY58" s="65"/>
      <c r="BKZ58" s="65"/>
      <c r="BLA58" s="65"/>
      <c r="BLB58" s="65"/>
      <c r="BLC58" s="65"/>
      <c r="BLD58" s="65"/>
      <c r="BLE58" s="65"/>
      <c r="BLF58" s="65"/>
      <c r="BLG58" s="65"/>
      <c r="BLH58" s="65"/>
      <c r="BLI58" s="65"/>
      <c r="BLJ58" s="65"/>
      <c r="BLK58" s="65"/>
      <c r="BLL58" s="65"/>
      <c r="BLM58" s="65"/>
      <c r="BLN58" s="65"/>
      <c r="BLO58" s="65"/>
      <c r="BLP58" s="65"/>
      <c r="BLQ58" s="65"/>
      <c r="BLR58" s="65"/>
      <c r="BLS58" s="65"/>
      <c r="BLT58" s="65"/>
      <c r="BLU58" s="65"/>
      <c r="BLV58" s="65"/>
      <c r="BLW58" s="65"/>
      <c r="BLX58" s="65"/>
      <c r="BLY58" s="65"/>
      <c r="BLZ58" s="65"/>
      <c r="BMA58" s="65"/>
      <c r="BMB58" s="65"/>
      <c r="BMC58" s="65"/>
      <c r="BMD58" s="65"/>
      <c r="BME58" s="65"/>
      <c r="BMF58" s="65"/>
      <c r="BMG58" s="65"/>
      <c r="BMH58" s="65"/>
      <c r="BMI58" s="65"/>
      <c r="BMJ58" s="65"/>
      <c r="BMK58" s="65"/>
      <c r="BML58" s="65"/>
      <c r="BMM58" s="65"/>
      <c r="BMN58" s="65"/>
      <c r="BMO58" s="65"/>
      <c r="BMP58" s="65"/>
      <c r="BMQ58" s="65"/>
      <c r="BMR58" s="65"/>
      <c r="BMS58" s="65"/>
      <c r="BMT58" s="65"/>
      <c r="BMU58" s="65"/>
      <c r="BMV58" s="65"/>
      <c r="BMW58" s="65"/>
      <c r="BMX58" s="65"/>
      <c r="BMY58" s="65"/>
      <c r="BMZ58" s="65"/>
      <c r="BNA58" s="65"/>
      <c r="BNB58" s="65"/>
      <c r="BNC58" s="65"/>
      <c r="BND58" s="65"/>
      <c r="BNE58" s="65"/>
      <c r="BNF58" s="65"/>
      <c r="BNG58" s="65"/>
      <c r="BNH58" s="65"/>
      <c r="BNI58" s="65"/>
      <c r="BNJ58" s="65"/>
      <c r="BNK58" s="65"/>
      <c r="BNL58" s="65"/>
      <c r="BNM58" s="65"/>
      <c r="BNN58" s="65"/>
      <c r="BNO58" s="65"/>
      <c r="BNP58" s="65"/>
      <c r="BNQ58" s="65"/>
      <c r="BNR58" s="65"/>
      <c r="BNS58" s="65"/>
      <c r="BNT58" s="65"/>
      <c r="BNU58" s="65"/>
      <c r="BNV58" s="65"/>
      <c r="BNW58" s="65"/>
      <c r="BNX58" s="65"/>
      <c r="BNY58" s="65"/>
      <c r="BNZ58" s="65"/>
      <c r="BOA58" s="65"/>
      <c r="BOB58" s="65"/>
      <c r="BOC58" s="65"/>
      <c r="BOD58" s="65"/>
      <c r="BOE58" s="65"/>
      <c r="BOF58" s="65"/>
      <c r="BOG58" s="65"/>
      <c r="BOH58" s="65"/>
      <c r="BOI58" s="65"/>
      <c r="BOJ58" s="65"/>
      <c r="BOK58" s="65"/>
      <c r="BOL58" s="65"/>
      <c r="BOM58" s="65"/>
      <c r="BON58" s="65"/>
      <c r="BOO58" s="65"/>
      <c r="BOP58" s="65"/>
      <c r="BOQ58" s="65"/>
      <c r="BOR58" s="65"/>
      <c r="BOS58" s="65"/>
      <c r="BOT58" s="65"/>
      <c r="BOU58" s="65"/>
      <c r="BOV58" s="65"/>
      <c r="BOW58" s="65"/>
      <c r="BOX58" s="65"/>
      <c r="BOY58" s="65"/>
      <c r="BOZ58" s="65"/>
      <c r="BPA58" s="65"/>
      <c r="BPB58" s="65"/>
      <c r="BPC58" s="65"/>
      <c r="BPD58" s="65"/>
      <c r="BPE58" s="65"/>
      <c r="BPF58" s="65"/>
      <c r="BPG58" s="65"/>
      <c r="BPH58" s="65"/>
      <c r="BPI58" s="65"/>
      <c r="BPJ58" s="65"/>
      <c r="BPK58" s="65"/>
      <c r="BPL58" s="65"/>
      <c r="BPM58" s="65"/>
      <c r="BPN58" s="65"/>
      <c r="BPO58" s="65"/>
      <c r="BPP58" s="65"/>
      <c r="BPQ58" s="65"/>
      <c r="BPR58" s="65"/>
      <c r="BPS58" s="65"/>
      <c r="BPT58" s="65"/>
      <c r="BPU58" s="65"/>
      <c r="BPV58" s="65"/>
      <c r="BPW58" s="65"/>
      <c r="BPX58" s="65"/>
      <c r="BPY58" s="65"/>
      <c r="BPZ58" s="65"/>
      <c r="BQA58" s="65"/>
      <c r="BQB58" s="65"/>
      <c r="BQC58" s="65"/>
      <c r="BQD58" s="65"/>
      <c r="BQE58" s="65"/>
      <c r="BQF58" s="65"/>
      <c r="BQG58" s="65"/>
      <c r="BQH58" s="65"/>
      <c r="BQI58" s="65"/>
      <c r="BQJ58" s="65"/>
      <c r="BQK58" s="65"/>
      <c r="BQL58" s="65"/>
      <c r="BQM58" s="65"/>
      <c r="BQN58" s="65"/>
      <c r="BQO58" s="65"/>
      <c r="BQP58" s="65"/>
      <c r="BQQ58" s="65"/>
      <c r="BQR58" s="65"/>
      <c r="BQS58" s="65"/>
      <c r="BQT58" s="65"/>
      <c r="BQU58" s="65"/>
      <c r="BQV58" s="65"/>
      <c r="BQW58" s="65"/>
      <c r="BQX58" s="65"/>
      <c r="BQY58" s="65"/>
      <c r="BQZ58" s="65"/>
      <c r="BRA58" s="65"/>
      <c r="BRB58" s="65"/>
      <c r="BRC58" s="65"/>
      <c r="BRD58" s="65"/>
      <c r="BRE58" s="65"/>
      <c r="BRF58" s="65"/>
      <c r="BRG58" s="65"/>
      <c r="BRH58" s="65"/>
      <c r="BRI58" s="65"/>
      <c r="BRJ58" s="65"/>
      <c r="BRK58" s="65"/>
      <c r="BRL58" s="65"/>
      <c r="BRM58" s="65"/>
      <c r="BRN58" s="65"/>
      <c r="BRO58" s="65"/>
      <c r="BRP58" s="65"/>
      <c r="BRQ58" s="65"/>
      <c r="BRR58" s="65"/>
      <c r="BRS58" s="65"/>
      <c r="BRT58" s="65"/>
      <c r="BRU58" s="65"/>
      <c r="BRV58" s="65"/>
      <c r="BRW58" s="65"/>
      <c r="BRX58" s="65"/>
      <c r="BRY58" s="65"/>
      <c r="BRZ58" s="65"/>
      <c r="BSA58" s="65"/>
      <c r="BSB58" s="65"/>
      <c r="BSC58" s="65"/>
      <c r="BSD58" s="65"/>
      <c r="BSE58" s="65"/>
      <c r="BSF58" s="65"/>
      <c r="BSG58" s="65"/>
      <c r="BSH58" s="65"/>
      <c r="BSI58" s="65"/>
      <c r="BSJ58" s="65"/>
      <c r="BSK58" s="65"/>
      <c r="BSL58" s="65"/>
      <c r="BSM58" s="65"/>
      <c r="BSN58" s="65"/>
      <c r="BSO58" s="65"/>
      <c r="BSP58" s="65"/>
      <c r="BSQ58" s="65"/>
      <c r="BSR58" s="65"/>
      <c r="BSS58" s="65"/>
      <c r="BST58" s="65"/>
      <c r="BSU58" s="65"/>
      <c r="BSV58" s="65"/>
      <c r="BSW58" s="65"/>
      <c r="BSX58" s="65"/>
      <c r="BSY58" s="65"/>
      <c r="BSZ58" s="65"/>
      <c r="BTA58" s="65"/>
      <c r="BTB58" s="65"/>
      <c r="BTC58" s="65"/>
      <c r="BTD58" s="65"/>
      <c r="BTE58" s="65"/>
      <c r="BTF58" s="65"/>
      <c r="BTG58" s="65"/>
      <c r="BTH58" s="65"/>
      <c r="BTI58" s="65"/>
      <c r="BTJ58" s="65"/>
      <c r="BTK58" s="65"/>
      <c r="BTL58" s="65"/>
      <c r="BTM58" s="65"/>
      <c r="BTN58" s="65"/>
      <c r="BTO58" s="65"/>
      <c r="BTP58" s="65"/>
      <c r="BTQ58" s="65"/>
      <c r="BTR58" s="65"/>
      <c r="BTS58" s="65"/>
      <c r="BTT58" s="65"/>
      <c r="BTU58" s="65"/>
      <c r="BTV58" s="65"/>
      <c r="BTW58" s="65"/>
      <c r="BTX58" s="65"/>
      <c r="BTY58" s="65"/>
      <c r="BTZ58" s="65"/>
      <c r="BUA58" s="65"/>
      <c r="BUB58" s="65"/>
      <c r="BUC58" s="65"/>
      <c r="BUD58" s="65"/>
      <c r="BUE58" s="65"/>
      <c r="BUF58" s="65"/>
      <c r="BUG58" s="65"/>
      <c r="BUH58" s="65"/>
      <c r="BUI58" s="65"/>
      <c r="BUJ58" s="65"/>
      <c r="BUK58" s="65"/>
      <c r="BUL58" s="65"/>
      <c r="BUM58" s="65"/>
      <c r="BUN58" s="65"/>
      <c r="BUO58" s="65"/>
      <c r="BUP58" s="65"/>
      <c r="BUQ58" s="65"/>
      <c r="BUR58" s="65"/>
      <c r="BUS58" s="65"/>
      <c r="BUT58" s="65"/>
      <c r="BUU58" s="65"/>
      <c r="BUV58" s="65"/>
      <c r="BUW58" s="65"/>
      <c r="BUX58" s="65"/>
      <c r="BUY58" s="65"/>
      <c r="BUZ58" s="65"/>
      <c r="BVA58" s="65"/>
      <c r="BVB58" s="65"/>
      <c r="BVC58" s="65"/>
      <c r="BVD58" s="65"/>
      <c r="BVE58" s="65"/>
      <c r="BVF58" s="65"/>
      <c r="BVG58" s="65"/>
      <c r="BVH58" s="65"/>
      <c r="BVI58" s="65"/>
      <c r="BVJ58" s="65"/>
      <c r="BVK58" s="65"/>
      <c r="BVL58" s="65"/>
      <c r="BVM58" s="65"/>
      <c r="BVN58" s="65"/>
      <c r="BVO58" s="65"/>
      <c r="BVP58" s="65"/>
      <c r="BVQ58" s="65"/>
      <c r="BVR58" s="65"/>
      <c r="BVS58" s="65"/>
      <c r="BVT58" s="65"/>
      <c r="BVU58" s="65"/>
      <c r="BVV58" s="65"/>
      <c r="BVW58" s="65"/>
      <c r="BVX58" s="65"/>
      <c r="BVY58" s="65"/>
      <c r="BVZ58" s="65"/>
      <c r="BWA58" s="65"/>
      <c r="BWB58" s="65"/>
      <c r="BWC58" s="65"/>
      <c r="BWD58" s="65"/>
      <c r="BWE58" s="65"/>
      <c r="BWF58" s="65"/>
      <c r="BWG58" s="65"/>
      <c r="BWH58" s="65"/>
      <c r="BWI58" s="65"/>
      <c r="BWJ58" s="65"/>
      <c r="BWK58" s="65"/>
      <c r="BWL58" s="65"/>
      <c r="BWM58" s="65"/>
      <c r="BWN58" s="65"/>
      <c r="BWO58" s="65"/>
      <c r="BWP58" s="65"/>
      <c r="BWQ58" s="65"/>
      <c r="BWR58" s="65"/>
      <c r="BWS58" s="65"/>
      <c r="BWT58" s="65"/>
      <c r="BWU58" s="65"/>
      <c r="BWV58" s="65"/>
      <c r="BWW58" s="65"/>
      <c r="BWX58" s="65"/>
      <c r="BWY58" s="65"/>
      <c r="BWZ58" s="65"/>
      <c r="BXA58" s="65"/>
      <c r="BXB58" s="65"/>
      <c r="BXC58" s="65"/>
      <c r="BXD58" s="65"/>
      <c r="BXE58" s="65"/>
      <c r="BXF58" s="65"/>
      <c r="BXG58" s="65"/>
      <c r="BXH58" s="65"/>
      <c r="BXI58" s="65"/>
      <c r="BXJ58" s="65"/>
      <c r="BXK58" s="65"/>
      <c r="BXL58" s="65"/>
      <c r="BXM58" s="65"/>
      <c r="BXN58" s="65"/>
      <c r="BXO58" s="65"/>
      <c r="BXP58" s="65"/>
      <c r="BXQ58" s="65"/>
      <c r="BXR58" s="65"/>
      <c r="BXS58" s="65"/>
      <c r="BXT58" s="65"/>
      <c r="BXU58" s="65"/>
      <c r="BXV58" s="65"/>
      <c r="BXW58" s="65"/>
      <c r="BXX58" s="65"/>
      <c r="BXY58" s="65"/>
      <c r="BXZ58" s="65"/>
      <c r="BYA58" s="65"/>
      <c r="BYB58" s="65"/>
      <c r="BYC58" s="65"/>
      <c r="BYD58" s="65"/>
      <c r="BYE58" s="65"/>
      <c r="BYF58" s="65"/>
      <c r="BYG58" s="65"/>
      <c r="BYH58" s="65"/>
      <c r="BYI58" s="65"/>
      <c r="BYJ58" s="65"/>
      <c r="BYK58" s="65"/>
      <c r="BYL58" s="65"/>
      <c r="BYM58" s="65"/>
      <c r="BYN58" s="65"/>
      <c r="BYO58" s="65"/>
      <c r="BYP58" s="65"/>
      <c r="BYQ58" s="65"/>
      <c r="BYR58" s="65"/>
      <c r="BYS58" s="65"/>
      <c r="BYT58" s="65"/>
      <c r="BYU58" s="65"/>
      <c r="BYV58" s="65"/>
      <c r="BYW58" s="65"/>
      <c r="BYX58" s="65"/>
      <c r="BYY58" s="65"/>
      <c r="BYZ58" s="65"/>
      <c r="BZA58" s="65"/>
      <c r="BZB58" s="65"/>
      <c r="BZC58" s="65"/>
      <c r="BZD58" s="65"/>
      <c r="BZE58" s="65"/>
      <c r="BZF58" s="65"/>
      <c r="BZG58" s="65"/>
      <c r="BZH58" s="65"/>
      <c r="BZI58" s="65"/>
      <c r="BZJ58" s="65"/>
      <c r="BZK58" s="65"/>
      <c r="BZL58" s="65"/>
      <c r="BZM58" s="65"/>
      <c r="BZN58" s="65"/>
      <c r="BZO58" s="65"/>
      <c r="BZP58" s="65"/>
      <c r="BZQ58" s="65"/>
      <c r="BZR58" s="65"/>
      <c r="BZS58" s="65"/>
      <c r="BZT58" s="65"/>
      <c r="BZU58" s="65"/>
      <c r="BZV58" s="65"/>
      <c r="BZW58" s="65"/>
      <c r="BZX58" s="65"/>
      <c r="BZY58" s="65"/>
      <c r="BZZ58" s="65"/>
      <c r="CAA58" s="65"/>
      <c r="CAB58" s="65"/>
      <c r="CAC58" s="65"/>
      <c r="CAD58" s="65"/>
      <c r="CAE58" s="65"/>
      <c r="CAF58" s="65"/>
      <c r="CAG58" s="65"/>
      <c r="CAH58" s="65"/>
      <c r="CAI58" s="65"/>
      <c r="CAJ58" s="65"/>
      <c r="CAK58" s="65"/>
      <c r="CAL58" s="65"/>
      <c r="CAM58" s="65"/>
      <c r="CAN58" s="65"/>
      <c r="CAO58" s="65"/>
      <c r="CAP58" s="65"/>
      <c r="CAQ58" s="65"/>
      <c r="CAR58" s="65"/>
      <c r="CAS58" s="65"/>
      <c r="CAT58" s="65"/>
      <c r="CAU58" s="65"/>
      <c r="CAV58" s="65"/>
      <c r="CAW58" s="65"/>
      <c r="CAX58" s="65"/>
      <c r="CAY58" s="65"/>
      <c r="CAZ58" s="65"/>
      <c r="CBA58" s="65"/>
      <c r="CBB58" s="65"/>
      <c r="CBC58" s="65"/>
      <c r="CBD58" s="65"/>
      <c r="CBE58" s="65"/>
      <c r="CBF58" s="65"/>
      <c r="CBG58" s="65"/>
      <c r="CBH58" s="65"/>
      <c r="CBI58" s="65"/>
      <c r="CBJ58" s="65"/>
      <c r="CBK58" s="65"/>
      <c r="CBL58" s="65"/>
      <c r="CBM58" s="65"/>
      <c r="CBN58" s="65"/>
      <c r="CBO58" s="65"/>
      <c r="CBP58" s="65"/>
      <c r="CBQ58" s="65"/>
      <c r="CBR58" s="65"/>
      <c r="CBS58" s="65"/>
      <c r="CBT58" s="65"/>
      <c r="CBU58" s="65"/>
      <c r="CBV58" s="65"/>
      <c r="CBW58" s="65"/>
      <c r="CBX58" s="65"/>
      <c r="CBY58" s="65"/>
      <c r="CBZ58" s="65"/>
      <c r="CCA58" s="65"/>
      <c r="CCB58" s="65"/>
      <c r="CCC58" s="65"/>
      <c r="CCD58" s="65"/>
      <c r="CCE58" s="65"/>
      <c r="CCF58" s="65"/>
      <c r="CCG58" s="65"/>
      <c r="CCH58" s="65"/>
      <c r="CCI58" s="65"/>
      <c r="CCJ58" s="65"/>
      <c r="CCK58" s="65"/>
      <c r="CCL58" s="65"/>
      <c r="CCM58" s="65"/>
      <c r="CCN58" s="65"/>
      <c r="CCO58" s="65"/>
      <c r="CCP58" s="65"/>
      <c r="CCQ58" s="65"/>
      <c r="CCR58" s="65"/>
      <c r="CCS58" s="65"/>
      <c r="CCT58" s="65"/>
      <c r="CCU58" s="65"/>
      <c r="CCV58" s="65"/>
      <c r="CCW58" s="65"/>
      <c r="CCX58" s="65"/>
      <c r="CCY58" s="65"/>
      <c r="CCZ58" s="65"/>
      <c r="CDA58" s="65"/>
      <c r="CDB58" s="65"/>
      <c r="CDC58" s="65"/>
      <c r="CDD58" s="65"/>
      <c r="CDE58" s="65"/>
      <c r="CDF58" s="65"/>
      <c r="CDG58" s="65"/>
      <c r="CDH58" s="65"/>
      <c r="CDI58" s="65"/>
      <c r="CDJ58" s="65"/>
      <c r="CDK58" s="65"/>
      <c r="CDL58" s="65"/>
      <c r="CDM58" s="65"/>
      <c r="CDN58" s="65"/>
      <c r="CDO58" s="65"/>
      <c r="CDP58" s="65"/>
      <c r="CDQ58" s="65"/>
      <c r="CDR58" s="65"/>
      <c r="CDS58" s="65"/>
      <c r="CDT58" s="65"/>
      <c r="CDU58" s="65"/>
      <c r="CDV58" s="65"/>
      <c r="CDW58" s="65"/>
      <c r="CDX58" s="65"/>
      <c r="CDY58" s="65"/>
      <c r="CDZ58" s="65"/>
      <c r="CEA58" s="65"/>
      <c r="CEB58" s="65"/>
      <c r="CEC58" s="65"/>
      <c r="CED58" s="65"/>
      <c r="CEE58" s="65"/>
      <c r="CEF58" s="65"/>
      <c r="CEG58" s="65"/>
      <c r="CEH58" s="65"/>
      <c r="CEI58" s="65"/>
      <c r="CEJ58" s="65"/>
      <c r="CEK58" s="65"/>
      <c r="CEL58" s="65"/>
      <c r="CEM58" s="65"/>
      <c r="CEN58" s="65"/>
      <c r="CEO58" s="65"/>
      <c r="CEP58" s="65"/>
      <c r="CEQ58" s="65"/>
      <c r="CER58" s="65"/>
      <c r="CES58" s="65"/>
      <c r="CET58" s="65"/>
      <c r="CEU58" s="65"/>
      <c r="CEV58" s="65"/>
      <c r="CEW58" s="65"/>
      <c r="CEX58" s="65"/>
      <c r="CEY58" s="65"/>
      <c r="CEZ58" s="65"/>
      <c r="CFA58" s="65"/>
      <c r="CFB58" s="65"/>
      <c r="CFC58" s="65"/>
      <c r="CFD58" s="65"/>
      <c r="CFE58" s="65"/>
      <c r="CFF58" s="65"/>
      <c r="CFG58" s="65"/>
      <c r="CFH58" s="65"/>
      <c r="CFI58" s="65"/>
      <c r="CFJ58" s="65"/>
      <c r="CFK58" s="65"/>
      <c r="CFL58" s="65"/>
      <c r="CFM58" s="65"/>
      <c r="CFN58" s="65"/>
      <c r="CFO58" s="65"/>
      <c r="CFP58" s="65"/>
      <c r="CFQ58" s="65"/>
      <c r="CFR58" s="65"/>
      <c r="CFS58" s="65"/>
      <c r="CFT58" s="65"/>
      <c r="CFU58" s="65"/>
      <c r="CFV58" s="65"/>
      <c r="CFW58" s="65"/>
      <c r="CFX58" s="65"/>
      <c r="CFY58" s="65"/>
      <c r="CFZ58" s="65"/>
      <c r="CGA58" s="65"/>
      <c r="CGB58" s="65"/>
      <c r="CGC58" s="65"/>
      <c r="CGD58" s="65"/>
      <c r="CGE58" s="65"/>
      <c r="CGF58" s="65"/>
      <c r="CGG58" s="65"/>
      <c r="CGH58" s="65"/>
      <c r="CGI58" s="65"/>
      <c r="CGJ58" s="65"/>
      <c r="CGK58" s="65"/>
      <c r="CGL58" s="65"/>
      <c r="CGM58" s="65"/>
      <c r="CGN58" s="65"/>
      <c r="CGO58" s="65"/>
      <c r="CGP58" s="65"/>
      <c r="CGQ58" s="65"/>
      <c r="CGR58" s="65"/>
      <c r="CGS58" s="65"/>
      <c r="CGT58" s="65"/>
      <c r="CGU58" s="65"/>
      <c r="CGV58" s="65"/>
      <c r="CGW58" s="65"/>
      <c r="CGX58" s="65"/>
      <c r="CGY58" s="65"/>
      <c r="CGZ58" s="65"/>
      <c r="CHA58" s="65"/>
      <c r="CHB58" s="65"/>
      <c r="CHC58" s="65"/>
      <c r="CHD58" s="65"/>
      <c r="CHE58" s="65"/>
      <c r="CHF58" s="65"/>
      <c r="CHG58" s="65"/>
      <c r="CHH58" s="65"/>
      <c r="CHI58" s="65"/>
      <c r="CHJ58" s="65"/>
      <c r="CHK58" s="65"/>
      <c r="CHL58" s="65"/>
      <c r="CHM58" s="65"/>
      <c r="CHN58" s="65"/>
      <c r="CHO58" s="65"/>
      <c r="CHP58" s="65"/>
      <c r="CHQ58" s="65"/>
      <c r="CHR58" s="65"/>
      <c r="CHS58" s="65"/>
      <c r="CHT58" s="65"/>
      <c r="CHU58" s="65"/>
      <c r="CHV58" s="65"/>
      <c r="CHW58" s="65"/>
      <c r="CHX58" s="65"/>
      <c r="CHY58" s="65"/>
      <c r="CHZ58" s="65"/>
      <c r="CIA58" s="65"/>
      <c r="CIB58" s="65"/>
      <c r="CIC58" s="65"/>
      <c r="CID58" s="65"/>
      <c r="CIE58" s="65"/>
      <c r="CIF58" s="65"/>
      <c r="CIG58" s="65"/>
      <c r="CIH58" s="65"/>
      <c r="CII58" s="65"/>
      <c r="CIJ58" s="65"/>
      <c r="CIK58" s="65"/>
      <c r="CIL58" s="65"/>
      <c r="CIM58" s="65"/>
      <c r="CIN58" s="65"/>
      <c r="CIO58" s="65"/>
      <c r="CIP58" s="65"/>
      <c r="CIQ58" s="65"/>
      <c r="CIR58" s="65"/>
      <c r="CIS58" s="65"/>
      <c r="CIT58" s="65"/>
      <c r="CIU58" s="65"/>
      <c r="CIV58" s="65"/>
      <c r="CIW58" s="65"/>
      <c r="CIX58" s="65"/>
      <c r="CIY58" s="65"/>
      <c r="CIZ58" s="65"/>
      <c r="CJA58" s="65"/>
      <c r="CJB58" s="65"/>
      <c r="CJC58" s="65"/>
      <c r="CJD58" s="65"/>
      <c r="CJE58" s="65"/>
      <c r="CJF58" s="65"/>
      <c r="CJG58" s="65"/>
      <c r="CJH58" s="65"/>
      <c r="CJI58" s="65"/>
      <c r="CJJ58" s="65"/>
      <c r="CJK58" s="65"/>
      <c r="CJL58" s="65"/>
      <c r="CJM58" s="65"/>
      <c r="CJN58" s="65"/>
      <c r="CJO58" s="65"/>
      <c r="CJP58" s="65"/>
      <c r="CJQ58" s="65"/>
      <c r="CJR58" s="65"/>
      <c r="CJS58" s="65"/>
      <c r="CJT58" s="65"/>
      <c r="CJU58" s="65"/>
      <c r="CJV58" s="65"/>
      <c r="CJW58" s="65"/>
      <c r="CJX58" s="65"/>
      <c r="CJY58" s="65"/>
      <c r="CJZ58" s="65"/>
      <c r="CKA58" s="65"/>
      <c r="CKB58" s="65"/>
      <c r="CKC58" s="65"/>
      <c r="CKD58" s="65"/>
      <c r="CKE58" s="65"/>
      <c r="CKF58" s="65"/>
      <c r="CKG58" s="65"/>
      <c r="CKH58" s="65"/>
      <c r="CKI58" s="65"/>
      <c r="CKJ58" s="65"/>
      <c r="CKK58" s="65"/>
      <c r="CKL58" s="65"/>
      <c r="CKM58" s="65"/>
      <c r="CKN58" s="65"/>
      <c r="CKO58" s="65"/>
      <c r="CKP58" s="65"/>
      <c r="CKQ58" s="65"/>
      <c r="CKR58" s="65"/>
      <c r="CKS58" s="65"/>
      <c r="CKT58" s="65"/>
      <c r="CKU58" s="65"/>
      <c r="CKV58" s="65"/>
      <c r="CKW58" s="65"/>
      <c r="CKX58" s="65"/>
      <c r="CKY58" s="65"/>
      <c r="CKZ58" s="65"/>
      <c r="CLA58" s="65"/>
      <c r="CLB58" s="65"/>
      <c r="CLC58" s="65"/>
      <c r="CLD58" s="65"/>
      <c r="CLE58" s="65"/>
      <c r="CLF58" s="65"/>
      <c r="CLG58" s="65"/>
      <c r="CLH58" s="65"/>
      <c r="CLI58" s="65"/>
      <c r="CLJ58" s="65"/>
      <c r="CLK58" s="65"/>
      <c r="CLL58" s="65"/>
      <c r="CLM58" s="65"/>
      <c r="CLN58" s="65"/>
      <c r="CLO58" s="65"/>
      <c r="CLP58" s="65"/>
      <c r="CLQ58" s="65"/>
      <c r="CLR58" s="65"/>
      <c r="CLS58" s="65"/>
      <c r="CLT58" s="65"/>
      <c r="CLU58" s="65"/>
      <c r="CLV58" s="65"/>
      <c r="CLW58" s="65"/>
      <c r="CLX58" s="65"/>
      <c r="CLY58" s="65"/>
      <c r="CLZ58" s="65"/>
      <c r="CMA58" s="65"/>
      <c r="CMB58" s="65"/>
      <c r="CMC58" s="65"/>
      <c r="CMD58" s="65"/>
      <c r="CME58" s="65"/>
      <c r="CMF58" s="65"/>
      <c r="CMG58" s="65"/>
      <c r="CMH58" s="65"/>
      <c r="CMI58" s="65"/>
      <c r="CMJ58" s="65"/>
      <c r="CMK58" s="65"/>
      <c r="CML58" s="65"/>
      <c r="CMM58" s="65"/>
      <c r="CMN58" s="65"/>
      <c r="CMO58" s="65"/>
      <c r="CMP58" s="65"/>
      <c r="CMQ58" s="65"/>
      <c r="CMR58" s="65"/>
      <c r="CMS58" s="65"/>
      <c r="CMT58" s="65"/>
      <c r="CMU58" s="65"/>
      <c r="CMV58" s="65"/>
      <c r="CMW58" s="65"/>
      <c r="CMX58" s="65"/>
      <c r="CMY58" s="65"/>
      <c r="CMZ58" s="65"/>
      <c r="CNA58" s="65"/>
      <c r="CNB58" s="65"/>
      <c r="CNC58" s="65"/>
      <c r="CND58" s="65"/>
      <c r="CNE58" s="65"/>
      <c r="CNF58" s="65"/>
      <c r="CNG58" s="65"/>
      <c r="CNH58" s="65"/>
      <c r="CNI58" s="65"/>
      <c r="CNJ58" s="65"/>
      <c r="CNK58" s="65"/>
      <c r="CNL58" s="65"/>
      <c r="CNM58" s="65"/>
      <c r="CNN58" s="65"/>
      <c r="CNO58" s="65"/>
      <c r="CNP58" s="65"/>
      <c r="CNQ58" s="65"/>
      <c r="CNR58" s="65"/>
      <c r="CNS58" s="65"/>
      <c r="CNT58" s="65"/>
      <c r="CNU58" s="65"/>
      <c r="CNV58" s="65"/>
      <c r="CNW58" s="65"/>
      <c r="CNX58" s="65"/>
      <c r="CNY58" s="65"/>
      <c r="CNZ58" s="65"/>
      <c r="COA58" s="65"/>
      <c r="COB58" s="65"/>
      <c r="COC58" s="65"/>
      <c r="COD58" s="65"/>
      <c r="COE58" s="65"/>
      <c r="COF58" s="65"/>
      <c r="COG58" s="65"/>
      <c r="COH58" s="65"/>
      <c r="COI58" s="65"/>
      <c r="COJ58" s="65"/>
      <c r="COK58" s="65"/>
      <c r="COL58" s="65"/>
      <c r="COM58" s="65"/>
      <c r="CON58" s="65"/>
      <c r="COO58" s="65"/>
      <c r="COP58" s="65"/>
      <c r="COQ58" s="65"/>
      <c r="COR58" s="65"/>
      <c r="COS58" s="65"/>
      <c r="COT58" s="65"/>
      <c r="COU58" s="65"/>
      <c r="COV58" s="65"/>
      <c r="COW58" s="65"/>
      <c r="COX58" s="65"/>
      <c r="COY58" s="65"/>
      <c r="COZ58" s="65"/>
      <c r="CPA58" s="65"/>
      <c r="CPB58" s="65"/>
      <c r="CPC58" s="65"/>
      <c r="CPD58" s="65"/>
      <c r="CPE58" s="65"/>
      <c r="CPF58" s="65"/>
      <c r="CPG58" s="65"/>
      <c r="CPH58" s="65"/>
      <c r="CPI58" s="65"/>
      <c r="CPJ58" s="65"/>
      <c r="CPK58" s="65"/>
      <c r="CPL58" s="65"/>
      <c r="CPM58" s="65"/>
      <c r="CPN58" s="65"/>
      <c r="CPO58" s="65"/>
      <c r="CPP58" s="65"/>
      <c r="CPQ58" s="65"/>
      <c r="CPR58" s="65"/>
      <c r="CPS58" s="65"/>
      <c r="CPT58" s="65"/>
      <c r="CPU58" s="65"/>
      <c r="CPV58" s="65"/>
      <c r="CPW58" s="65"/>
      <c r="CPX58" s="65"/>
      <c r="CPY58" s="65"/>
      <c r="CPZ58" s="65"/>
      <c r="CQA58" s="65"/>
      <c r="CQB58" s="65"/>
      <c r="CQC58" s="65"/>
      <c r="CQD58" s="65"/>
      <c r="CQE58" s="65"/>
      <c r="CQF58" s="65"/>
      <c r="CQG58" s="65"/>
      <c r="CQH58" s="65"/>
      <c r="CQI58" s="65"/>
      <c r="CQJ58" s="65"/>
      <c r="CQK58" s="65"/>
      <c r="CQL58" s="65"/>
      <c r="CQM58" s="65"/>
      <c r="CQN58" s="65"/>
      <c r="CQO58" s="65"/>
      <c r="CQP58" s="65"/>
      <c r="CQQ58" s="65"/>
      <c r="CQR58" s="65"/>
      <c r="CQS58" s="65"/>
      <c r="CQT58" s="65"/>
      <c r="CQU58" s="65"/>
      <c r="CQV58" s="65"/>
      <c r="CQW58" s="65"/>
      <c r="CQX58" s="65"/>
      <c r="CQY58" s="65"/>
      <c r="CQZ58" s="65"/>
      <c r="CRA58" s="65"/>
      <c r="CRB58" s="65"/>
      <c r="CRC58" s="65"/>
      <c r="CRD58" s="65"/>
      <c r="CRE58" s="65"/>
      <c r="CRF58" s="65"/>
      <c r="CRG58" s="65"/>
      <c r="CRH58" s="65"/>
      <c r="CRI58" s="65"/>
      <c r="CRJ58" s="65"/>
      <c r="CRK58" s="65"/>
      <c r="CRL58" s="65"/>
      <c r="CRM58" s="65"/>
      <c r="CRN58" s="65"/>
      <c r="CRO58" s="65"/>
      <c r="CRP58" s="65"/>
      <c r="CRQ58" s="65"/>
      <c r="CRR58" s="65"/>
      <c r="CRS58" s="65"/>
      <c r="CRT58" s="65"/>
      <c r="CRU58" s="65"/>
      <c r="CRV58" s="65"/>
      <c r="CRW58" s="65"/>
      <c r="CRX58" s="65"/>
      <c r="CRY58" s="65"/>
      <c r="CRZ58" s="65"/>
      <c r="CSA58" s="65"/>
      <c r="CSB58" s="65"/>
      <c r="CSC58" s="65"/>
      <c r="CSD58" s="65"/>
      <c r="CSE58" s="65"/>
      <c r="CSF58" s="65"/>
      <c r="CSG58" s="65"/>
      <c r="CSH58" s="65"/>
      <c r="CSI58" s="65"/>
      <c r="CSJ58" s="65"/>
      <c r="CSK58" s="65"/>
      <c r="CSL58" s="65"/>
      <c r="CSM58" s="65"/>
      <c r="CSN58" s="65"/>
      <c r="CSO58" s="65"/>
      <c r="CSP58" s="65"/>
      <c r="CSQ58" s="65"/>
      <c r="CSR58" s="65"/>
      <c r="CSS58" s="65"/>
      <c r="CST58" s="65"/>
      <c r="CSU58" s="65"/>
      <c r="CSV58" s="65"/>
      <c r="CSW58" s="65"/>
      <c r="CSX58" s="65"/>
      <c r="CSY58" s="65"/>
      <c r="CSZ58" s="65"/>
      <c r="CTA58" s="65"/>
      <c r="CTB58" s="65"/>
      <c r="CTC58" s="65"/>
      <c r="CTD58" s="65"/>
      <c r="CTE58" s="65"/>
      <c r="CTF58" s="65"/>
      <c r="CTG58" s="65"/>
      <c r="CTH58" s="65"/>
      <c r="CTI58" s="65"/>
      <c r="CTJ58" s="65"/>
      <c r="CTK58" s="65"/>
      <c r="CTL58" s="65"/>
      <c r="CTM58" s="65"/>
      <c r="CTN58" s="65"/>
      <c r="CTO58" s="65"/>
      <c r="CTP58" s="65"/>
      <c r="CTQ58" s="65"/>
      <c r="CTR58" s="65"/>
      <c r="CTS58" s="65"/>
      <c r="CTT58" s="65"/>
      <c r="CTU58" s="65"/>
      <c r="CTV58" s="65"/>
      <c r="CTW58" s="65"/>
      <c r="CTX58" s="65"/>
      <c r="CTY58" s="65"/>
      <c r="CTZ58" s="65"/>
      <c r="CUA58" s="65"/>
      <c r="CUB58" s="65"/>
      <c r="CUC58" s="65"/>
      <c r="CUD58" s="65"/>
      <c r="CUE58" s="65"/>
      <c r="CUF58" s="65"/>
      <c r="CUG58" s="65"/>
      <c r="CUH58" s="65"/>
      <c r="CUI58" s="65"/>
      <c r="CUJ58" s="65"/>
      <c r="CUK58" s="65"/>
      <c r="CUL58" s="65"/>
      <c r="CUM58" s="65"/>
      <c r="CUN58" s="65"/>
      <c r="CUO58" s="65"/>
      <c r="CUP58" s="65"/>
      <c r="CUQ58" s="65"/>
      <c r="CUR58" s="65"/>
      <c r="CUS58" s="65"/>
      <c r="CUT58" s="65"/>
      <c r="CUU58" s="65"/>
      <c r="CUV58" s="65"/>
      <c r="CUW58" s="65"/>
      <c r="CUX58" s="65"/>
      <c r="CUY58" s="65"/>
      <c r="CUZ58" s="65"/>
      <c r="CVA58" s="65"/>
      <c r="CVB58" s="65"/>
      <c r="CVC58" s="65"/>
      <c r="CVD58" s="65"/>
      <c r="CVE58" s="65"/>
      <c r="CVF58" s="65"/>
      <c r="CVG58" s="65"/>
      <c r="CVH58" s="65"/>
      <c r="CVI58" s="65"/>
      <c r="CVJ58" s="65"/>
      <c r="CVK58" s="65"/>
      <c r="CVL58" s="65"/>
      <c r="CVM58" s="65"/>
      <c r="CVN58" s="65"/>
      <c r="CVO58" s="65"/>
      <c r="CVP58" s="65"/>
      <c r="CVQ58" s="65"/>
      <c r="CVR58" s="65"/>
      <c r="CVS58" s="65"/>
      <c r="CVT58" s="65"/>
      <c r="CVU58" s="65"/>
      <c r="CVV58" s="65"/>
      <c r="CVW58" s="65"/>
      <c r="CVX58" s="65"/>
      <c r="CVY58" s="65"/>
      <c r="CVZ58" s="65"/>
      <c r="CWA58" s="65"/>
      <c r="CWB58" s="65"/>
      <c r="CWC58" s="65"/>
      <c r="CWD58" s="65"/>
      <c r="CWE58" s="65"/>
      <c r="CWF58" s="65"/>
      <c r="CWG58" s="65"/>
      <c r="CWH58" s="65"/>
      <c r="CWI58" s="65"/>
      <c r="CWJ58" s="65"/>
      <c r="CWK58" s="65"/>
      <c r="CWL58" s="65"/>
      <c r="CWM58" s="65"/>
      <c r="CWN58" s="65"/>
      <c r="CWO58" s="65"/>
      <c r="CWP58" s="65"/>
      <c r="CWQ58" s="65"/>
      <c r="CWR58" s="65"/>
      <c r="CWS58" s="65"/>
      <c r="CWT58" s="65"/>
      <c r="CWU58" s="65"/>
      <c r="CWV58" s="65"/>
      <c r="CWW58" s="65"/>
      <c r="CWX58" s="65"/>
      <c r="CWY58" s="65"/>
      <c r="CWZ58" s="65"/>
      <c r="CXA58" s="65"/>
      <c r="CXB58" s="65"/>
      <c r="CXC58" s="65"/>
      <c r="CXD58" s="65"/>
      <c r="CXE58" s="65"/>
      <c r="CXF58" s="65"/>
      <c r="CXG58" s="65"/>
      <c r="CXH58" s="65"/>
      <c r="CXI58" s="65"/>
      <c r="CXJ58" s="65"/>
      <c r="CXK58" s="65"/>
      <c r="CXL58" s="65"/>
      <c r="CXM58" s="65"/>
      <c r="CXN58" s="65"/>
      <c r="CXO58" s="65"/>
      <c r="CXP58" s="65"/>
      <c r="CXQ58" s="65"/>
      <c r="CXR58" s="65"/>
      <c r="CXS58" s="65"/>
      <c r="CXT58" s="65"/>
      <c r="CXU58" s="65"/>
      <c r="CXV58" s="65"/>
      <c r="CXW58" s="65"/>
      <c r="CXX58" s="65"/>
      <c r="CXY58" s="65"/>
      <c r="CXZ58" s="65"/>
      <c r="CYA58" s="65"/>
      <c r="CYB58" s="65"/>
      <c r="CYC58" s="65"/>
      <c r="CYD58" s="65"/>
      <c r="CYE58" s="65"/>
      <c r="CYF58" s="65"/>
      <c r="CYG58" s="65"/>
      <c r="CYH58" s="65"/>
      <c r="CYI58" s="65"/>
      <c r="CYJ58" s="65"/>
      <c r="CYK58" s="65"/>
      <c r="CYL58" s="65"/>
      <c r="CYM58" s="65"/>
      <c r="CYN58" s="65"/>
      <c r="CYO58" s="65"/>
      <c r="CYP58" s="65"/>
      <c r="CYQ58" s="65"/>
      <c r="CYR58" s="65"/>
      <c r="CYS58" s="65"/>
      <c r="CYT58" s="65"/>
      <c r="CYU58" s="65"/>
      <c r="CYV58" s="65"/>
      <c r="CYW58" s="65"/>
      <c r="CYX58" s="65"/>
      <c r="CYY58" s="65"/>
      <c r="CYZ58" s="65"/>
      <c r="CZA58" s="65"/>
      <c r="CZB58" s="65"/>
      <c r="CZC58" s="65"/>
      <c r="CZD58" s="65"/>
      <c r="CZE58" s="65"/>
      <c r="CZF58" s="65"/>
      <c r="CZG58" s="65"/>
      <c r="CZH58" s="65"/>
      <c r="CZI58" s="65"/>
      <c r="CZJ58" s="65"/>
      <c r="CZK58" s="65"/>
      <c r="CZL58" s="65"/>
      <c r="CZM58" s="65"/>
      <c r="CZN58" s="65"/>
      <c r="CZO58" s="65"/>
      <c r="CZP58" s="65"/>
      <c r="CZQ58" s="65"/>
      <c r="CZR58" s="65"/>
      <c r="CZS58" s="65"/>
      <c r="CZT58" s="65"/>
      <c r="CZU58" s="65"/>
      <c r="CZV58" s="65"/>
      <c r="CZW58" s="65"/>
      <c r="CZX58" s="65"/>
      <c r="CZY58" s="65"/>
      <c r="CZZ58" s="65"/>
      <c r="DAA58" s="65"/>
      <c r="DAB58" s="65"/>
      <c r="DAC58" s="65"/>
      <c r="DAD58" s="65"/>
      <c r="DAE58" s="65"/>
      <c r="DAF58" s="65"/>
      <c r="DAG58" s="65"/>
      <c r="DAH58" s="65"/>
      <c r="DAI58" s="65"/>
      <c r="DAJ58" s="65"/>
      <c r="DAK58" s="65"/>
      <c r="DAL58" s="65"/>
      <c r="DAM58" s="65"/>
      <c r="DAN58" s="65"/>
      <c r="DAO58" s="65"/>
      <c r="DAP58" s="65"/>
      <c r="DAQ58" s="65"/>
      <c r="DAR58" s="65"/>
      <c r="DAS58" s="65"/>
      <c r="DAT58" s="65"/>
      <c r="DAU58" s="65"/>
      <c r="DAV58" s="65"/>
      <c r="DAW58" s="65"/>
      <c r="DAX58" s="65"/>
      <c r="DAY58" s="65"/>
      <c r="DAZ58" s="65"/>
      <c r="DBA58" s="65"/>
      <c r="DBB58" s="65"/>
      <c r="DBC58" s="65"/>
      <c r="DBD58" s="65"/>
      <c r="DBE58" s="65"/>
      <c r="DBF58" s="65"/>
      <c r="DBG58" s="65"/>
      <c r="DBH58" s="65"/>
      <c r="DBI58" s="65"/>
      <c r="DBJ58" s="65"/>
      <c r="DBK58" s="65"/>
      <c r="DBL58" s="65"/>
      <c r="DBM58" s="65"/>
      <c r="DBN58" s="65"/>
      <c r="DBO58" s="65"/>
      <c r="DBP58" s="65"/>
      <c r="DBQ58" s="65"/>
      <c r="DBR58" s="65"/>
      <c r="DBS58" s="65"/>
      <c r="DBT58" s="65"/>
      <c r="DBU58" s="65"/>
      <c r="DBV58" s="65"/>
      <c r="DBW58" s="65"/>
      <c r="DBX58" s="65"/>
      <c r="DBY58" s="65"/>
      <c r="DBZ58" s="65"/>
      <c r="DCA58" s="65"/>
      <c r="DCB58" s="65"/>
      <c r="DCC58" s="65"/>
      <c r="DCD58" s="65"/>
      <c r="DCE58" s="65"/>
      <c r="DCF58" s="65"/>
      <c r="DCG58" s="65"/>
      <c r="DCH58" s="65"/>
      <c r="DCI58" s="65"/>
      <c r="DCJ58" s="65"/>
      <c r="DCK58" s="65"/>
      <c r="DCL58" s="65"/>
      <c r="DCM58" s="65"/>
      <c r="DCN58" s="65"/>
      <c r="DCO58" s="65"/>
      <c r="DCP58" s="65"/>
      <c r="DCQ58" s="65"/>
      <c r="DCR58" s="65"/>
      <c r="DCS58" s="65"/>
      <c r="DCT58" s="65"/>
      <c r="DCU58" s="65"/>
      <c r="DCV58" s="65"/>
      <c r="DCW58" s="65"/>
      <c r="DCX58" s="65"/>
      <c r="DCY58" s="65"/>
      <c r="DCZ58" s="65"/>
      <c r="DDA58" s="65"/>
      <c r="DDB58" s="65"/>
      <c r="DDC58" s="65"/>
      <c r="DDD58" s="65"/>
      <c r="DDE58" s="65"/>
      <c r="DDF58" s="65"/>
      <c r="DDG58" s="65"/>
      <c r="DDH58" s="65"/>
      <c r="DDI58" s="65"/>
      <c r="DDJ58" s="65"/>
      <c r="DDK58" s="65"/>
      <c r="DDL58" s="65"/>
      <c r="DDM58" s="65"/>
      <c r="DDN58" s="65"/>
      <c r="DDO58" s="65"/>
      <c r="DDP58" s="65"/>
      <c r="DDQ58" s="65"/>
      <c r="DDR58" s="65"/>
      <c r="DDS58" s="65"/>
      <c r="DDT58" s="65"/>
      <c r="DDU58" s="65"/>
      <c r="DDV58" s="65"/>
      <c r="DDW58" s="65"/>
      <c r="DDX58" s="65"/>
      <c r="DDY58" s="65"/>
      <c r="DDZ58" s="65"/>
      <c r="DEA58" s="65"/>
      <c r="DEB58" s="65"/>
      <c r="DEC58" s="65"/>
      <c r="DED58" s="65"/>
      <c r="DEE58" s="65"/>
      <c r="DEF58" s="65"/>
      <c r="DEG58" s="65"/>
      <c r="DEH58" s="65"/>
      <c r="DEI58" s="65"/>
      <c r="DEJ58" s="65"/>
      <c r="DEK58" s="65"/>
      <c r="DEL58" s="65"/>
      <c r="DEM58" s="65"/>
      <c r="DEN58" s="65"/>
      <c r="DEO58" s="65"/>
      <c r="DEP58" s="65"/>
      <c r="DEQ58" s="65"/>
      <c r="DER58" s="65"/>
      <c r="DES58" s="65"/>
      <c r="DET58" s="65"/>
      <c r="DEU58" s="65"/>
      <c r="DEV58" s="65"/>
      <c r="DEW58" s="65"/>
      <c r="DEX58" s="65"/>
      <c r="DEY58" s="65"/>
      <c r="DEZ58" s="65"/>
      <c r="DFA58" s="65"/>
      <c r="DFB58" s="65"/>
      <c r="DFC58" s="65"/>
      <c r="DFD58" s="65"/>
      <c r="DFE58" s="65"/>
      <c r="DFF58" s="65"/>
      <c r="DFG58" s="65"/>
      <c r="DFH58" s="65"/>
      <c r="DFI58" s="65"/>
      <c r="DFJ58" s="65"/>
      <c r="DFK58" s="65"/>
      <c r="DFL58" s="65"/>
      <c r="DFM58" s="65"/>
      <c r="DFN58" s="65"/>
      <c r="DFO58" s="65"/>
      <c r="DFP58" s="65"/>
      <c r="DFQ58" s="65"/>
      <c r="DFR58" s="65"/>
      <c r="DFS58" s="65"/>
      <c r="DFT58" s="65"/>
      <c r="DFU58" s="65"/>
      <c r="DFV58" s="65"/>
      <c r="DFW58" s="65"/>
      <c r="DFX58" s="65"/>
      <c r="DFY58" s="65"/>
      <c r="DFZ58" s="65"/>
      <c r="DGA58" s="65"/>
      <c r="DGB58" s="65"/>
      <c r="DGC58" s="65"/>
      <c r="DGD58" s="65"/>
      <c r="DGE58" s="65"/>
      <c r="DGF58" s="65"/>
      <c r="DGG58" s="65"/>
      <c r="DGH58" s="65"/>
      <c r="DGI58" s="65"/>
      <c r="DGJ58" s="65"/>
      <c r="DGK58" s="65"/>
      <c r="DGL58" s="65"/>
      <c r="DGM58" s="65"/>
      <c r="DGN58" s="65"/>
      <c r="DGO58" s="65"/>
      <c r="DGP58" s="65"/>
      <c r="DGQ58" s="65"/>
      <c r="DGR58" s="65"/>
      <c r="DGS58" s="65"/>
      <c r="DGT58" s="65"/>
      <c r="DGU58" s="65"/>
      <c r="DGV58" s="65"/>
      <c r="DGW58" s="65"/>
      <c r="DGX58" s="65"/>
      <c r="DGY58" s="65"/>
      <c r="DGZ58" s="65"/>
      <c r="DHA58" s="65"/>
      <c r="DHB58" s="65"/>
      <c r="DHC58" s="65"/>
      <c r="DHD58" s="65"/>
      <c r="DHE58" s="65"/>
      <c r="DHF58" s="65"/>
      <c r="DHG58" s="65"/>
      <c r="DHH58" s="65"/>
      <c r="DHI58" s="65"/>
      <c r="DHJ58" s="65"/>
      <c r="DHK58" s="65"/>
      <c r="DHL58" s="65"/>
      <c r="DHM58" s="65"/>
      <c r="DHN58" s="65"/>
      <c r="DHO58" s="65"/>
      <c r="DHP58" s="65"/>
      <c r="DHQ58" s="65"/>
      <c r="DHR58" s="65"/>
      <c r="DHS58" s="65"/>
      <c r="DHT58" s="65"/>
      <c r="DHU58" s="65"/>
      <c r="DHV58" s="65"/>
      <c r="DHW58" s="65"/>
      <c r="DHX58" s="65"/>
      <c r="DHY58" s="65"/>
      <c r="DHZ58" s="65"/>
      <c r="DIA58" s="65"/>
      <c r="DIB58" s="65"/>
      <c r="DIC58" s="65"/>
      <c r="DID58" s="65"/>
      <c r="DIE58" s="65"/>
      <c r="DIF58" s="65"/>
      <c r="DIG58" s="65"/>
      <c r="DIH58" s="65"/>
      <c r="DII58" s="65"/>
      <c r="DIJ58" s="65"/>
      <c r="DIK58" s="65"/>
      <c r="DIL58" s="65"/>
      <c r="DIM58" s="65"/>
      <c r="DIN58" s="65"/>
      <c r="DIO58" s="65"/>
      <c r="DIP58" s="65"/>
      <c r="DIQ58" s="65"/>
      <c r="DIR58" s="65"/>
      <c r="DIS58" s="65"/>
      <c r="DIT58" s="65"/>
      <c r="DIU58" s="65"/>
      <c r="DIV58" s="65"/>
      <c r="DIW58" s="65"/>
      <c r="DIX58" s="65"/>
      <c r="DIY58" s="65"/>
      <c r="DIZ58" s="65"/>
      <c r="DJA58" s="65"/>
      <c r="DJB58" s="65"/>
      <c r="DJC58" s="65"/>
      <c r="DJD58" s="65"/>
      <c r="DJE58" s="65"/>
      <c r="DJF58" s="65"/>
      <c r="DJG58" s="65"/>
      <c r="DJH58" s="65"/>
      <c r="DJI58" s="65"/>
      <c r="DJJ58" s="65"/>
      <c r="DJK58" s="65"/>
      <c r="DJL58" s="65"/>
      <c r="DJM58" s="65"/>
      <c r="DJN58" s="65"/>
      <c r="DJO58" s="65"/>
      <c r="DJP58" s="65"/>
      <c r="DJQ58" s="65"/>
      <c r="DJR58" s="65"/>
      <c r="DJS58" s="65"/>
      <c r="DJT58" s="65"/>
      <c r="DJU58" s="65"/>
      <c r="DJV58" s="65"/>
      <c r="DJW58" s="65"/>
      <c r="DJX58" s="65"/>
      <c r="DJY58" s="65"/>
      <c r="DJZ58" s="65"/>
      <c r="DKA58" s="65"/>
      <c r="DKB58" s="65"/>
      <c r="DKC58" s="65"/>
      <c r="DKD58" s="65"/>
      <c r="DKE58" s="65"/>
      <c r="DKF58" s="65"/>
      <c r="DKG58" s="65"/>
      <c r="DKH58" s="65"/>
      <c r="DKI58" s="65"/>
      <c r="DKJ58" s="65"/>
      <c r="DKK58" s="65"/>
      <c r="DKL58" s="65"/>
      <c r="DKM58" s="65"/>
      <c r="DKN58" s="65"/>
      <c r="DKO58" s="65"/>
      <c r="DKP58" s="65"/>
      <c r="DKQ58" s="65"/>
      <c r="DKR58" s="65"/>
      <c r="DKS58" s="65"/>
      <c r="DKT58" s="65"/>
      <c r="DKU58" s="65"/>
      <c r="DKV58" s="65"/>
      <c r="DKW58" s="65"/>
      <c r="DKX58" s="65"/>
      <c r="DKY58" s="65"/>
      <c r="DKZ58" s="65"/>
      <c r="DLA58" s="65"/>
      <c r="DLB58" s="65"/>
      <c r="DLC58" s="65"/>
      <c r="DLD58" s="65"/>
      <c r="DLE58" s="65"/>
      <c r="DLF58" s="65"/>
      <c r="DLG58" s="65"/>
      <c r="DLH58" s="65"/>
      <c r="DLI58" s="65"/>
      <c r="DLJ58" s="65"/>
      <c r="DLK58" s="65"/>
      <c r="DLL58" s="65"/>
      <c r="DLM58" s="65"/>
      <c r="DLN58" s="65"/>
      <c r="DLO58" s="65"/>
      <c r="DLP58" s="65"/>
      <c r="DLQ58" s="65"/>
      <c r="DLR58" s="65"/>
      <c r="DLS58" s="65"/>
      <c r="DLT58" s="65"/>
      <c r="DLU58" s="65"/>
      <c r="DLV58" s="65"/>
      <c r="DLW58" s="65"/>
      <c r="DLX58" s="65"/>
      <c r="DLY58" s="65"/>
      <c r="DLZ58" s="65"/>
      <c r="DMA58" s="65"/>
      <c r="DMB58" s="65"/>
      <c r="DMC58" s="65"/>
      <c r="DMD58" s="65"/>
      <c r="DME58" s="65"/>
      <c r="DMF58" s="65"/>
      <c r="DMG58" s="65"/>
      <c r="DMH58" s="65"/>
      <c r="DMI58" s="65"/>
      <c r="DMJ58" s="65"/>
      <c r="DMK58" s="65"/>
      <c r="DML58" s="65"/>
      <c r="DMM58" s="65"/>
      <c r="DMN58" s="65"/>
      <c r="DMO58" s="65"/>
      <c r="DMP58" s="65"/>
      <c r="DMQ58" s="65"/>
      <c r="DMR58" s="65"/>
      <c r="DMS58" s="65"/>
      <c r="DMT58" s="65"/>
      <c r="DMU58" s="65"/>
      <c r="DMV58" s="65"/>
      <c r="DMW58" s="65"/>
      <c r="DMX58" s="65"/>
      <c r="DMY58" s="65"/>
      <c r="DMZ58" s="65"/>
      <c r="DNA58" s="65"/>
      <c r="DNB58" s="65"/>
      <c r="DNC58" s="65"/>
      <c r="DND58" s="65"/>
      <c r="DNE58" s="65"/>
      <c r="DNF58" s="65"/>
      <c r="DNG58" s="65"/>
      <c r="DNH58" s="65"/>
      <c r="DNI58" s="65"/>
      <c r="DNJ58" s="65"/>
      <c r="DNK58" s="65"/>
      <c r="DNL58" s="65"/>
      <c r="DNM58" s="65"/>
      <c r="DNN58" s="65"/>
      <c r="DNO58" s="65"/>
      <c r="DNP58" s="65"/>
      <c r="DNQ58" s="65"/>
      <c r="DNR58" s="65"/>
      <c r="DNS58" s="65"/>
      <c r="DNT58" s="65"/>
      <c r="DNU58" s="65"/>
      <c r="DNV58" s="65"/>
      <c r="DNW58" s="65"/>
      <c r="DNX58" s="65"/>
      <c r="DNY58" s="65"/>
      <c r="DNZ58" s="65"/>
      <c r="DOA58" s="65"/>
      <c r="DOB58" s="65"/>
      <c r="DOC58" s="65"/>
      <c r="DOD58" s="65"/>
      <c r="DOE58" s="65"/>
      <c r="DOF58" s="65"/>
      <c r="DOG58" s="65"/>
      <c r="DOH58" s="65"/>
      <c r="DOI58" s="65"/>
      <c r="DOJ58" s="65"/>
      <c r="DOK58" s="65"/>
      <c r="DOL58" s="65"/>
      <c r="DOM58" s="65"/>
      <c r="DON58" s="65"/>
      <c r="DOO58" s="65"/>
      <c r="DOP58" s="65"/>
      <c r="DOQ58" s="65"/>
      <c r="DOR58" s="65"/>
      <c r="DOS58" s="65"/>
      <c r="DOT58" s="65"/>
      <c r="DOU58" s="65"/>
      <c r="DOV58" s="65"/>
      <c r="DOW58" s="65"/>
      <c r="DOX58" s="65"/>
      <c r="DOY58" s="65"/>
      <c r="DOZ58" s="65"/>
      <c r="DPA58" s="65"/>
      <c r="DPB58" s="65"/>
      <c r="DPC58" s="65"/>
      <c r="DPD58" s="65"/>
      <c r="DPE58" s="65"/>
      <c r="DPF58" s="65"/>
      <c r="DPG58" s="65"/>
      <c r="DPH58" s="65"/>
      <c r="DPI58" s="65"/>
      <c r="DPJ58" s="65"/>
      <c r="DPK58" s="65"/>
      <c r="DPL58" s="65"/>
      <c r="DPM58" s="65"/>
      <c r="DPN58" s="65"/>
      <c r="DPO58" s="65"/>
      <c r="DPP58" s="65"/>
      <c r="DPQ58" s="65"/>
      <c r="DPR58" s="65"/>
      <c r="DPS58" s="65"/>
      <c r="DPT58" s="65"/>
      <c r="DPU58" s="65"/>
      <c r="DPV58" s="65"/>
      <c r="DPW58" s="65"/>
      <c r="DPX58" s="65"/>
      <c r="DPY58" s="65"/>
      <c r="DPZ58" s="65"/>
      <c r="DQA58" s="65"/>
      <c r="DQB58" s="65"/>
      <c r="DQC58" s="65"/>
      <c r="DQD58" s="65"/>
      <c r="DQE58" s="65"/>
      <c r="DQF58" s="65"/>
      <c r="DQG58" s="65"/>
      <c r="DQH58" s="65"/>
      <c r="DQI58" s="65"/>
      <c r="DQJ58" s="65"/>
      <c r="DQK58" s="65"/>
      <c r="DQL58" s="65"/>
      <c r="DQM58" s="65"/>
      <c r="DQN58" s="65"/>
      <c r="DQO58" s="65"/>
      <c r="DQP58" s="65"/>
      <c r="DQQ58" s="65"/>
      <c r="DQR58" s="65"/>
      <c r="DQS58" s="65"/>
      <c r="DQT58" s="65"/>
      <c r="DQU58" s="65"/>
      <c r="DQV58" s="65"/>
      <c r="DQW58" s="65"/>
      <c r="DQX58" s="65"/>
      <c r="DQY58" s="65"/>
      <c r="DQZ58" s="65"/>
      <c r="DRA58" s="65"/>
      <c r="DRB58" s="65"/>
      <c r="DRC58" s="65"/>
      <c r="DRD58" s="65"/>
      <c r="DRE58" s="65"/>
      <c r="DRF58" s="65"/>
      <c r="DRG58" s="65"/>
      <c r="DRH58" s="65"/>
      <c r="DRI58" s="65"/>
      <c r="DRJ58" s="65"/>
      <c r="DRK58" s="65"/>
      <c r="DRL58" s="65"/>
      <c r="DRM58" s="65"/>
      <c r="DRN58" s="65"/>
      <c r="DRO58" s="65"/>
      <c r="DRP58" s="65"/>
      <c r="DRQ58" s="65"/>
      <c r="DRR58" s="65"/>
      <c r="DRS58" s="65"/>
      <c r="DRT58" s="65"/>
      <c r="DRU58" s="65"/>
      <c r="DRV58" s="65"/>
      <c r="DRW58" s="65"/>
      <c r="DRX58" s="65"/>
      <c r="DRY58" s="65"/>
      <c r="DRZ58" s="65"/>
      <c r="DSA58" s="65"/>
      <c r="DSB58" s="65"/>
      <c r="DSC58" s="65"/>
      <c r="DSD58" s="65"/>
      <c r="DSE58" s="65"/>
      <c r="DSF58" s="65"/>
      <c r="DSG58" s="65"/>
      <c r="DSH58" s="65"/>
      <c r="DSI58" s="65"/>
      <c r="DSJ58" s="65"/>
      <c r="DSK58" s="65"/>
      <c r="DSL58" s="65"/>
      <c r="DSM58" s="65"/>
      <c r="DSN58" s="65"/>
      <c r="DSO58" s="65"/>
      <c r="DSP58" s="65"/>
      <c r="DSQ58" s="65"/>
      <c r="DSR58" s="65"/>
      <c r="DSS58" s="65"/>
      <c r="DST58" s="65"/>
      <c r="DSU58" s="65"/>
      <c r="DSV58" s="65"/>
      <c r="DSW58" s="65"/>
      <c r="DSX58" s="65"/>
      <c r="DSY58" s="65"/>
      <c r="DSZ58" s="65"/>
      <c r="DTA58" s="65"/>
      <c r="DTB58" s="65"/>
      <c r="DTC58" s="65"/>
      <c r="DTD58" s="65"/>
      <c r="DTE58" s="65"/>
      <c r="DTF58" s="65"/>
      <c r="DTG58" s="65"/>
      <c r="DTH58" s="65"/>
      <c r="DTI58" s="65"/>
      <c r="DTJ58" s="65"/>
      <c r="DTK58" s="65"/>
      <c r="DTL58" s="65"/>
      <c r="DTM58" s="65"/>
      <c r="DTN58" s="65"/>
      <c r="DTO58" s="65"/>
      <c r="DTP58" s="65"/>
      <c r="DTQ58" s="65"/>
      <c r="DTR58" s="65"/>
      <c r="DTS58" s="65"/>
      <c r="DTT58" s="65"/>
      <c r="DTU58" s="65"/>
      <c r="DTV58" s="65"/>
      <c r="DTW58" s="65"/>
      <c r="DTX58" s="65"/>
      <c r="DTY58" s="65"/>
      <c r="DTZ58" s="65"/>
      <c r="DUA58" s="65"/>
      <c r="DUB58" s="65"/>
      <c r="DUC58" s="65"/>
      <c r="DUD58" s="65"/>
      <c r="DUE58" s="65"/>
      <c r="DUF58" s="65"/>
      <c r="DUG58" s="65"/>
      <c r="DUH58" s="65"/>
      <c r="DUI58" s="65"/>
      <c r="DUJ58" s="65"/>
      <c r="DUK58" s="65"/>
      <c r="DUL58" s="65"/>
      <c r="DUM58" s="65"/>
      <c r="DUN58" s="65"/>
      <c r="DUO58" s="65"/>
      <c r="DUP58" s="65"/>
      <c r="DUQ58" s="65"/>
      <c r="DUR58" s="65"/>
      <c r="DUS58" s="65"/>
      <c r="DUT58" s="65"/>
      <c r="DUU58" s="65"/>
      <c r="DUV58" s="65"/>
      <c r="DUW58" s="65"/>
      <c r="DUX58" s="65"/>
      <c r="DUY58" s="65"/>
      <c r="DUZ58" s="65"/>
      <c r="DVA58" s="65"/>
      <c r="DVB58" s="65"/>
      <c r="DVC58" s="65"/>
      <c r="DVD58" s="65"/>
      <c r="DVE58" s="65"/>
      <c r="DVF58" s="65"/>
      <c r="DVG58" s="65"/>
      <c r="DVH58" s="65"/>
      <c r="DVI58" s="65"/>
      <c r="DVJ58" s="65"/>
      <c r="DVK58" s="65"/>
      <c r="DVL58" s="65"/>
      <c r="DVM58" s="65"/>
      <c r="DVN58" s="65"/>
      <c r="DVO58" s="65"/>
      <c r="DVP58" s="65"/>
      <c r="DVQ58" s="65"/>
      <c r="DVR58" s="65"/>
      <c r="DVS58" s="65"/>
      <c r="DVT58" s="65"/>
      <c r="DVU58" s="65"/>
      <c r="DVV58" s="65"/>
      <c r="DVW58" s="65"/>
      <c r="DVX58" s="65"/>
      <c r="DVY58" s="65"/>
      <c r="DVZ58" s="65"/>
      <c r="DWA58" s="65"/>
      <c r="DWB58" s="65"/>
      <c r="DWC58" s="65"/>
      <c r="DWD58" s="65"/>
      <c r="DWE58" s="65"/>
      <c r="DWF58" s="65"/>
      <c r="DWG58" s="65"/>
      <c r="DWH58" s="65"/>
      <c r="DWI58" s="65"/>
      <c r="DWJ58" s="65"/>
      <c r="DWK58" s="65"/>
      <c r="DWL58" s="65"/>
      <c r="DWM58" s="65"/>
      <c r="DWN58" s="65"/>
      <c r="DWO58" s="65"/>
      <c r="DWP58" s="65"/>
      <c r="DWQ58" s="65"/>
      <c r="DWR58" s="65"/>
      <c r="DWS58" s="65"/>
      <c r="DWT58" s="65"/>
      <c r="DWU58" s="65"/>
      <c r="DWV58" s="65"/>
      <c r="DWW58" s="65"/>
      <c r="DWX58" s="65"/>
      <c r="DWY58" s="65"/>
      <c r="DWZ58" s="65"/>
      <c r="DXA58" s="65"/>
      <c r="DXB58" s="65"/>
      <c r="DXC58" s="65"/>
      <c r="DXD58" s="65"/>
      <c r="DXE58" s="65"/>
      <c r="DXF58" s="65"/>
      <c r="DXG58" s="65"/>
      <c r="DXH58" s="65"/>
      <c r="DXI58" s="65"/>
      <c r="DXJ58" s="65"/>
      <c r="DXK58" s="65"/>
      <c r="DXL58" s="65"/>
      <c r="DXM58" s="65"/>
      <c r="DXN58" s="65"/>
      <c r="DXO58" s="65"/>
      <c r="DXP58" s="65"/>
      <c r="DXQ58" s="65"/>
      <c r="DXR58" s="65"/>
      <c r="DXS58" s="65"/>
      <c r="DXT58" s="65"/>
      <c r="DXU58" s="65"/>
      <c r="DXV58" s="65"/>
      <c r="DXW58" s="65"/>
      <c r="DXX58" s="65"/>
      <c r="DXY58" s="65"/>
      <c r="DXZ58" s="65"/>
      <c r="DYA58" s="65"/>
      <c r="DYB58" s="65"/>
      <c r="DYC58" s="65"/>
      <c r="DYD58" s="65"/>
      <c r="DYE58" s="65"/>
      <c r="DYF58" s="65"/>
      <c r="DYG58" s="65"/>
      <c r="DYH58" s="65"/>
      <c r="DYI58" s="65"/>
      <c r="DYJ58" s="65"/>
      <c r="DYK58" s="65"/>
      <c r="DYL58" s="65"/>
      <c r="DYM58" s="65"/>
      <c r="DYN58" s="65"/>
      <c r="DYO58" s="65"/>
      <c r="DYP58" s="65"/>
      <c r="DYQ58" s="65"/>
      <c r="DYR58" s="65"/>
      <c r="DYS58" s="65"/>
      <c r="DYT58" s="65"/>
      <c r="DYU58" s="65"/>
      <c r="DYV58" s="65"/>
      <c r="DYW58" s="65"/>
      <c r="DYX58" s="65"/>
      <c r="DYY58" s="65"/>
      <c r="DYZ58" s="65"/>
      <c r="DZA58" s="65"/>
      <c r="DZB58" s="65"/>
      <c r="DZC58" s="65"/>
      <c r="DZD58" s="65"/>
      <c r="DZE58" s="65"/>
      <c r="DZF58" s="65"/>
      <c r="DZG58" s="65"/>
      <c r="DZH58" s="65"/>
      <c r="DZI58" s="65"/>
      <c r="DZJ58" s="65"/>
      <c r="DZK58" s="65"/>
      <c r="DZL58" s="65"/>
      <c r="DZM58" s="65"/>
      <c r="DZN58" s="65"/>
      <c r="DZO58" s="65"/>
      <c r="DZP58" s="65"/>
      <c r="DZQ58" s="65"/>
      <c r="DZR58" s="65"/>
      <c r="DZS58" s="65"/>
      <c r="DZT58" s="65"/>
      <c r="DZU58" s="65"/>
      <c r="DZV58" s="65"/>
      <c r="DZW58" s="65"/>
      <c r="DZX58" s="65"/>
      <c r="DZY58" s="65"/>
      <c r="DZZ58" s="65"/>
      <c r="EAA58" s="65"/>
      <c r="EAB58" s="65"/>
      <c r="EAC58" s="65"/>
      <c r="EAD58" s="65"/>
      <c r="EAE58" s="65"/>
      <c r="EAF58" s="65"/>
      <c r="EAG58" s="65"/>
      <c r="EAH58" s="65"/>
      <c r="EAI58" s="65"/>
      <c r="EAJ58" s="65"/>
      <c r="EAK58" s="65"/>
      <c r="EAL58" s="65"/>
      <c r="EAM58" s="65"/>
      <c r="EAN58" s="65"/>
      <c r="EAO58" s="65"/>
      <c r="EAP58" s="65"/>
      <c r="EAQ58" s="65"/>
      <c r="EAR58" s="65"/>
      <c r="EAS58" s="65"/>
      <c r="EAT58" s="65"/>
      <c r="EAU58" s="65"/>
      <c r="EAV58" s="65"/>
      <c r="EAW58" s="65"/>
      <c r="EAX58" s="65"/>
      <c r="EAY58" s="65"/>
      <c r="EAZ58" s="65"/>
      <c r="EBA58" s="65"/>
      <c r="EBB58" s="65"/>
      <c r="EBC58" s="65"/>
      <c r="EBD58" s="65"/>
      <c r="EBE58" s="65"/>
      <c r="EBF58" s="65"/>
      <c r="EBG58" s="65"/>
      <c r="EBH58" s="65"/>
      <c r="EBI58" s="65"/>
      <c r="EBJ58" s="65"/>
      <c r="EBK58" s="65"/>
      <c r="EBL58" s="65"/>
      <c r="EBM58" s="65"/>
      <c r="EBN58" s="65"/>
      <c r="EBO58" s="65"/>
      <c r="EBP58" s="65"/>
      <c r="EBQ58" s="65"/>
      <c r="EBR58" s="65"/>
      <c r="EBS58" s="65"/>
      <c r="EBT58" s="65"/>
      <c r="EBU58" s="65"/>
      <c r="EBV58" s="65"/>
      <c r="EBW58" s="65"/>
      <c r="EBX58" s="65"/>
      <c r="EBY58" s="65"/>
      <c r="EBZ58" s="65"/>
      <c r="ECA58" s="65"/>
      <c r="ECB58" s="65"/>
      <c r="ECC58" s="65"/>
      <c r="ECD58" s="65"/>
      <c r="ECE58" s="65"/>
      <c r="ECF58" s="65"/>
      <c r="ECG58" s="65"/>
      <c r="ECH58" s="65"/>
      <c r="ECI58" s="65"/>
      <c r="ECJ58" s="65"/>
      <c r="ECK58" s="65"/>
      <c r="ECL58" s="65"/>
      <c r="ECM58" s="65"/>
      <c r="ECN58" s="65"/>
      <c r="ECO58" s="65"/>
      <c r="ECP58" s="65"/>
      <c r="ECQ58" s="65"/>
      <c r="ECR58" s="65"/>
      <c r="ECS58" s="65"/>
      <c r="ECT58" s="65"/>
      <c r="ECU58" s="65"/>
      <c r="ECV58" s="65"/>
      <c r="ECW58" s="65"/>
      <c r="ECX58" s="65"/>
      <c r="ECY58" s="65"/>
      <c r="ECZ58" s="65"/>
      <c r="EDA58" s="65"/>
      <c r="EDB58" s="65"/>
      <c r="EDC58" s="65"/>
      <c r="EDD58" s="65"/>
      <c r="EDE58" s="65"/>
      <c r="EDF58" s="65"/>
      <c r="EDG58" s="65"/>
      <c r="EDH58" s="65"/>
      <c r="EDI58" s="65"/>
      <c r="EDJ58" s="65"/>
      <c r="EDK58" s="65"/>
      <c r="EDL58" s="65"/>
      <c r="EDM58" s="65"/>
      <c r="EDN58" s="65"/>
      <c r="EDO58" s="65"/>
      <c r="EDP58" s="65"/>
      <c r="EDQ58" s="65"/>
      <c r="EDR58" s="65"/>
      <c r="EDS58" s="65"/>
      <c r="EDT58" s="65"/>
      <c r="EDU58" s="65"/>
      <c r="EDV58" s="65"/>
      <c r="EDW58" s="65"/>
      <c r="EDX58" s="65"/>
      <c r="EDY58" s="65"/>
      <c r="EDZ58" s="65"/>
      <c r="EEA58" s="65"/>
      <c r="EEB58" s="65"/>
      <c r="EEC58" s="65"/>
      <c r="EED58" s="65"/>
      <c r="EEE58" s="65"/>
      <c r="EEF58" s="65"/>
      <c r="EEG58" s="65"/>
      <c r="EEH58" s="65"/>
      <c r="EEI58" s="65"/>
      <c r="EEJ58" s="65"/>
      <c r="EEK58" s="65"/>
      <c r="EEL58" s="65"/>
      <c r="EEM58" s="65"/>
      <c r="EEN58" s="65"/>
      <c r="EEO58" s="65"/>
      <c r="EEP58" s="65"/>
      <c r="EEQ58" s="65"/>
      <c r="EER58" s="65"/>
      <c r="EES58" s="65"/>
      <c r="EET58" s="65"/>
      <c r="EEU58" s="65"/>
      <c r="EEV58" s="65"/>
      <c r="EEW58" s="65"/>
      <c r="EEX58" s="65"/>
      <c r="EEY58" s="65"/>
      <c r="EEZ58" s="65"/>
      <c r="EFA58" s="65"/>
      <c r="EFB58" s="65"/>
      <c r="EFC58" s="65"/>
      <c r="EFD58" s="65"/>
      <c r="EFE58" s="65"/>
      <c r="EFF58" s="65"/>
      <c r="EFG58" s="65"/>
      <c r="EFH58" s="65"/>
      <c r="EFI58" s="65"/>
      <c r="EFJ58" s="65"/>
      <c r="EFK58" s="65"/>
      <c r="EFL58" s="65"/>
      <c r="EFM58" s="65"/>
      <c r="EFN58" s="65"/>
      <c r="EFO58" s="65"/>
      <c r="EFP58" s="65"/>
      <c r="EFQ58" s="65"/>
      <c r="EFR58" s="65"/>
      <c r="EFS58" s="65"/>
      <c r="EFT58" s="65"/>
      <c r="EFU58" s="65"/>
      <c r="EFV58" s="65"/>
      <c r="EFW58" s="65"/>
      <c r="EFX58" s="65"/>
      <c r="EFY58" s="65"/>
      <c r="EFZ58" s="65"/>
      <c r="EGA58" s="65"/>
      <c r="EGB58" s="65"/>
      <c r="EGC58" s="65"/>
      <c r="EGD58" s="65"/>
      <c r="EGE58" s="65"/>
      <c r="EGF58" s="65"/>
      <c r="EGG58" s="65"/>
      <c r="EGH58" s="65"/>
      <c r="EGI58" s="65"/>
      <c r="EGJ58" s="65"/>
      <c r="EGK58" s="65"/>
      <c r="EGL58" s="65"/>
      <c r="EGM58" s="65"/>
      <c r="EGN58" s="65"/>
      <c r="EGO58" s="65"/>
      <c r="EGP58" s="65"/>
      <c r="EGQ58" s="65"/>
      <c r="EGR58" s="65"/>
      <c r="EGS58" s="65"/>
      <c r="EGT58" s="65"/>
      <c r="EGU58" s="65"/>
      <c r="EGV58" s="65"/>
      <c r="EGW58" s="65"/>
      <c r="EGX58" s="65"/>
      <c r="EGY58" s="65"/>
      <c r="EGZ58" s="65"/>
      <c r="EHA58" s="65"/>
      <c r="EHB58" s="65"/>
      <c r="EHC58" s="65"/>
      <c r="EHD58" s="65"/>
      <c r="EHE58" s="65"/>
      <c r="EHF58" s="65"/>
      <c r="EHG58" s="65"/>
      <c r="EHH58" s="65"/>
      <c r="EHI58" s="65"/>
      <c r="EHJ58" s="65"/>
      <c r="EHK58" s="65"/>
      <c r="EHL58" s="65"/>
      <c r="EHM58" s="65"/>
      <c r="EHN58" s="65"/>
      <c r="EHO58" s="65"/>
      <c r="EHP58" s="65"/>
      <c r="EHQ58" s="65"/>
      <c r="EHR58" s="65"/>
      <c r="EHS58" s="65"/>
      <c r="EHT58" s="65"/>
      <c r="EHU58" s="65"/>
      <c r="EHV58" s="65"/>
      <c r="EHW58" s="65"/>
      <c r="EHX58" s="65"/>
      <c r="EHY58" s="65"/>
      <c r="EHZ58" s="65"/>
      <c r="EIA58" s="65"/>
      <c r="EIB58" s="65"/>
      <c r="EIC58" s="65"/>
      <c r="EID58" s="65"/>
      <c r="EIE58" s="65"/>
      <c r="EIF58" s="65"/>
      <c r="EIG58" s="65"/>
      <c r="EIH58" s="65"/>
      <c r="EII58" s="65"/>
      <c r="EIJ58" s="65"/>
      <c r="EIK58" s="65"/>
      <c r="EIL58" s="65"/>
      <c r="EIM58" s="65"/>
      <c r="EIN58" s="65"/>
      <c r="EIO58" s="65"/>
      <c r="EIP58" s="65"/>
      <c r="EIQ58" s="65"/>
      <c r="EIR58" s="65"/>
      <c r="EIS58" s="65"/>
      <c r="EIT58" s="65"/>
      <c r="EIU58" s="65"/>
      <c r="EIV58" s="65"/>
      <c r="EIW58" s="65"/>
      <c r="EIX58" s="65"/>
      <c r="EIY58" s="65"/>
      <c r="EIZ58" s="65"/>
      <c r="EJA58" s="65"/>
      <c r="EJB58" s="65"/>
      <c r="EJC58" s="65"/>
      <c r="EJD58" s="65"/>
      <c r="EJE58" s="65"/>
      <c r="EJF58" s="65"/>
      <c r="EJG58" s="65"/>
      <c r="EJH58" s="65"/>
      <c r="EJI58" s="65"/>
      <c r="EJJ58" s="65"/>
      <c r="EJK58" s="65"/>
      <c r="EJL58" s="65"/>
      <c r="EJM58" s="65"/>
      <c r="EJN58" s="65"/>
      <c r="EJO58" s="65"/>
      <c r="EJP58" s="65"/>
      <c r="EJQ58" s="65"/>
      <c r="EJR58" s="65"/>
      <c r="EJS58" s="65"/>
      <c r="EJT58" s="65"/>
      <c r="EJU58" s="65"/>
      <c r="EJV58" s="65"/>
      <c r="EJW58" s="65"/>
      <c r="EJX58" s="65"/>
      <c r="EJY58" s="65"/>
      <c r="EJZ58" s="65"/>
      <c r="EKA58" s="65"/>
      <c r="EKB58" s="65"/>
      <c r="EKC58" s="65"/>
      <c r="EKD58" s="65"/>
      <c r="EKE58" s="65"/>
      <c r="EKF58" s="65"/>
      <c r="EKG58" s="65"/>
      <c r="EKH58" s="65"/>
      <c r="EKI58" s="65"/>
      <c r="EKJ58" s="65"/>
      <c r="EKK58" s="65"/>
      <c r="EKL58" s="65"/>
      <c r="EKM58" s="65"/>
      <c r="EKN58" s="65"/>
      <c r="EKO58" s="65"/>
      <c r="EKP58" s="65"/>
      <c r="EKQ58" s="65"/>
      <c r="EKR58" s="65"/>
      <c r="EKS58" s="65"/>
      <c r="EKT58" s="65"/>
      <c r="EKU58" s="65"/>
      <c r="EKV58" s="65"/>
      <c r="EKW58" s="65"/>
      <c r="EKX58" s="65"/>
      <c r="EKY58" s="65"/>
      <c r="EKZ58" s="65"/>
      <c r="ELA58" s="65"/>
      <c r="ELB58" s="65"/>
      <c r="ELC58" s="65"/>
      <c r="ELD58" s="65"/>
      <c r="ELE58" s="65"/>
      <c r="ELF58" s="65"/>
      <c r="ELG58" s="65"/>
      <c r="ELH58" s="65"/>
      <c r="ELI58" s="65"/>
      <c r="ELJ58" s="65"/>
      <c r="ELK58" s="65"/>
      <c r="ELL58" s="65"/>
      <c r="ELM58" s="65"/>
      <c r="ELN58" s="65"/>
      <c r="ELO58" s="65"/>
      <c r="ELP58" s="65"/>
      <c r="ELQ58" s="65"/>
      <c r="ELR58" s="65"/>
      <c r="ELS58" s="65"/>
      <c r="ELT58" s="65"/>
      <c r="ELU58" s="65"/>
      <c r="ELV58" s="65"/>
      <c r="ELW58" s="65"/>
      <c r="ELX58" s="65"/>
      <c r="ELY58" s="65"/>
      <c r="ELZ58" s="65"/>
      <c r="EMA58" s="65"/>
      <c r="EMB58" s="65"/>
      <c r="EMC58" s="65"/>
      <c r="EMD58" s="65"/>
      <c r="EME58" s="65"/>
      <c r="EMF58" s="65"/>
      <c r="EMG58" s="65"/>
      <c r="EMH58" s="65"/>
      <c r="EMI58" s="65"/>
      <c r="EMJ58" s="65"/>
      <c r="EMK58" s="65"/>
      <c r="EML58" s="65"/>
      <c r="EMM58" s="65"/>
      <c r="EMN58" s="65"/>
      <c r="EMO58" s="65"/>
      <c r="EMP58" s="65"/>
      <c r="EMQ58" s="65"/>
      <c r="EMR58" s="65"/>
      <c r="EMS58" s="65"/>
      <c r="EMT58" s="65"/>
      <c r="EMU58" s="65"/>
      <c r="EMV58" s="65"/>
      <c r="EMW58" s="65"/>
      <c r="EMX58" s="65"/>
      <c r="EMY58" s="65"/>
      <c r="EMZ58" s="65"/>
      <c r="ENA58" s="65"/>
      <c r="ENB58" s="65"/>
      <c r="ENC58" s="65"/>
      <c r="END58" s="65"/>
      <c r="ENE58" s="65"/>
      <c r="ENF58" s="65"/>
      <c r="ENG58" s="65"/>
      <c r="ENH58" s="65"/>
      <c r="ENI58" s="65"/>
      <c r="ENJ58" s="65"/>
      <c r="ENK58" s="65"/>
      <c r="ENL58" s="65"/>
      <c r="ENM58" s="65"/>
      <c r="ENN58" s="65"/>
      <c r="ENO58" s="65"/>
      <c r="ENP58" s="65"/>
      <c r="ENQ58" s="65"/>
      <c r="ENR58" s="65"/>
      <c r="ENS58" s="65"/>
      <c r="ENT58" s="65"/>
      <c r="ENU58" s="65"/>
      <c r="ENV58" s="65"/>
      <c r="ENW58" s="65"/>
      <c r="ENX58" s="65"/>
      <c r="ENY58" s="65"/>
      <c r="ENZ58" s="65"/>
      <c r="EOA58" s="65"/>
      <c r="EOB58" s="65"/>
      <c r="EOC58" s="65"/>
      <c r="EOD58" s="65"/>
      <c r="EOE58" s="65"/>
      <c r="EOF58" s="65"/>
      <c r="EOG58" s="65"/>
      <c r="EOH58" s="65"/>
      <c r="EOI58" s="65"/>
      <c r="EOJ58" s="65"/>
      <c r="EOK58" s="65"/>
      <c r="EOL58" s="65"/>
      <c r="EOM58" s="65"/>
      <c r="EON58" s="65"/>
      <c r="EOO58" s="65"/>
      <c r="EOP58" s="65"/>
      <c r="EOQ58" s="65"/>
      <c r="EOR58" s="65"/>
      <c r="EOS58" s="65"/>
      <c r="EOT58" s="65"/>
      <c r="EOU58" s="65"/>
      <c r="EOV58" s="65"/>
      <c r="EOW58" s="65"/>
      <c r="EOX58" s="65"/>
      <c r="EOY58" s="65"/>
      <c r="EOZ58" s="65"/>
      <c r="EPA58" s="65"/>
      <c r="EPB58" s="65"/>
      <c r="EPC58" s="65"/>
      <c r="EPD58" s="65"/>
      <c r="EPE58" s="65"/>
      <c r="EPF58" s="65"/>
      <c r="EPG58" s="65"/>
      <c r="EPH58" s="65"/>
      <c r="EPI58" s="65"/>
      <c r="EPJ58" s="65"/>
      <c r="EPK58" s="65"/>
      <c r="EPL58" s="65"/>
      <c r="EPM58" s="65"/>
      <c r="EPN58" s="65"/>
      <c r="EPO58" s="65"/>
      <c r="EPP58" s="65"/>
      <c r="EPQ58" s="65"/>
      <c r="EPR58" s="65"/>
      <c r="EPS58" s="65"/>
      <c r="EPT58" s="65"/>
      <c r="EPU58" s="65"/>
      <c r="EPV58" s="65"/>
      <c r="EPW58" s="65"/>
      <c r="EPX58" s="65"/>
      <c r="EPY58" s="65"/>
      <c r="EPZ58" s="65"/>
      <c r="EQA58" s="65"/>
      <c r="EQB58" s="65"/>
      <c r="EQC58" s="65"/>
      <c r="EQD58" s="65"/>
      <c r="EQE58" s="65"/>
      <c r="EQF58" s="65"/>
      <c r="EQG58" s="65"/>
      <c r="EQH58" s="65"/>
      <c r="EQI58" s="65"/>
      <c r="EQJ58" s="65"/>
      <c r="EQK58" s="65"/>
      <c r="EQL58" s="65"/>
      <c r="EQM58" s="65"/>
      <c r="EQN58" s="65"/>
      <c r="EQO58" s="65"/>
      <c r="EQP58" s="65"/>
      <c r="EQQ58" s="65"/>
      <c r="EQR58" s="65"/>
      <c r="EQS58" s="65"/>
      <c r="EQT58" s="65"/>
      <c r="EQU58" s="65"/>
      <c r="EQV58" s="65"/>
      <c r="EQW58" s="65"/>
      <c r="EQX58" s="65"/>
      <c r="EQY58" s="65"/>
      <c r="EQZ58" s="65"/>
      <c r="ERA58" s="65"/>
      <c r="ERB58" s="65"/>
      <c r="ERC58" s="65"/>
      <c r="ERD58" s="65"/>
      <c r="ERE58" s="65"/>
      <c r="ERF58" s="65"/>
      <c r="ERG58" s="65"/>
      <c r="ERH58" s="65"/>
      <c r="ERI58" s="65"/>
      <c r="ERJ58" s="65"/>
      <c r="ERK58" s="65"/>
      <c r="ERL58" s="65"/>
      <c r="ERM58" s="65"/>
      <c r="ERN58" s="65"/>
      <c r="ERO58" s="65"/>
      <c r="ERP58" s="65"/>
      <c r="ERQ58" s="65"/>
      <c r="ERR58" s="65"/>
      <c r="ERS58" s="65"/>
      <c r="ERT58" s="65"/>
      <c r="ERU58" s="65"/>
      <c r="ERV58" s="65"/>
      <c r="ERW58" s="65"/>
      <c r="ERX58" s="65"/>
      <c r="ERY58" s="65"/>
      <c r="ERZ58" s="65"/>
      <c r="ESA58" s="65"/>
      <c r="ESB58" s="65"/>
      <c r="ESC58" s="65"/>
      <c r="ESD58" s="65"/>
      <c r="ESE58" s="65"/>
      <c r="ESF58" s="65"/>
      <c r="ESG58" s="65"/>
      <c r="ESH58" s="65"/>
      <c r="ESI58" s="65"/>
      <c r="ESJ58" s="65"/>
      <c r="ESK58" s="65"/>
      <c r="ESL58" s="65"/>
      <c r="ESM58" s="65"/>
      <c r="ESN58" s="65"/>
      <c r="ESO58" s="65"/>
      <c r="ESP58" s="65"/>
      <c r="ESQ58" s="65"/>
      <c r="ESR58" s="65"/>
      <c r="ESS58" s="65"/>
      <c r="EST58" s="65"/>
      <c r="ESU58" s="65"/>
      <c r="ESV58" s="65"/>
      <c r="ESW58" s="65"/>
      <c r="ESX58" s="65"/>
      <c r="ESY58" s="65"/>
      <c r="ESZ58" s="65"/>
      <c r="ETA58" s="65"/>
      <c r="ETB58" s="65"/>
      <c r="ETC58" s="65"/>
      <c r="ETD58" s="65"/>
      <c r="ETE58" s="65"/>
      <c r="ETF58" s="65"/>
      <c r="ETG58" s="65"/>
      <c r="ETH58" s="65"/>
      <c r="ETI58" s="65"/>
      <c r="ETJ58" s="65"/>
      <c r="ETK58" s="65"/>
      <c r="ETL58" s="65"/>
      <c r="ETM58" s="65"/>
      <c r="ETN58" s="65"/>
      <c r="ETO58" s="65"/>
      <c r="ETP58" s="65"/>
      <c r="ETQ58" s="65"/>
      <c r="ETR58" s="65"/>
      <c r="ETS58" s="65"/>
      <c r="ETT58" s="65"/>
      <c r="ETU58" s="65"/>
      <c r="ETV58" s="65"/>
      <c r="ETW58" s="65"/>
      <c r="ETX58" s="65"/>
      <c r="ETY58" s="65"/>
      <c r="ETZ58" s="65"/>
      <c r="EUA58" s="65"/>
      <c r="EUB58" s="65"/>
      <c r="EUC58" s="65"/>
      <c r="EUD58" s="65"/>
      <c r="EUE58" s="65"/>
      <c r="EUF58" s="65"/>
      <c r="EUG58" s="65"/>
      <c r="EUH58" s="65"/>
      <c r="EUI58" s="65"/>
      <c r="EUJ58" s="65"/>
      <c r="EUK58" s="65"/>
      <c r="EUL58" s="65"/>
      <c r="EUM58" s="65"/>
      <c r="EUN58" s="65"/>
      <c r="EUO58" s="65"/>
      <c r="EUP58" s="65"/>
      <c r="EUQ58" s="65"/>
      <c r="EUR58" s="65"/>
      <c r="EUS58" s="65"/>
      <c r="EUT58" s="65"/>
      <c r="EUU58" s="65"/>
      <c r="EUV58" s="65"/>
      <c r="EUW58" s="65"/>
      <c r="EUX58" s="65"/>
      <c r="EUY58" s="65"/>
      <c r="EUZ58" s="65"/>
      <c r="EVA58" s="65"/>
      <c r="EVB58" s="65"/>
      <c r="EVC58" s="65"/>
      <c r="EVD58" s="65"/>
      <c r="EVE58" s="65"/>
      <c r="EVF58" s="65"/>
      <c r="EVG58" s="65"/>
      <c r="EVH58" s="65"/>
      <c r="EVI58" s="65"/>
      <c r="EVJ58" s="65"/>
      <c r="EVK58" s="65"/>
      <c r="EVL58" s="65"/>
      <c r="EVM58" s="65"/>
      <c r="EVN58" s="65"/>
      <c r="EVO58" s="65"/>
      <c r="EVP58" s="65"/>
      <c r="EVQ58" s="65"/>
      <c r="EVR58" s="65"/>
      <c r="EVS58" s="65"/>
      <c r="EVT58" s="65"/>
      <c r="EVU58" s="65"/>
      <c r="EVV58" s="65"/>
      <c r="EVW58" s="65"/>
      <c r="EVX58" s="65"/>
      <c r="EVY58" s="65"/>
      <c r="EVZ58" s="65"/>
      <c r="EWA58" s="65"/>
      <c r="EWB58" s="65"/>
      <c r="EWC58" s="65"/>
      <c r="EWD58" s="65"/>
      <c r="EWE58" s="65"/>
      <c r="EWF58" s="65"/>
      <c r="EWG58" s="65"/>
      <c r="EWH58" s="65"/>
      <c r="EWI58" s="65"/>
      <c r="EWJ58" s="65"/>
      <c r="EWK58" s="65"/>
      <c r="EWL58" s="65"/>
      <c r="EWM58" s="65"/>
      <c r="EWN58" s="65"/>
      <c r="EWO58" s="65"/>
      <c r="EWP58" s="65"/>
      <c r="EWQ58" s="65"/>
      <c r="EWR58" s="65"/>
      <c r="EWS58" s="65"/>
      <c r="EWT58" s="65"/>
      <c r="EWU58" s="65"/>
      <c r="EWV58" s="65"/>
      <c r="EWW58" s="65"/>
      <c r="EWX58" s="65"/>
      <c r="EWY58" s="65"/>
      <c r="EWZ58" s="65"/>
      <c r="EXA58" s="65"/>
      <c r="EXB58" s="65"/>
      <c r="EXC58" s="65"/>
      <c r="EXD58" s="65"/>
      <c r="EXE58" s="65"/>
      <c r="EXF58" s="65"/>
      <c r="EXG58" s="65"/>
      <c r="EXH58" s="65"/>
      <c r="EXI58" s="65"/>
      <c r="EXJ58" s="65"/>
      <c r="EXK58" s="65"/>
      <c r="EXL58" s="65"/>
      <c r="EXM58" s="65"/>
      <c r="EXN58" s="65"/>
      <c r="EXO58" s="65"/>
      <c r="EXP58" s="65"/>
      <c r="EXQ58" s="65"/>
      <c r="EXR58" s="65"/>
      <c r="EXS58" s="65"/>
      <c r="EXT58" s="65"/>
      <c r="EXU58" s="65"/>
      <c r="EXV58" s="65"/>
      <c r="EXW58" s="65"/>
      <c r="EXX58" s="65"/>
      <c r="EXY58" s="65"/>
      <c r="EXZ58" s="65"/>
      <c r="EYA58" s="65"/>
      <c r="EYB58" s="65"/>
      <c r="EYC58" s="65"/>
      <c r="EYD58" s="65"/>
      <c r="EYE58" s="65"/>
      <c r="EYF58" s="65"/>
      <c r="EYG58" s="65"/>
      <c r="EYH58" s="65"/>
      <c r="EYI58" s="65"/>
      <c r="EYJ58" s="65"/>
      <c r="EYK58" s="65"/>
      <c r="EYL58" s="65"/>
      <c r="EYM58" s="65"/>
      <c r="EYN58" s="65"/>
      <c r="EYO58" s="65"/>
      <c r="EYP58" s="65"/>
      <c r="EYQ58" s="65"/>
      <c r="EYR58" s="65"/>
      <c r="EYS58" s="65"/>
      <c r="EYT58" s="65"/>
      <c r="EYU58" s="65"/>
      <c r="EYV58" s="65"/>
      <c r="EYW58" s="65"/>
      <c r="EYX58" s="65"/>
      <c r="EYY58" s="65"/>
      <c r="EYZ58" s="65"/>
      <c r="EZA58" s="65"/>
      <c r="EZB58" s="65"/>
      <c r="EZC58" s="65"/>
      <c r="EZD58" s="65"/>
      <c r="EZE58" s="65"/>
      <c r="EZF58" s="65"/>
      <c r="EZG58" s="65"/>
      <c r="EZH58" s="65"/>
      <c r="EZI58" s="65"/>
      <c r="EZJ58" s="65"/>
      <c r="EZK58" s="65"/>
      <c r="EZL58" s="65"/>
      <c r="EZM58" s="65"/>
      <c r="EZN58" s="65"/>
      <c r="EZO58" s="65"/>
      <c r="EZP58" s="65"/>
      <c r="EZQ58" s="65"/>
      <c r="EZR58" s="65"/>
      <c r="EZS58" s="65"/>
      <c r="EZT58" s="65"/>
      <c r="EZU58" s="65"/>
      <c r="EZV58" s="65"/>
      <c r="EZW58" s="65"/>
      <c r="EZX58" s="65"/>
      <c r="EZY58" s="65"/>
      <c r="EZZ58" s="65"/>
      <c r="FAA58" s="65"/>
      <c r="FAB58" s="65"/>
      <c r="FAC58" s="65"/>
      <c r="FAD58" s="65"/>
      <c r="FAE58" s="65"/>
      <c r="FAF58" s="65"/>
      <c r="FAG58" s="65"/>
      <c r="FAH58" s="65"/>
      <c r="FAI58" s="65"/>
      <c r="FAJ58" s="65"/>
      <c r="FAK58" s="65"/>
      <c r="FAL58" s="65"/>
      <c r="FAM58" s="65"/>
      <c r="FAN58" s="65"/>
      <c r="FAO58" s="65"/>
      <c r="FAP58" s="65"/>
      <c r="FAQ58" s="65"/>
      <c r="FAR58" s="65"/>
      <c r="FAS58" s="65"/>
      <c r="FAT58" s="65"/>
      <c r="FAU58" s="65"/>
      <c r="FAV58" s="65"/>
      <c r="FAW58" s="65"/>
      <c r="FAX58" s="65"/>
      <c r="FAY58" s="65"/>
      <c r="FAZ58" s="65"/>
      <c r="FBA58" s="65"/>
      <c r="FBB58" s="65"/>
      <c r="FBC58" s="65"/>
      <c r="FBD58" s="65"/>
      <c r="FBE58" s="65"/>
      <c r="FBF58" s="65"/>
      <c r="FBG58" s="65"/>
      <c r="FBH58" s="65"/>
      <c r="FBI58" s="65"/>
      <c r="FBJ58" s="65"/>
      <c r="FBK58" s="65"/>
      <c r="FBL58" s="65"/>
      <c r="FBM58" s="65"/>
      <c r="FBN58" s="65"/>
      <c r="FBO58" s="65"/>
      <c r="FBP58" s="65"/>
      <c r="FBQ58" s="65"/>
      <c r="FBR58" s="65"/>
      <c r="FBS58" s="65"/>
      <c r="FBT58" s="65"/>
      <c r="FBU58" s="65"/>
      <c r="FBV58" s="65"/>
      <c r="FBW58" s="65"/>
      <c r="FBX58" s="65"/>
      <c r="FBY58" s="65"/>
      <c r="FBZ58" s="65"/>
      <c r="FCA58" s="65"/>
      <c r="FCB58" s="65"/>
      <c r="FCC58" s="65"/>
      <c r="FCD58" s="65"/>
      <c r="FCE58" s="65"/>
      <c r="FCF58" s="65"/>
      <c r="FCG58" s="65"/>
      <c r="FCH58" s="65"/>
      <c r="FCI58" s="65"/>
      <c r="FCJ58" s="65"/>
      <c r="FCK58" s="65"/>
      <c r="FCL58" s="65"/>
      <c r="FCM58" s="65"/>
      <c r="FCN58" s="65"/>
      <c r="FCO58" s="65"/>
      <c r="FCP58" s="65"/>
      <c r="FCQ58" s="65"/>
      <c r="FCR58" s="65"/>
      <c r="FCS58" s="65"/>
      <c r="FCT58" s="65"/>
      <c r="FCU58" s="65"/>
      <c r="FCV58" s="65"/>
      <c r="FCW58" s="65"/>
      <c r="FCX58" s="65"/>
      <c r="FCY58" s="65"/>
      <c r="FCZ58" s="65"/>
      <c r="FDA58" s="65"/>
      <c r="FDB58" s="65"/>
      <c r="FDC58" s="65"/>
      <c r="FDD58" s="65"/>
      <c r="FDE58" s="65"/>
      <c r="FDF58" s="65"/>
      <c r="FDG58" s="65"/>
      <c r="FDH58" s="65"/>
      <c r="FDI58" s="65"/>
      <c r="FDJ58" s="65"/>
      <c r="FDK58" s="65"/>
      <c r="FDL58" s="65"/>
      <c r="FDM58" s="65"/>
      <c r="FDN58" s="65"/>
      <c r="FDO58" s="65"/>
      <c r="FDP58" s="65"/>
      <c r="FDQ58" s="65"/>
      <c r="FDR58" s="65"/>
      <c r="FDS58" s="65"/>
      <c r="FDT58" s="65"/>
      <c r="FDU58" s="65"/>
      <c r="FDV58" s="65"/>
      <c r="FDW58" s="65"/>
      <c r="FDX58" s="65"/>
      <c r="FDY58" s="65"/>
      <c r="FDZ58" s="65"/>
      <c r="FEA58" s="65"/>
      <c r="FEB58" s="65"/>
      <c r="FEC58" s="65"/>
      <c r="FED58" s="65"/>
      <c r="FEE58" s="65"/>
      <c r="FEF58" s="65"/>
      <c r="FEG58" s="65"/>
      <c r="FEH58" s="65"/>
      <c r="FEI58" s="65"/>
      <c r="FEJ58" s="65"/>
      <c r="FEK58" s="65"/>
      <c r="FEL58" s="65"/>
      <c r="FEM58" s="65"/>
      <c r="FEN58" s="65"/>
      <c r="FEO58" s="65"/>
      <c r="FEP58" s="65"/>
      <c r="FEQ58" s="65"/>
      <c r="FER58" s="65"/>
      <c r="FES58" s="65"/>
      <c r="FET58" s="65"/>
      <c r="FEU58" s="65"/>
      <c r="FEV58" s="65"/>
      <c r="FEW58" s="65"/>
      <c r="FEX58" s="65"/>
      <c r="FEY58" s="65"/>
      <c r="FEZ58" s="65"/>
      <c r="FFA58" s="65"/>
      <c r="FFB58" s="65"/>
      <c r="FFC58" s="65"/>
      <c r="FFD58" s="65"/>
      <c r="FFE58" s="65"/>
      <c r="FFF58" s="65"/>
      <c r="FFG58" s="65"/>
      <c r="FFH58" s="65"/>
      <c r="FFI58" s="65"/>
      <c r="FFJ58" s="65"/>
      <c r="FFK58" s="65"/>
      <c r="FFL58" s="65"/>
      <c r="FFM58" s="65"/>
      <c r="FFN58" s="65"/>
      <c r="FFO58" s="65"/>
      <c r="FFP58" s="65"/>
      <c r="FFQ58" s="65"/>
      <c r="FFR58" s="65"/>
      <c r="FFS58" s="65"/>
      <c r="FFT58" s="65"/>
      <c r="FFU58" s="65"/>
      <c r="FFV58" s="65"/>
      <c r="FFW58" s="65"/>
      <c r="FFX58" s="65"/>
      <c r="FFY58" s="65"/>
      <c r="FFZ58" s="65"/>
      <c r="FGA58" s="65"/>
      <c r="FGB58" s="65"/>
      <c r="FGC58" s="65"/>
      <c r="FGD58" s="65"/>
      <c r="FGE58" s="65"/>
      <c r="FGF58" s="65"/>
      <c r="FGG58" s="65"/>
      <c r="FGH58" s="65"/>
      <c r="FGI58" s="65"/>
      <c r="FGJ58" s="65"/>
      <c r="FGK58" s="65"/>
      <c r="FGL58" s="65"/>
      <c r="FGM58" s="65"/>
      <c r="FGN58" s="65"/>
      <c r="FGO58" s="65"/>
      <c r="FGP58" s="65"/>
      <c r="FGQ58" s="65"/>
      <c r="FGR58" s="65"/>
      <c r="FGS58" s="65"/>
      <c r="FGT58" s="65"/>
      <c r="FGU58" s="65"/>
      <c r="FGV58" s="65"/>
      <c r="FGW58" s="65"/>
      <c r="FGX58" s="65"/>
      <c r="FGY58" s="65"/>
      <c r="FGZ58" s="65"/>
      <c r="FHA58" s="65"/>
      <c r="FHB58" s="65"/>
      <c r="FHC58" s="65"/>
      <c r="FHD58" s="65"/>
      <c r="FHE58" s="65"/>
      <c r="FHF58" s="65"/>
      <c r="FHG58" s="65"/>
      <c r="FHH58" s="65"/>
      <c r="FHI58" s="65"/>
      <c r="FHJ58" s="65"/>
      <c r="FHK58" s="65"/>
      <c r="FHL58" s="65"/>
      <c r="FHM58" s="65"/>
      <c r="FHN58" s="65"/>
      <c r="FHO58" s="65"/>
      <c r="FHP58" s="65"/>
      <c r="FHQ58" s="65"/>
      <c r="FHR58" s="65"/>
      <c r="FHS58" s="65"/>
      <c r="FHT58" s="65"/>
      <c r="FHU58" s="65"/>
      <c r="FHV58" s="65"/>
      <c r="FHW58" s="65"/>
      <c r="FHX58" s="65"/>
      <c r="FHY58" s="65"/>
      <c r="FHZ58" s="65"/>
      <c r="FIA58" s="65"/>
      <c r="FIB58" s="65"/>
      <c r="FIC58" s="65"/>
      <c r="FID58" s="65"/>
      <c r="FIE58" s="65"/>
      <c r="FIF58" s="65"/>
      <c r="FIG58" s="65"/>
      <c r="FIH58" s="65"/>
      <c r="FII58" s="65"/>
      <c r="FIJ58" s="65"/>
      <c r="FIK58" s="65"/>
      <c r="FIL58" s="65"/>
      <c r="FIM58" s="65"/>
      <c r="FIN58" s="65"/>
      <c r="FIO58" s="65"/>
      <c r="FIP58" s="65"/>
      <c r="FIQ58" s="65"/>
      <c r="FIR58" s="65"/>
      <c r="FIS58" s="65"/>
      <c r="FIT58" s="65"/>
      <c r="FIU58" s="65"/>
      <c r="FIV58" s="65"/>
      <c r="FIW58" s="65"/>
      <c r="FIX58" s="65"/>
      <c r="FIY58" s="65"/>
      <c r="FIZ58" s="65"/>
      <c r="FJA58" s="65"/>
      <c r="FJB58" s="65"/>
      <c r="FJC58" s="65"/>
      <c r="FJD58" s="65"/>
      <c r="FJE58" s="65"/>
      <c r="FJF58" s="65"/>
      <c r="FJG58" s="65"/>
      <c r="FJH58" s="65"/>
      <c r="FJI58" s="65"/>
      <c r="FJJ58" s="65"/>
      <c r="FJK58" s="65"/>
      <c r="FJL58" s="65"/>
      <c r="FJM58" s="65"/>
      <c r="FJN58" s="65"/>
      <c r="FJO58" s="65"/>
      <c r="FJP58" s="65"/>
      <c r="FJQ58" s="65"/>
      <c r="FJR58" s="65"/>
      <c r="FJS58" s="65"/>
      <c r="FJT58" s="65"/>
      <c r="FJU58" s="65"/>
      <c r="FJV58" s="65"/>
      <c r="FJW58" s="65"/>
      <c r="FJX58" s="65"/>
      <c r="FJY58" s="65"/>
      <c r="FJZ58" s="65"/>
      <c r="FKA58" s="65"/>
      <c r="FKB58" s="65"/>
      <c r="FKC58" s="65"/>
      <c r="FKD58" s="65"/>
      <c r="FKE58" s="65"/>
      <c r="FKF58" s="65"/>
      <c r="FKG58" s="65"/>
      <c r="FKH58" s="65"/>
      <c r="FKI58" s="65"/>
      <c r="FKJ58" s="65"/>
      <c r="FKK58" s="65"/>
      <c r="FKL58" s="65"/>
      <c r="FKM58" s="65"/>
      <c r="FKN58" s="65"/>
      <c r="FKO58" s="65"/>
      <c r="FKP58" s="65"/>
      <c r="FKQ58" s="65"/>
      <c r="FKR58" s="65"/>
      <c r="FKS58" s="65"/>
      <c r="FKT58" s="65"/>
      <c r="FKU58" s="65"/>
      <c r="FKV58" s="65"/>
      <c r="FKW58" s="65"/>
      <c r="FKX58" s="65"/>
      <c r="FKY58" s="65"/>
      <c r="FKZ58" s="65"/>
      <c r="FLA58" s="65"/>
      <c r="FLB58" s="65"/>
      <c r="FLC58" s="65"/>
      <c r="FLD58" s="65"/>
      <c r="FLE58" s="65"/>
      <c r="FLF58" s="65"/>
      <c r="FLG58" s="65"/>
      <c r="FLH58" s="65"/>
      <c r="FLI58" s="65"/>
      <c r="FLJ58" s="65"/>
      <c r="FLK58" s="65"/>
      <c r="FLL58" s="65"/>
      <c r="FLM58" s="65"/>
      <c r="FLN58" s="65"/>
      <c r="FLO58" s="65"/>
      <c r="FLP58" s="65"/>
      <c r="FLQ58" s="65"/>
      <c r="FLR58" s="65"/>
      <c r="FLS58" s="65"/>
      <c r="FLT58" s="65"/>
      <c r="FLU58" s="65"/>
      <c r="FLV58" s="65"/>
      <c r="FLW58" s="65"/>
      <c r="FLX58" s="65"/>
      <c r="FLY58" s="65"/>
      <c r="FLZ58" s="65"/>
      <c r="FMA58" s="65"/>
      <c r="FMB58" s="65"/>
      <c r="FMC58" s="65"/>
      <c r="FMD58" s="65"/>
      <c r="FME58" s="65"/>
      <c r="FMF58" s="65"/>
      <c r="FMG58" s="65"/>
      <c r="FMH58" s="65"/>
      <c r="FMI58" s="65"/>
      <c r="FMJ58" s="65"/>
      <c r="FMK58" s="65"/>
      <c r="FML58" s="65"/>
      <c r="FMM58" s="65"/>
      <c r="FMN58" s="65"/>
      <c r="FMO58" s="65"/>
      <c r="FMP58" s="65"/>
      <c r="FMQ58" s="65"/>
      <c r="FMR58" s="65"/>
      <c r="FMS58" s="65"/>
      <c r="FMT58" s="65"/>
      <c r="FMU58" s="65"/>
      <c r="FMV58" s="65"/>
      <c r="FMW58" s="65"/>
      <c r="FMX58" s="65"/>
      <c r="FMY58" s="65"/>
      <c r="FMZ58" s="65"/>
      <c r="FNA58" s="65"/>
      <c r="FNB58" s="65"/>
      <c r="FNC58" s="65"/>
      <c r="FND58" s="65"/>
      <c r="FNE58" s="65"/>
      <c r="FNF58" s="65"/>
      <c r="FNG58" s="65"/>
      <c r="FNH58" s="65"/>
      <c r="FNI58" s="65"/>
      <c r="FNJ58" s="65"/>
      <c r="FNK58" s="65"/>
      <c r="FNL58" s="65"/>
      <c r="FNM58" s="65"/>
      <c r="FNN58" s="65"/>
      <c r="FNO58" s="65"/>
      <c r="FNP58" s="65"/>
      <c r="FNQ58" s="65"/>
      <c r="FNR58" s="65"/>
      <c r="FNS58" s="65"/>
      <c r="FNT58" s="65"/>
      <c r="FNU58" s="65"/>
      <c r="FNV58" s="65"/>
      <c r="FNW58" s="65"/>
      <c r="FNX58" s="65"/>
      <c r="FNY58" s="65"/>
      <c r="FNZ58" s="65"/>
      <c r="FOA58" s="65"/>
      <c r="FOB58" s="65"/>
      <c r="FOC58" s="65"/>
      <c r="FOD58" s="65"/>
      <c r="FOE58" s="65"/>
      <c r="FOF58" s="65"/>
      <c r="FOG58" s="65"/>
      <c r="FOH58" s="65"/>
      <c r="FOI58" s="65"/>
      <c r="FOJ58" s="65"/>
      <c r="FOK58" s="65"/>
      <c r="FOL58" s="65"/>
      <c r="FOM58" s="65"/>
      <c r="FON58" s="65"/>
      <c r="FOO58" s="65"/>
      <c r="FOP58" s="65"/>
      <c r="FOQ58" s="65"/>
      <c r="FOR58" s="65"/>
      <c r="FOS58" s="65"/>
      <c r="FOT58" s="65"/>
      <c r="FOU58" s="65"/>
      <c r="FOV58" s="65"/>
      <c r="FOW58" s="65"/>
      <c r="FOX58" s="65"/>
      <c r="FOY58" s="65"/>
      <c r="FOZ58" s="65"/>
      <c r="FPA58" s="65"/>
      <c r="FPB58" s="65"/>
      <c r="FPC58" s="65"/>
      <c r="FPD58" s="65"/>
      <c r="FPE58" s="65"/>
      <c r="FPF58" s="65"/>
      <c r="FPG58" s="65"/>
      <c r="FPH58" s="65"/>
      <c r="FPI58" s="65"/>
      <c r="FPJ58" s="65"/>
      <c r="FPK58" s="65"/>
      <c r="FPL58" s="65"/>
      <c r="FPM58" s="65"/>
      <c r="FPN58" s="65"/>
      <c r="FPO58" s="65"/>
      <c r="FPP58" s="65"/>
      <c r="FPQ58" s="65"/>
      <c r="FPR58" s="65"/>
      <c r="FPS58" s="65"/>
      <c r="FPT58" s="65"/>
      <c r="FPU58" s="65"/>
      <c r="FPV58" s="65"/>
      <c r="FPW58" s="65"/>
      <c r="FPX58" s="65"/>
      <c r="FPY58" s="65"/>
      <c r="FPZ58" s="65"/>
      <c r="FQA58" s="65"/>
      <c r="FQB58" s="65"/>
      <c r="FQC58" s="65"/>
      <c r="FQD58" s="65"/>
      <c r="FQE58" s="65"/>
      <c r="FQF58" s="65"/>
      <c r="FQG58" s="65"/>
      <c r="FQH58" s="65"/>
      <c r="FQI58" s="65"/>
      <c r="FQJ58" s="65"/>
      <c r="FQK58" s="65"/>
      <c r="FQL58" s="65"/>
      <c r="FQM58" s="65"/>
      <c r="FQN58" s="65"/>
      <c r="FQO58" s="65"/>
      <c r="FQP58" s="65"/>
      <c r="FQQ58" s="65"/>
      <c r="FQR58" s="65"/>
      <c r="FQS58" s="65"/>
      <c r="FQT58" s="65"/>
      <c r="FQU58" s="65"/>
      <c r="FQV58" s="65"/>
      <c r="FQW58" s="65"/>
      <c r="FQX58" s="65"/>
      <c r="FQY58" s="65"/>
      <c r="FQZ58" s="65"/>
      <c r="FRA58" s="65"/>
      <c r="FRB58" s="65"/>
      <c r="FRC58" s="65"/>
      <c r="FRD58" s="65"/>
      <c r="FRE58" s="65"/>
      <c r="FRF58" s="65"/>
      <c r="FRG58" s="65"/>
      <c r="FRH58" s="65"/>
      <c r="FRI58" s="65"/>
      <c r="FRJ58" s="65"/>
      <c r="FRK58" s="65"/>
      <c r="FRL58" s="65"/>
      <c r="FRM58" s="65"/>
      <c r="FRN58" s="65"/>
      <c r="FRO58" s="65"/>
      <c r="FRP58" s="65"/>
      <c r="FRQ58" s="65"/>
      <c r="FRR58" s="65"/>
      <c r="FRS58" s="65"/>
      <c r="FRT58" s="65"/>
      <c r="FRU58" s="65"/>
      <c r="FRV58" s="65"/>
      <c r="FRW58" s="65"/>
      <c r="FRX58" s="65"/>
      <c r="FRY58" s="65"/>
      <c r="FRZ58" s="65"/>
      <c r="FSA58" s="65"/>
      <c r="FSB58" s="65"/>
      <c r="FSC58" s="65"/>
      <c r="FSD58" s="65"/>
      <c r="FSE58" s="65"/>
      <c r="FSF58" s="65"/>
      <c r="FSG58" s="65"/>
      <c r="FSH58" s="65"/>
      <c r="FSI58" s="65"/>
      <c r="FSJ58" s="65"/>
      <c r="FSK58" s="65"/>
      <c r="FSL58" s="65"/>
      <c r="FSM58" s="65"/>
      <c r="FSN58" s="65"/>
      <c r="FSO58" s="65"/>
      <c r="FSP58" s="65"/>
      <c r="FSQ58" s="65"/>
      <c r="FSR58" s="65"/>
      <c r="FSS58" s="65"/>
      <c r="FST58" s="65"/>
      <c r="FSU58" s="65"/>
      <c r="FSV58" s="65"/>
      <c r="FSW58" s="65"/>
      <c r="FSX58" s="65"/>
      <c r="FSY58" s="65"/>
      <c r="FSZ58" s="65"/>
      <c r="FTA58" s="65"/>
      <c r="FTB58" s="65"/>
      <c r="FTC58" s="65"/>
      <c r="FTD58" s="65"/>
      <c r="FTE58" s="65"/>
      <c r="FTF58" s="65"/>
      <c r="FTG58" s="65"/>
      <c r="FTH58" s="65"/>
      <c r="FTI58" s="65"/>
      <c r="FTJ58" s="65"/>
      <c r="FTK58" s="65"/>
      <c r="FTL58" s="65"/>
      <c r="FTM58" s="65"/>
      <c r="FTN58" s="65"/>
      <c r="FTO58" s="65"/>
      <c r="FTP58" s="65"/>
      <c r="FTQ58" s="65"/>
      <c r="FTR58" s="65"/>
      <c r="FTS58" s="65"/>
      <c r="FTT58" s="65"/>
      <c r="FTU58" s="65"/>
      <c r="FTV58" s="65"/>
      <c r="FTW58" s="65"/>
      <c r="FTX58" s="65"/>
      <c r="FTY58" s="65"/>
      <c r="FTZ58" s="65"/>
      <c r="FUA58" s="65"/>
      <c r="FUB58" s="65"/>
      <c r="FUC58" s="65"/>
      <c r="FUD58" s="65"/>
      <c r="FUE58" s="65"/>
      <c r="FUF58" s="65"/>
      <c r="FUG58" s="65"/>
      <c r="FUH58" s="65"/>
      <c r="FUI58" s="65"/>
      <c r="FUJ58" s="65"/>
      <c r="FUK58" s="65"/>
      <c r="FUL58" s="65"/>
      <c r="FUM58" s="65"/>
      <c r="FUN58" s="65"/>
      <c r="FUO58" s="65"/>
      <c r="FUP58" s="65"/>
      <c r="FUQ58" s="65"/>
      <c r="FUR58" s="65"/>
      <c r="FUS58" s="65"/>
      <c r="FUT58" s="65"/>
      <c r="FUU58" s="65"/>
      <c r="FUV58" s="65"/>
      <c r="FUW58" s="65"/>
      <c r="FUX58" s="65"/>
      <c r="FUY58" s="65"/>
      <c r="FUZ58" s="65"/>
      <c r="FVA58" s="65"/>
      <c r="FVB58" s="65"/>
      <c r="FVC58" s="65"/>
      <c r="FVD58" s="65"/>
      <c r="FVE58" s="65"/>
      <c r="FVF58" s="65"/>
      <c r="FVG58" s="65"/>
      <c r="FVH58" s="65"/>
      <c r="FVI58" s="65"/>
      <c r="FVJ58" s="65"/>
      <c r="FVK58" s="65"/>
      <c r="FVL58" s="65"/>
      <c r="FVM58" s="65"/>
      <c r="FVN58" s="65"/>
      <c r="FVO58" s="65"/>
      <c r="FVP58" s="65"/>
      <c r="FVQ58" s="65"/>
      <c r="FVR58" s="65"/>
      <c r="FVS58" s="65"/>
      <c r="FVT58" s="65"/>
      <c r="FVU58" s="65"/>
      <c r="FVV58" s="65"/>
      <c r="FVW58" s="65"/>
      <c r="FVX58" s="65"/>
      <c r="FVY58" s="65"/>
      <c r="FVZ58" s="65"/>
      <c r="FWA58" s="65"/>
      <c r="FWB58" s="65"/>
      <c r="FWC58" s="65"/>
      <c r="FWD58" s="65"/>
      <c r="FWE58" s="65"/>
      <c r="FWF58" s="65"/>
      <c r="FWG58" s="65"/>
      <c r="FWH58" s="65"/>
      <c r="FWI58" s="65"/>
      <c r="FWJ58" s="65"/>
      <c r="FWK58" s="65"/>
      <c r="FWL58" s="65"/>
      <c r="FWM58" s="65"/>
      <c r="FWN58" s="65"/>
      <c r="FWO58" s="65"/>
      <c r="FWP58" s="65"/>
      <c r="FWQ58" s="65"/>
      <c r="FWR58" s="65"/>
      <c r="FWS58" s="65"/>
      <c r="FWT58" s="65"/>
      <c r="FWU58" s="65"/>
      <c r="FWV58" s="65"/>
      <c r="FWW58" s="65"/>
      <c r="FWX58" s="65"/>
      <c r="FWY58" s="65"/>
      <c r="FWZ58" s="65"/>
      <c r="FXA58" s="65"/>
      <c r="FXB58" s="65"/>
      <c r="FXC58" s="65"/>
      <c r="FXD58" s="65"/>
      <c r="FXE58" s="65"/>
      <c r="FXF58" s="65"/>
      <c r="FXG58" s="65"/>
      <c r="FXH58" s="65"/>
      <c r="FXI58" s="65"/>
      <c r="FXJ58" s="65"/>
      <c r="FXK58" s="65"/>
      <c r="FXL58" s="65"/>
      <c r="FXM58" s="65"/>
      <c r="FXN58" s="65"/>
      <c r="FXO58" s="65"/>
      <c r="FXP58" s="65"/>
      <c r="FXQ58" s="65"/>
      <c r="FXR58" s="65"/>
      <c r="FXS58" s="65"/>
      <c r="FXT58" s="65"/>
      <c r="FXU58" s="65"/>
      <c r="FXV58" s="65"/>
      <c r="FXW58" s="65"/>
      <c r="FXX58" s="65"/>
      <c r="FXY58" s="65"/>
      <c r="FXZ58" s="65"/>
      <c r="FYA58" s="65"/>
      <c r="FYB58" s="65"/>
      <c r="FYC58" s="65"/>
      <c r="FYD58" s="65"/>
      <c r="FYE58" s="65"/>
      <c r="FYF58" s="65"/>
      <c r="FYG58" s="65"/>
      <c r="FYH58" s="65"/>
      <c r="FYI58" s="65"/>
      <c r="FYJ58" s="65"/>
      <c r="FYK58" s="65"/>
      <c r="FYL58" s="65"/>
      <c r="FYM58" s="65"/>
      <c r="FYN58" s="65"/>
      <c r="FYO58" s="65"/>
      <c r="FYP58" s="65"/>
      <c r="FYQ58" s="65"/>
      <c r="FYR58" s="65"/>
      <c r="FYS58" s="65"/>
      <c r="FYT58" s="65"/>
      <c r="FYU58" s="65"/>
      <c r="FYV58" s="65"/>
      <c r="FYW58" s="65"/>
      <c r="FYX58" s="65"/>
      <c r="FYY58" s="65"/>
      <c r="FYZ58" s="65"/>
      <c r="FZA58" s="65"/>
      <c r="FZB58" s="65"/>
      <c r="FZC58" s="65"/>
      <c r="FZD58" s="65"/>
      <c r="FZE58" s="65"/>
      <c r="FZF58" s="65"/>
      <c r="FZG58" s="65"/>
      <c r="FZH58" s="65"/>
      <c r="FZI58" s="65"/>
      <c r="FZJ58" s="65"/>
      <c r="FZK58" s="65"/>
      <c r="FZL58" s="65"/>
      <c r="FZM58" s="65"/>
      <c r="FZN58" s="65"/>
      <c r="FZO58" s="65"/>
      <c r="FZP58" s="65"/>
      <c r="FZQ58" s="65"/>
      <c r="FZR58" s="65"/>
      <c r="FZS58" s="65"/>
      <c r="FZT58" s="65"/>
      <c r="FZU58" s="65"/>
      <c r="FZV58" s="65"/>
      <c r="FZW58" s="65"/>
      <c r="FZX58" s="65"/>
      <c r="FZY58" s="65"/>
      <c r="FZZ58" s="65"/>
      <c r="GAA58" s="65"/>
      <c r="GAB58" s="65"/>
      <c r="GAC58" s="65"/>
      <c r="GAD58" s="65"/>
      <c r="GAE58" s="65"/>
      <c r="GAF58" s="65"/>
      <c r="GAG58" s="65"/>
      <c r="GAH58" s="65"/>
      <c r="GAI58" s="65"/>
      <c r="GAJ58" s="65"/>
      <c r="GAK58" s="65"/>
      <c r="GAL58" s="65"/>
      <c r="GAM58" s="65"/>
      <c r="GAN58" s="65"/>
      <c r="GAO58" s="65"/>
      <c r="GAP58" s="65"/>
      <c r="GAQ58" s="65"/>
      <c r="GAR58" s="65"/>
      <c r="GAS58" s="65"/>
      <c r="GAT58" s="65"/>
      <c r="GAU58" s="65"/>
      <c r="GAV58" s="65"/>
      <c r="GAW58" s="65"/>
      <c r="GAX58" s="65"/>
      <c r="GAY58" s="65"/>
      <c r="GAZ58" s="65"/>
      <c r="GBA58" s="65"/>
      <c r="GBB58" s="65"/>
      <c r="GBC58" s="65"/>
      <c r="GBD58" s="65"/>
      <c r="GBE58" s="65"/>
      <c r="GBF58" s="65"/>
      <c r="GBG58" s="65"/>
      <c r="GBH58" s="65"/>
      <c r="GBI58" s="65"/>
      <c r="GBJ58" s="65"/>
      <c r="GBK58" s="65"/>
      <c r="GBL58" s="65"/>
      <c r="GBM58" s="65"/>
      <c r="GBN58" s="65"/>
      <c r="GBO58" s="65"/>
      <c r="GBP58" s="65"/>
      <c r="GBQ58" s="65"/>
      <c r="GBR58" s="65"/>
      <c r="GBS58" s="65"/>
      <c r="GBT58" s="65"/>
      <c r="GBU58" s="65"/>
      <c r="GBV58" s="65"/>
      <c r="GBW58" s="65"/>
      <c r="GBX58" s="65"/>
      <c r="GBY58" s="65"/>
      <c r="GBZ58" s="65"/>
      <c r="GCA58" s="65"/>
      <c r="GCB58" s="65"/>
      <c r="GCC58" s="65"/>
      <c r="GCD58" s="65"/>
      <c r="GCE58" s="65"/>
      <c r="GCF58" s="65"/>
      <c r="GCG58" s="65"/>
      <c r="GCH58" s="65"/>
      <c r="GCI58" s="65"/>
      <c r="GCJ58" s="65"/>
      <c r="GCK58" s="65"/>
      <c r="GCL58" s="65"/>
      <c r="GCM58" s="65"/>
      <c r="GCN58" s="65"/>
      <c r="GCO58" s="65"/>
      <c r="GCP58" s="65"/>
      <c r="GCQ58" s="65"/>
      <c r="GCR58" s="65"/>
      <c r="GCS58" s="65"/>
      <c r="GCT58" s="65"/>
      <c r="GCU58" s="65"/>
      <c r="GCV58" s="65"/>
      <c r="GCW58" s="65"/>
      <c r="GCX58" s="65"/>
      <c r="GCY58" s="65"/>
      <c r="GCZ58" s="65"/>
      <c r="GDA58" s="65"/>
      <c r="GDB58" s="65"/>
      <c r="GDC58" s="65"/>
      <c r="GDD58" s="65"/>
      <c r="GDE58" s="65"/>
      <c r="GDF58" s="65"/>
      <c r="GDG58" s="65"/>
      <c r="GDH58" s="65"/>
      <c r="GDI58" s="65"/>
      <c r="GDJ58" s="65"/>
      <c r="GDK58" s="65"/>
      <c r="GDL58" s="65"/>
      <c r="GDM58" s="65"/>
      <c r="GDN58" s="65"/>
      <c r="GDO58" s="65"/>
      <c r="GDP58" s="65"/>
      <c r="GDQ58" s="65"/>
      <c r="GDR58" s="65"/>
      <c r="GDS58" s="65"/>
      <c r="GDT58" s="65"/>
      <c r="GDU58" s="65"/>
      <c r="GDV58" s="65"/>
      <c r="GDW58" s="65"/>
      <c r="GDX58" s="65"/>
      <c r="GDY58" s="65"/>
      <c r="GDZ58" s="65"/>
      <c r="GEA58" s="65"/>
      <c r="GEB58" s="65"/>
      <c r="GEC58" s="65"/>
      <c r="GED58" s="65"/>
      <c r="GEE58" s="65"/>
      <c r="GEF58" s="65"/>
      <c r="GEG58" s="65"/>
      <c r="GEH58" s="65"/>
      <c r="GEI58" s="65"/>
      <c r="GEJ58" s="65"/>
      <c r="GEK58" s="65"/>
      <c r="GEL58" s="65"/>
      <c r="GEM58" s="65"/>
      <c r="GEN58" s="65"/>
      <c r="GEO58" s="65"/>
      <c r="GEP58" s="65"/>
      <c r="GEQ58" s="65"/>
      <c r="GER58" s="65"/>
      <c r="GES58" s="65"/>
      <c r="GET58" s="65"/>
      <c r="GEU58" s="65"/>
      <c r="GEV58" s="65"/>
      <c r="GEW58" s="65"/>
      <c r="GEX58" s="65"/>
      <c r="GEY58" s="65"/>
      <c r="GEZ58" s="65"/>
      <c r="GFA58" s="65"/>
      <c r="GFB58" s="65"/>
      <c r="GFC58" s="65"/>
      <c r="GFD58" s="65"/>
      <c r="GFE58" s="65"/>
      <c r="GFF58" s="65"/>
      <c r="GFG58" s="65"/>
      <c r="GFH58" s="65"/>
      <c r="GFI58" s="65"/>
      <c r="GFJ58" s="65"/>
      <c r="GFK58" s="65"/>
      <c r="GFL58" s="65"/>
      <c r="GFM58" s="65"/>
      <c r="GFN58" s="65"/>
      <c r="GFO58" s="65"/>
      <c r="GFP58" s="65"/>
      <c r="GFQ58" s="65"/>
      <c r="GFR58" s="65"/>
      <c r="GFS58" s="65"/>
      <c r="GFT58" s="65"/>
      <c r="GFU58" s="65"/>
      <c r="GFV58" s="65"/>
      <c r="GFW58" s="65"/>
      <c r="GFX58" s="65"/>
      <c r="GFY58" s="65"/>
      <c r="GFZ58" s="65"/>
      <c r="GGA58" s="65"/>
      <c r="GGB58" s="65"/>
      <c r="GGC58" s="65"/>
      <c r="GGD58" s="65"/>
      <c r="GGE58" s="65"/>
      <c r="GGF58" s="65"/>
      <c r="GGG58" s="65"/>
      <c r="GGH58" s="65"/>
      <c r="GGI58" s="65"/>
      <c r="GGJ58" s="65"/>
      <c r="GGK58" s="65"/>
      <c r="GGL58" s="65"/>
      <c r="GGM58" s="65"/>
      <c r="GGN58" s="65"/>
      <c r="GGO58" s="65"/>
      <c r="GGP58" s="65"/>
      <c r="GGQ58" s="65"/>
      <c r="GGR58" s="65"/>
      <c r="GGS58" s="65"/>
      <c r="GGT58" s="65"/>
      <c r="GGU58" s="65"/>
      <c r="GGV58" s="65"/>
      <c r="GGW58" s="65"/>
      <c r="GGX58" s="65"/>
      <c r="GGY58" s="65"/>
      <c r="GGZ58" s="65"/>
      <c r="GHA58" s="65"/>
      <c r="GHB58" s="65"/>
      <c r="GHC58" s="65"/>
      <c r="GHD58" s="65"/>
      <c r="GHE58" s="65"/>
      <c r="GHF58" s="65"/>
      <c r="GHG58" s="65"/>
      <c r="GHH58" s="65"/>
      <c r="GHI58" s="65"/>
      <c r="GHJ58" s="65"/>
      <c r="GHK58" s="65"/>
      <c r="GHL58" s="65"/>
      <c r="GHM58" s="65"/>
      <c r="GHN58" s="65"/>
      <c r="GHO58" s="65"/>
      <c r="GHP58" s="65"/>
      <c r="GHQ58" s="65"/>
      <c r="GHR58" s="65"/>
      <c r="GHS58" s="65"/>
      <c r="GHT58" s="65"/>
      <c r="GHU58" s="65"/>
      <c r="GHV58" s="65"/>
      <c r="GHW58" s="65"/>
      <c r="GHX58" s="65"/>
      <c r="GHY58" s="65"/>
      <c r="GHZ58" s="65"/>
      <c r="GIA58" s="65"/>
      <c r="GIB58" s="65"/>
      <c r="GIC58" s="65"/>
      <c r="GID58" s="65"/>
      <c r="GIE58" s="65"/>
      <c r="GIF58" s="65"/>
      <c r="GIG58" s="65"/>
      <c r="GIH58" s="65"/>
      <c r="GII58" s="65"/>
      <c r="GIJ58" s="65"/>
      <c r="GIK58" s="65"/>
      <c r="GIL58" s="65"/>
      <c r="GIM58" s="65"/>
      <c r="GIN58" s="65"/>
      <c r="GIO58" s="65"/>
      <c r="GIP58" s="65"/>
      <c r="GIQ58" s="65"/>
      <c r="GIR58" s="65"/>
      <c r="GIS58" s="65"/>
      <c r="GIT58" s="65"/>
      <c r="GIU58" s="65"/>
      <c r="GIV58" s="65"/>
      <c r="GIW58" s="65"/>
      <c r="GIX58" s="65"/>
      <c r="GIY58" s="65"/>
      <c r="GIZ58" s="65"/>
      <c r="GJA58" s="65"/>
      <c r="GJB58" s="65"/>
      <c r="GJC58" s="65"/>
      <c r="GJD58" s="65"/>
      <c r="GJE58" s="65"/>
      <c r="GJF58" s="65"/>
      <c r="GJG58" s="65"/>
      <c r="GJH58" s="65"/>
      <c r="GJI58" s="65"/>
      <c r="GJJ58" s="65"/>
      <c r="GJK58" s="65"/>
      <c r="GJL58" s="65"/>
      <c r="GJM58" s="65"/>
      <c r="GJN58" s="65"/>
      <c r="GJO58" s="65"/>
      <c r="GJP58" s="65"/>
      <c r="GJQ58" s="65"/>
      <c r="GJR58" s="65"/>
      <c r="GJS58" s="65"/>
      <c r="GJT58" s="65"/>
      <c r="GJU58" s="65"/>
      <c r="GJV58" s="65"/>
      <c r="GJW58" s="65"/>
      <c r="GJX58" s="65"/>
      <c r="GJY58" s="65"/>
      <c r="GJZ58" s="65"/>
      <c r="GKA58" s="65"/>
      <c r="GKB58" s="65"/>
      <c r="GKC58" s="65"/>
      <c r="GKD58" s="65"/>
      <c r="GKE58" s="65"/>
      <c r="GKF58" s="65"/>
      <c r="GKG58" s="65"/>
      <c r="GKH58" s="65"/>
      <c r="GKI58" s="65"/>
      <c r="GKJ58" s="65"/>
      <c r="GKK58" s="65"/>
      <c r="GKL58" s="65"/>
      <c r="GKM58" s="65"/>
      <c r="GKN58" s="65"/>
      <c r="GKO58" s="65"/>
      <c r="GKP58" s="65"/>
      <c r="GKQ58" s="65"/>
      <c r="GKR58" s="65"/>
      <c r="GKS58" s="65"/>
      <c r="GKT58" s="65"/>
      <c r="GKU58" s="65"/>
      <c r="GKV58" s="65"/>
      <c r="GKW58" s="65"/>
      <c r="GKX58" s="65"/>
      <c r="GKY58" s="65"/>
      <c r="GKZ58" s="65"/>
      <c r="GLA58" s="65"/>
      <c r="GLB58" s="65"/>
      <c r="GLC58" s="65"/>
      <c r="GLD58" s="65"/>
      <c r="GLE58" s="65"/>
      <c r="GLF58" s="65"/>
      <c r="GLG58" s="65"/>
      <c r="GLH58" s="65"/>
      <c r="GLI58" s="65"/>
      <c r="GLJ58" s="65"/>
      <c r="GLK58" s="65"/>
      <c r="GLL58" s="65"/>
      <c r="GLM58" s="65"/>
      <c r="GLN58" s="65"/>
      <c r="GLO58" s="65"/>
      <c r="GLP58" s="65"/>
      <c r="GLQ58" s="65"/>
      <c r="GLR58" s="65"/>
      <c r="GLS58" s="65"/>
      <c r="GLT58" s="65"/>
      <c r="GLU58" s="65"/>
      <c r="GLV58" s="65"/>
      <c r="GLW58" s="65"/>
      <c r="GLX58" s="65"/>
      <c r="GLY58" s="65"/>
      <c r="GLZ58" s="65"/>
      <c r="GMA58" s="65"/>
      <c r="GMB58" s="65"/>
      <c r="GMC58" s="65"/>
      <c r="GMD58" s="65"/>
      <c r="GME58" s="65"/>
      <c r="GMF58" s="65"/>
      <c r="GMG58" s="65"/>
      <c r="GMH58" s="65"/>
      <c r="GMI58" s="65"/>
      <c r="GMJ58" s="65"/>
      <c r="GMK58" s="65"/>
      <c r="GML58" s="65"/>
      <c r="GMM58" s="65"/>
      <c r="GMN58" s="65"/>
      <c r="GMO58" s="65"/>
      <c r="GMP58" s="65"/>
      <c r="GMQ58" s="65"/>
      <c r="GMR58" s="65"/>
      <c r="GMS58" s="65"/>
      <c r="GMT58" s="65"/>
      <c r="GMU58" s="65"/>
      <c r="GMV58" s="65"/>
      <c r="GMW58" s="65"/>
      <c r="GMX58" s="65"/>
      <c r="GMY58" s="65"/>
      <c r="GMZ58" s="65"/>
      <c r="GNA58" s="65"/>
      <c r="GNB58" s="65"/>
      <c r="GNC58" s="65"/>
      <c r="GND58" s="65"/>
      <c r="GNE58" s="65"/>
      <c r="GNF58" s="65"/>
      <c r="GNG58" s="65"/>
      <c r="GNH58" s="65"/>
      <c r="GNI58" s="65"/>
      <c r="GNJ58" s="65"/>
      <c r="GNK58" s="65"/>
      <c r="GNL58" s="65"/>
      <c r="GNM58" s="65"/>
      <c r="GNN58" s="65"/>
      <c r="GNO58" s="65"/>
      <c r="GNP58" s="65"/>
      <c r="GNQ58" s="65"/>
      <c r="GNR58" s="65"/>
      <c r="GNS58" s="65"/>
      <c r="GNT58" s="65"/>
      <c r="GNU58" s="65"/>
      <c r="GNV58" s="65"/>
      <c r="GNW58" s="65"/>
      <c r="GNX58" s="65"/>
      <c r="GNY58" s="65"/>
      <c r="GNZ58" s="65"/>
      <c r="GOA58" s="65"/>
      <c r="GOB58" s="65"/>
      <c r="GOC58" s="65"/>
      <c r="GOD58" s="65"/>
      <c r="GOE58" s="65"/>
      <c r="GOF58" s="65"/>
      <c r="GOG58" s="65"/>
      <c r="GOH58" s="65"/>
      <c r="GOI58" s="65"/>
      <c r="GOJ58" s="65"/>
      <c r="GOK58" s="65"/>
      <c r="GOL58" s="65"/>
      <c r="GOM58" s="65"/>
      <c r="GON58" s="65"/>
      <c r="GOO58" s="65"/>
      <c r="GOP58" s="65"/>
      <c r="GOQ58" s="65"/>
      <c r="GOR58" s="65"/>
      <c r="GOS58" s="65"/>
      <c r="GOT58" s="65"/>
      <c r="GOU58" s="65"/>
      <c r="GOV58" s="65"/>
      <c r="GOW58" s="65"/>
      <c r="GOX58" s="65"/>
      <c r="GOY58" s="65"/>
      <c r="GOZ58" s="65"/>
      <c r="GPA58" s="65"/>
      <c r="GPB58" s="65"/>
      <c r="GPC58" s="65"/>
      <c r="GPD58" s="65"/>
      <c r="GPE58" s="65"/>
      <c r="GPF58" s="65"/>
      <c r="GPG58" s="65"/>
      <c r="GPH58" s="65"/>
      <c r="GPI58" s="65"/>
      <c r="GPJ58" s="65"/>
      <c r="GPK58" s="65"/>
      <c r="GPL58" s="65"/>
      <c r="GPM58" s="65"/>
      <c r="GPN58" s="65"/>
      <c r="GPO58" s="65"/>
      <c r="GPP58" s="65"/>
      <c r="GPQ58" s="65"/>
      <c r="GPR58" s="65"/>
      <c r="GPS58" s="65"/>
      <c r="GPT58" s="65"/>
      <c r="GPU58" s="65"/>
      <c r="GPV58" s="65"/>
      <c r="GPW58" s="65"/>
      <c r="GPX58" s="65"/>
      <c r="GPY58" s="65"/>
      <c r="GPZ58" s="65"/>
      <c r="GQA58" s="65"/>
      <c r="GQB58" s="65"/>
      <c r="GQC58" s="65"/>
      <c r="GQD58" s="65"/>
      <c r="GQE58" s="65"/>
      <c r="GQF58" s="65"/>
      <c r="GQG58" s="65"/>
      <c r="GQH58" s="65"/>
      <c r="GQI58" s="65"/>
      <c r="GQJ58" s="65"/>
      <c r="GQK58" s="65"/>
      <c r="GQL58" s="65"/>
      <c r="GQM58" s="65"/>
      <c r="GQN58" s="65"/>
      <c r="GQO58" s="65"/>
      <c r="GQP58" s="65"/>
      <c r="GQQ58" s="65"/>
      <c r="GQR58" s="65"/>
      <c r="GQS58" s="65"/>
      <c r="GQT58" s="65"/>
      <c r="GQU58" s="65"/>
      <c r="GQV58" s="65"/>
      <c r="GQW58" s="65"/>
      <c r="GQX58" s="65"/>
      <c r="GQY58" s="65"/>
      <c r="GQZ58" s="65"/>
      <c r="GRA58" s="65"/>
      <c r="GRB58" s="65"/>
      <c r="GRC58" s="65"/>
      <c r="GRD58" s="65"/>
      <c r="GRE58" s="65"/>
      <c r="GRF58" s="65"/>
      <c r="GRG58" s="65"/>
      <c r="GRH58" s="65"/>
      <c r="GRI58" s="65"/>
      <c r="GRJ58" s="65"/>
      <c r="GRK58" s="65"/>
      <c r="GRL58" s="65"/>
      <c r="GRM58" s="65"/>
      <c r="GRN58" s="65"/>
      <c r="GRO58" s="65"/>
      <c r="GRP58" s="65"/>
      <c r="GRQ58" s="65"/>
      <c r="GRR58" s="65"/>
      <c r="GRS58" s="65"/>
      <c r="GRT58" s="65"/>
      <c r="GRU58" s="65"/>
      <c r="GRV58" s="65"/>
      <c r="GRW58" s="65"/>
      <c r="GRX58" s="65"/>
      <c r="GRY58" s="65"/>
      <c r="GRZ58" s="65"/>
      <c r="GSA58" s="65"/>
      <c r="GSB58" s="65"/>
      <c r="GSC58" s="65"/>
      <c r="GSD58" s="65"/>
      <c r="GSE58" s="65"/>
      <c r="GSF58" s="65"/>
      <c r="GSG58" s="65"/>
      <c r="GSH58" s="65"/>
      <c r="GSI58" s="65"/>
      <c r="GSJ58" s="65"/>
      <c r="GSK58" s="65"/>
      <c r="GSL58" s="65"/>
      <c r="GSM58" s="65"/>
      <c r="GSN58" s="65"/>
      <c r="GSO58" s="65"/>
      <c r="GSP58" s="65"/>
      <c r="GSQ58" s="65"/>
      <c r="GSR58" s="65"/>
      <c r="GSS58" s="65"/>
      <c r="GST58" s="65"/>
      <c r="GSU58" s="65"/>
      <c r="GSV58" s="65"/>
      <c r="GSW58" s="65"/>
      <c r="GSX58" s="65"/>
      <c r="GSY58" s="65"/>
      <c r="GSZ58" s="65"/>
      <c r="GTA58" s="65"/>
      <c r="GTB58" s="65"/>
      <c r="GTC58" s="65"/>
      <c r="GTD58" s="65"/>
      <c r="GTE58" s="65"/>
      <c r="GTF58" s="65"/>
      <c r="GTG58" s="65"/>
      <c r="GTH58" s="65"/>
      <c r="GTI58" s="65"/>
      <c r="GTJ58" s="65"/>
      <c r="GTK58" s="65"/>
      <c r="GTL58" s="65"/>
      <c r="GTM58" s="65"/>
      <c r="GTN58" s="65"/>
      <c r="GTO58" s="65"/>
      <c r="GTP58" s="65"/>
      <c r="GTQ58" s="65"/>
      <c r="GTR58" s="65"/>
      <c r="GTS58" s="65"/>
      <c r="GTT58" s="65"/>
      <c r="GTU58" s="65"/>
      <c r="GTV58" s="65"/>
      <c r="GTW58" s="65"/>
      <c r="GTX58" s="65"/>
      <c r="GTY58" s="65"/>
      <c r="GTZ58" s="65"/>
      <c r="GUA58" s="65"/>
      <c r="GUB58" s="65"/>
      <c r="GUC58" s="65"/>
      <c r="GUD58" s="65"/>
      <c r="GUE58" s="65"/>
      <c r="GUF58" s="65"/>
      <c r="GUG58" s="65"/>
      <c r="GUH58" s="65"/>
      <c r="GUI58" s="65"/>
      <c r="GUJ58" s="65"/>
      <c r="GUK58" s="65"/>
      <c r="GUL58" s="65"/>
      <c r="GUM58" s="65"/>
      <c r="GUN58" s="65"/>
      <c r="GUO58" s="65"/>
      <c r="GUP58" s="65"/>
      <c r="GUQ58" s="65"/>
      <c r="GUR58" s="65"/>
      <c r="GUS58" s="65"/>
      <c r="GUT58" s="65"/>
      <c r="GUU58" s="65"/>
      <c r="GUV58" s="65"/>
      <c r="GUW58" s="65"/>
      <c r="GUX58" s="65"/>
      <c r="GUY58" s="65"/>
      <c r="GUZ58" s="65"/>
      <c r="GVA58" s="65"/>
      <c r="GVB58" s="65"/>
      <c r="GVC58" s="65"/>
      <c r="GVD58" s="65"/>
      <c r="GVE58" s="65"/>
      <c r="GVF58" s="65"/>
      <c r="GVG58" s="65"/>
      <c r="GVH58" s="65"/>
      <c r="GVI58" s="65"/>
      <c r="GVJ58" s="65"/>
      <c r="GVK58" s="65"/>
      <c r="GVL58" s="65"/>
      <c r="GVM58" s="65"/>
      <c r="GVN58" s="65"/>
      <c r="GVO58" s="65"/>
      <c r="GVP58" s="65"/>
      <c r="GVQ58" s="65"/>
      <c r="GVR58" s="65"/>
      <c r="GVS58" s="65"/>
      <c r="GVT58" s="65"/>
      <c r="GVU58" s="65"/>
      <c r="GVV58" s="65"/>
      <c r="GVW58" s="65"/>
      <c r="GVX58" s="65"/>
      <c r="GVY58" s="65"/>
      <c r="GVZ58" s="65"/>
      <c r="GWA58" s="65"/>
      <c r="GWB58" s="65"/>
      <c r="GWC58" s="65"/>
      <c r="GWD58" s="65"/>
      <c r="GWE58" s="65"/>
      <c r="GWF58" s="65"/>
      <c r="GWG58" s="65"/>
      <c r="GWH58" s="65"/>
      <c r="GWI58" s="65"/>
      <c r="GWJ58" s="65"/>
      <c r="GWK58" s="65"/>
      <c r="GWL58" s="65"/>
      <c r="GWM58" s="65"/>
      <c r="GWN58" s="65"/>
      <c r="GWO58" s="65"/>
      <c r="GWP58" s="65"/>
      <c r="GWQ58" s="65"/>
      <c r="GWR58" s="65"/>
      <c r="GWS58" s="65"/>
      <c r="GWT58" s="65"/>
      <c r="GWU58" s="65"/>
      <c r="GWV58" s="65"/>
      <c r="GWW58" s="65"/>
      <c r="GWX58" s="65"/>
      <c r="GWY58" s="65"/>
      <c r="GWZ58" s="65"/>
      <c r="GXA58" s="65"/>
      <c r="GXB58" s="65"/>
      <c r="GXC58" s="65"/>
      <c r="GXD58" s="65"/>
      <c r="GXE58" s="65"/>
      <c r="GXF58" s="65"/>
      <c r="GXG58" s="65"/>
      <c r="GXH58" s="65"/>
      <c r="GXI58" s="65"/>
      <c r="GXJ58" s="65"/>
      <c r="GXK58" s="65"/>
      <c r="GXL58" s="65"/>
      <c r="GXM58" s="65"/>
      <c r="GXN58" s="65"/>
      <c r="GXO58" s="65"/>
      <c r="GXP58" s="65"/>
      <c r="GXQ58" s="65"/>
      <c r="GXR58" s="65"/>
      <c r="GXS58" s="65"/>
      <c r="GXT58" s="65"/>
      <c r="GXU58" s="65"/>
      <c r="GXV58" s="65"/>
      <c r="GXW58" s="65"/>
      <c r="GXX58" s="65"/>
      <c r="GXY58" s="65"/>
      <c r="GXZ58" s="65"/>
      <c r="GYA58" s="65"/>
      <c r="GYB58" s="65"/>
      <c r="GYC58" s="65"/>
      <c r="GYD58" s="65"/>
      <c r="GYE58" s="65"/>
      <c r="GYF58" s="65"/>
      <c r="GYG58" s="65"/>
      <c r="GYH58" s="65"/>
      <c r="GYI58" s="65"/>
      <c r="GYJ58" s="65"/>
      <c r="GYK58" s="65"/>
      <c r="GYL58" s="65"/>
      <c r="GYM58" s="65"/>
      <c r="GYN58" s="65"/>
      <c r="GYO58" s="65"/>
      <c r="GYP58" s="65"/>
      <c r="GYQ58" s="65"/>
      <c r="GYR58" s="65"/>
      <c r="GYS58" s="65"/>
      <c r="GYT58" s="65"/>
      <c r="GYU58" s="65"/>
      <c r="GYV58" s="65"/>
      <c r="GYW58" s="65"/>
      <c r="GYX58" s="65"/>
      <c r="GYY58" s="65"/>
      <c r="GYZ58" s="65"/>
      <c r="GZA58" s="65"/>
      <c r="GZB58" s="65"/>
      <c r="GZC58" s="65"/>
      <c r="GZD58" s="65"/>
      <c r="GZE58" s="65"/>
      <c r="GZF58" s="65"/>
      <c r="GZG58" s="65"/>
      <c r="GZH58" s="65"/>
      <c r="GZI58" s="65"/>
      <c r="GZJ58" s="65"/>
      <c r="GZK58" s="65"/>
      <c r="GZL58" s="65"/>
      <c r="GZM58" s="65"/>
      <c r="GZN58" s="65"/>
      <c r="GZO58" s="65"/>
      <c r="GZP58" s="65"/>
      <c r="GZQ58" s="65"/>
      <c r="GZR58" s="65"/>
      <c r="GZS58" s="65"/>
      <c r="GZT58" s="65"/>
      <c r="GZU58" s="65"/>
      <c r="GZV58" s="65"/>
      <c r="GZW58" s="65"/>
      <c r="GZX58" s="65"/>
      <c r="GZY58" s="65"/>
      <c r="GZZ58" s="65"/>
      <c r="HAA58" s="65"/>
      <c r="HAB58" s="65"/>
      <c r="HAC58" s="65"/>
      <c r="HAD58" s="65"/>
      <c r="HAE58" s="65"/>
      <c r="HAF58" s="65"/>
      <c r="HAG58" s="65"/>
      <c r="HAH58" s="65"/>
      <c r="HAI58" s="65"/>
      <c r="HAJ58" s="65"/>
      <c r="HAK58" s="65"/>
      <c r="HAL58" s="65"/>
      <c r="HAM58" s="65"/>
      <c r="HAN58" s="65"/>
      <c r="HAO58" s="65"/>
      <c r="HAP58" s="65"/>
      <c r="HAQ58" s="65"/>
      <c r="HAR58" s="65"/>
      <c r="HAS58" s="65"/>
      <c r="HAT58" s="65"/>
      <c r="HAU58" s="65"/>
      <c r="HAV58" s="65"/>
      <c r="HAW58" s="65"/>
      <c r="HAX58" s="65"/>
      <c r="HAY58" s="65"/>
      <c r="HAZ58" s="65"/>
      <c r="HBA58" s="65"/>
      <c r="HBB58" s="65"/>
      <c r="HBC58" s="65"/>
      <c r="HBD58" s="65"/>
      <c r="HBE58" s="65"/>
      <c r="HBF58" s="65"/>
      <c r="HBG58" s="65"/>
      <c r="HBH58" s="65"/>
      <c r="HBI58" s="65"/>
      <c r="HBJ58" s="65"/>
      <c r="HBK58" s="65"/>
      <c r="HBL58" s="65"/>
      <c r="HBM58" s="65"/>
      <c r="HBN58" s="65"/>
      <c r="HBO58" s="65"/>
      <c r="HBP58" s="65"/>
      <c r="HBQ58" s="65"/>
      <c r="HBR58" s="65"/>
      <c r="HBS58" s="65"/>
      <c r="HBT58" s="65"/>
      <c r="HBU58" s="65"/>
      <c r="HBV58" s="65"/>
      <c r="HBW58" s="65"/>
      <c r="HBX58" s="65"/>
      <c r="HBY58" s="65"/>
      <c r="HBZ58" s="65"/>
      <c r="HCA58" s="65"/>
      <c r="HCB58" s="65"/>
      <c r="HCC58" s="65"/>
      <c r="HCD58" s="65"/>
      <c r="HCE58" s="65"/>
      <c r="HCF58" s="65"/>
      <c r="HCG58" s="65"/>
      <c r="HCH58" s="65"/>
      <c r="HCI58" s="65"/>
      <c r="HCJ58" s="65"/>
      <c r="HCK58" s="65"/>
      <c r="HCL58" s="65"/>
      <c r="HCM58" s="65"/>
      <c r="HCN58" s="65"/>
      <c r="HCO58" s="65"/>
      <c r="HCP58" s="65"/>
      <c r="HCQ58" s="65"/>
      <c r="HCR58" s="65"/>
      <c r="HCS58" s="65"/>
      <c r="HCT58" s="65"/>
      <c r="HCU58" s="65"/>
      <c r="HCV58" s="65"/>
      <c r="HCW58" s="65"/>
      <c r="HCX58" s="65"/>
      <c r="HCY58" s="65"/>
      <c r="HCZ58" s="65"/>
      <c r="HDA58" s="65"/>
      <c r="HDB58" s="65"/>
      <c r="HDC58" s="65"/>
      <c r="HDD58" s="65"/>
      <c r="HDE58" s="65"/>
      <c r="HDF58" s="65"/>
      <c r="HDG58" s="65"/>
      <c r="HDH58" s="65"/>
      <c r="HDI58" s="65"/>
      <c r="HDJ58" s="65"/>
      <c r="HDK58" s="65"/>
      <c r="HDL58" s="65"/>
      <c r="HDM58" s="65"/>
      <c r="HDN58" s="65"/>
      <c r="HDO58" s="65"/>
      <c r="HDP58" s="65"/>
      <c r="HDQ58" s="65"/>
      <c r="HDR58" s="65"/>
      <c r="HDS58" s="65"/>
      <c r="HDT58" s="65"/>
      <c r="HDU58" s="65"/>
      <c r="HDV58" s="65"/>
      <c r="HDW58" s="65"/>
      <c r="HDX58" s="65"/>
      <c r="HDY58" s="65"/>
      <c r="HDZ58" s="65"/>
      <c r="HEA58" s="65"/>
      <c r="HEB58" s="65"/>
      <c r="HEC58" s="65"/>
      <c r="HED58" s="65"/>
      <c r="HEE58" s="65"/>
      <c r="HEF58" s="65"/>
      <c r="HEG58" s="65"/>
      <c r="HEH58" s="65"/>
      <c r="HEI58" s="65"/>
      <c r="HEJ58" s="65"/>
      <c r="HEK58" s="65"/>
      <c r="HEL58" s="65"/>
      <c r="HEM58" s="65"/>
      <c r="HEN58" s="65"/>
      <c r="HEO58" s="65"/>
      <c r="HEP58" s="65"/>
      <c r="HEQ58" s="65"/>
      <c r="HER58" s="65"/>
      <c r="HES58" s="65"/>
      <c r="HET58" s="65"/>
      <c r="HEU58" s="65"/>
      <c r="HEV58" s="65"/>
      <c r="HEW58" s="65"/>
      <c r="HEX58" s="65"/>
      <c r="HEY58" s="65"/>
      <c r="HEZ58" s="65"/>
      <c r="HFA58" s="65"/>
      <c r="HFB58" s="65"/>
      <c r="HFC58" s="65"/>
      <c r="HFD58" s="65"/>
      <c r="HFE58" s="65"/>
      <c r="HFF58" s="65"/>
      <c r="HFG58" s="65"/>
      <c r="HFH58" s="65"/>
      <c r="HFI58" s="65"/>
      <c r="HFJ58" s="65"/>
      <c r="HFK58" s="65"/>
      <c r="HFL58" s="65"/>
      <c r="HFM58" s="65"/>
      <c r="HFN58" s="65"/>
      <c r="HFO58" s="65"/>
      <c r="HFP58" s="65"/>
      <c r="HFQ58" s="65"/>
      <c r="HFR58" s="65"/>
      <c r="HFS58" s="65"/>
      <c r="HFT58" s="65"/>
      <c r="HFU58" s="65"/>
      <c r="HFV58" s="65"/>
      <c r="HFW58" s="65"/>
      <c r="HFX58" s="65"/>
      <c r="HFY58" s="65"/>
      <c r="HFZ58" s="65"/>
      <c r="HGA58" s="65"/>
      <c r="HGB58" s="65"/>
      <c r="HGC58" s="65"/>
      <c r="HGD58" s="65"/>
      <c r="HGE58" s="65"/>
      <c r="HGF58" s="65"/>
      <c r="HGG58" s="65"/>
      <c r="HGH58" s="65"/>
      <c r="HGI58" s="65"/>
      <c r="HGJ58" s="65"/>
      <c r="HGK58" s="65"/>
      <c r="HGL58" s="65"/>
      <c r="HGM58" s="65"/>
      <c r="HGN58" s="65"/>
      <c r="HGO58" s="65"/>
      <c r="HGP58" s="65"/>
      <c r="HGQ58" s="65"/>
      <c r="HGR58" s="65"/>
      <c r="HGS58" s="65"/>
      <c r="HGT58" s="65"/>
      <c r="HGU58" s="65"/>
      <c r="HGV58" s="65"/>
      <c r="HGW58" s="65"/>
      <c r="HGX58" s="65"/>
      <c r="HGY58" s="65"/>
      <c r="HGZ58" s="65"/>
      <c r="HHA58" s="65"/>
      <c r="HHB58" s="65"/>
      <c r="HHC58" s="65"/>
      <c r="HHD58" s="65"/>
      <c r="HHE58" s="65"/>
      <c r="HHF58" s="65"/>
      <c r="HHG58" s="65"/>
      <c r="HHH58" s="65"/>
      <c r="HHI58" s="65"/>
      <c r="HHJ58" s="65"/>
      <c r="HHK58" s="65"/>
      <c r="HHL58" s="65"/>
      <c r="HHM58" s="65"/>
      <c r="HHN58" s="65"/>
      <c r="HHO58" s="65"/>
      <c r="HHP58" s="65"/>
      <c r="HHQ58" s="65"/>
      <c r="HHR58" s="65"/>
      <c r="HHS58" s="65"/>
      <c r="HHT58" s="65"/>
      <c r="HHU58" s="65"/>
      <c r="HHV58" s="65"/>
      <c r="HHW58" s="65"/>
      <c r="HHX58" s="65"/>
      <c r="HHY58" s="65"/>
      <c r="HHZ58" s="65"/>
      <c r="HIA58" s="65"/>
      <c r="HIB58" s="65"/>
      <c r="HIC58" s="65"/>
      <c r="HID58" s="65"/>
      <c r="HIE58" s="65"/>
      <c r="HIF58" s="65"/>
      <c r="HIG58" s="65"/>
      <c r="HIH58" s="65"/>
      <c r="HII58" s="65"/>
      <c r="HIJ58" s="65"/>
      <c r="HIK58" s="65"/>
      <c r="HIL58" s="65"/>
      <c r="HIM58" s="65"/>
      <c r="HIN58" s="65"/>
      <c r="HIO58" s="65"/>
      <c r="HIP58" s="65"/>
      <c r="HIQ58" s="65"/>
      <c r="HIR58" s="65"/>
      <c r="HIS58" s="65"/>
      <c r="HIT58" s="65"/>
      <c r="HIU58" s="65"/>
      <c r="HIV58" s="65"/>
      <c r="HIW58" s="65"/>
      <c r="HIX58" s="65"/>
      <c r="HIY58" s="65"/>
      <c r="HIZ58" s="65"/>
      <c r="HJA58" s="65"/>
      <c r="HJB58" s="65"/>
      <c r="HJC58" s="65"/>
      <c r="HJD58" s="65"/>
      <c r="HJE58" s="65"/>
      <c r="HJF58" s="65"/>
      <c r="HJG58" s="65"/>
      <c r="HJH58" s="65"/>
      <c r="HJI58" s="65"/>
      <c r="HJJ58" s="65"/>
      <c r="HJK58" s="65"/>
      <c r="HJL58" s="65"/>
      <c r="HJM58" s="65"/>
      <c r="HJN58" s="65"/>
      <c r="HJO58" s="65"/>
      <c r="HJP58" s="65"/>
      <c r="HJQ58" s="65"/>
      <c r="HJR58" s="65"/>
      <c r="HJS58" s="65"/>
      <c r="HJT58" s="65"/>
      <c r="HJU58" s="65"/>
      <c r="HJV58" s="65"/>
      <c r="HJW58" s="65"/>
      <c r="HJX58" s="65"/>
      <c r="HJY58" s="65"/>
      <c r="HJZ58" s="65"/>
      <c r="HKA58" s="65"/>
      <c r="HKB58" s="65"/>
      <c r="HKC58" s="65"/>
      <c r="HKD58" s="65"/>
      <c r="HKE58" s="65"/>
      <c r="HKF58" s="65"/>
      <c r="HKG58" s="65"/>
      <c r="HKH58" s="65"/>
      <c r="HKI58" s="65"/>
      <c r="HKJ58" s="65"/>
      <c r="HKK58" s="65"/>
      <c r="HKL58" s="65"/>
      <c r="HKM58" s="65"/>
      <c r="HKN58" s="65"/>
      <c r="HKO58" s="65"/>
      <c r="HKP58" s="65"/>
      <c r="HKQ58" s="65"/>
      <c r="HKR58" s="65"/>
      <c r="HKS58" s="65"/>
      <c r="HKT58" s="65"/>
      <c r="HKU58" s="65"/>
      <c r="HKV58" s="65"/>
      <c r="HKW58" s="65"/>
      <c r="HKX58" s="65"/>
      <c r="HKY58" s="65"/>
      <c r="HKZ58" s="65"/>
      <c r="HLA58" s="65"/>
      <c r="HLB58" s="65"/>
      <c r="HLC58" s="65"/>
      <c r="HLD58" s="65"/>
      <c r="HLE58" s="65"/>
      <c r="HLF58" s="65"/>
      <c r="HLG58" s="65"/>
      <c r="HLH58" s="65"/>
      <c r="HLI58" s="65"/>
      <c r="HLJ58" s="65"/>
      <c r="HLK58" s="65"/>
      <c r="HLL58" s="65"/>
      <c r="HLM58" s="65"/>
      <c r="HLN58" s="65"/>
      <c r="HLO58" s="65"/>
      <c r="HLP58" s="65"/>
      <c r="HLQ58" s="65"/>
      <c r="HLR58" s="65"/>
      <c r="HLS58" s="65"/>
      <c r="HLT58" s="65"/>
      <c r="HLU58" s="65"/>
      <c r="HLV58" s="65"/>
      <c r="HLW58" s="65"/>
      <c r="HLX58" s="65"/>
      <c r="HLY58" s="65"/>
      <c r="HLZ58" s="65"/>
      <c r="HMA58" s="65"/>
      <c r="HMB58" s="65"/>
      <c r="HMC58" s="65"/>
      <c r="HMD58" s="65"/>
      <c r="HME58" s="65"/>
      <c r="HMF58" s="65"/>
      <c r="HMG58" s="65"/>
      <c r="HMH58" s="65"/>
      <c r="HMI58" s="65"/>
      <c r="HMJ58" s="65"/>
      <c r="HMK58" s="65"/>
      <c r="HML58" s="65"/>
      <c r="HMM58" s="65"/>
      <c r="HMN58" s="65"/>
      <c r="HMO58" s="65"/>
      <c r="HMP58" s="65"/>
      <c r="HMQ58" s="65"/>
      <c r="HMR58" s="65"/>
      <c r="HMS58" s="65"/>
      <c r="HMT58" s="65"/>
      <c r="HMU58" s="65"/>
      <c r="HMV58" s="65"/>
      <c r="HMW58" s="65"/>
      <c r="HMX58" s="65"/>
      <c r="HMY58" s="65"/>
      <c r="HMZ58" s="65"/>
      <c r="HNA58" s="65"/>
      <c r="HNB58" s="65"/>
      <c r="HNC58" s="65"/>
      <c r="HND58" s="65"/>
      <c r="HNE58" s="65"/>
      <c r="HNF58" s="65"/>
      <c r="HNG58" s="65"/>
      <c r="HNH58" s="65"/>
      <c r="HNI58" s="65"/>
      <c r="HNJ58" s="65"/>
      <c r="HNK58" s="65"/>
      <c r="HNL58" s="65"/>
      <c r="HNM58" s="65"/>
      <c r="HNN58" s="65"/>
      <c r="HNO58" s="65"/>
      <c r="HNP58" s="65"/>
      <c r="HNQ58" s="65"/>
      <c r="HNR58" s="65"/>
      <c r="HNS58" s="65"/>
      <c r="HNT58" s="65"/>
      <c r="HNU58" s="65"/>
      <c r="HNV58" s="65"/>
      <c r="HNW58" s="65"/>
      <c r="HNX58" s="65"/>
      <c r="HNY58" s="65"/>
      <c r="HNZ58" s="65"/>
      <c r="HOA58" s="65"/>
      <c r="HOB58" s="65"/>
      <c r="HOC58" s="65"/>
      <c r="HOD58" s="65"/>
      <c r="HOE58" s="65"/>
      <c r="HOF58" s="65"/>
      <c r="HOG58" s="65"/>
      <c r="HOH58" s="65"/>
      <c r="HOI58" s="65"/>
      <c r="HOJ58" s="65"/>
      <c r="HOK58" s="65"/>
      <c r="HOL58" s="65"/>
      <c r="HOM58" s="65"/>
      <c r="HON58" s="65"/>
      <c r="HOO58" s="65"/>
      <c r="HOP58" s="65"/>
      <c r="HOQ58" s="65"/>
      <c r="HOR58" s="65"/>
      <c r="HOS58" s="65"/>
      <c r="HOT58" s="65"/>
      <c r="HOU58" s="65"/>
      <c r="HOV58" s="65"/>
      <c r="HOW58" s="65"/>
      <c r="HOX58" s="65"/>
      <c r="HOY58" s="65"/>
      <c r="HOZ58" s="65"/>
      <c r="HPA58" s="65"/>
      <c r="HPB58" s="65"/>
      <c r="HPC58" s="65"/>
      <c r="HPD58" s="65"/>
      <c r="HPE58" s="65"/>
      <c r="HPF58" s="65"/>
      <c r="HPG58" s="65"/>
      <c r="HPH58" s="65"/>
      <c r="HPI58" s="65"/>
      <c r="HPJ58" s="65"/>
      <c r="HPK58" s="65"/>
      <c r="HPL58" s="65"/>
      <c r="HPM58" s="65"/>
      <c r="HPN58" s="65"/>
      <c r="HPO58" s="65"/>
      <c r="HPP58" s="65"/>
      <c r="HPQ58" s="65"/>
      <c r="HPR58" s="65"/>
      <c r="HPS58" s="65"/>
      <c r="HPT58" s="65"/>
      <c r="HPU58" s="65"/>
      <c r="HPV58" s="65"/>
      <c r="HPW58" s="65"/>
      <c r="HPX58" s="65"/>
      <c r="HPY58" s="65"/>
      <c r="HPZ58" s="65"/>
      <c r="HQA58" s="65"/>
      <c r="HQB58" s="65"/>
      <c r="HQC58" s="65"/>
      <c r="HQD58" s="65"/>
      <c r="HQE58" s="65"/>
      <c r="HQF58" s="65"/>
      <c r="HQG58" s="65"/>
      <c r="HQH58" s="65"/>
      <c r="HQI58" s="65"/>
      <c r="HQJ58" s="65"/>
      <c r="HQK58" s="65"/>
      <c r="HQL58" s="65"/>
      <c r="HQM58" s="65"/>
      <c r="HQN58" s="65"/>
      <c r="HQO58" s="65"/>
      <c r="HQP58" s="65"/>
      <c r="HQQ58" s="65"/>
      <c r="HQR58" s="65"/>
      <c r="HQS58" s="65"/>
      <c r="HQT58" s="65"/>
      <c r="HQU58" s="65"/>
      <c r="HQV58" s="65"/>
      <c r="HQW58" s="65"/>
      <c r="HQX58" s="65"/>
      <c r="HQY58" s="65"/>
      <c r="HQZ58" s="65"/>
      <c r="HRA58" s="65"/>
      <c r="HRB58" s="65"/>
      <c r="HRC58" s="65"/>
      <c r="HRD58" s="65"/>
      <c r="HRE58" s="65"/>
      <c r="HRF58" s="65"/>
      <c r="HRG58" s="65"/>
      <c r="HRH58" s="65"/>
      <c r="HRI58" s="65"/>
      <c r="HRJ58" s="65"/>
      <c r="HRK58" s="65"/>
      <c r="HRL58" s="65"/>
      <c r="HRM58" s="65"/>
      <c r="HRN58" s="65"/>
      <c r="HRO58" s="65"/>
      <c r="HRP58" s="65"/>
      <c r="HRQ58" s="65"/>
      <c r="HRR58" s="65"/>
      <c r="HRS58" s="65"/>
      <c r="HRT58" s="65"/>
      <c r="HRU58" s="65"/>
      <c r="HRV58" s="65"/>
      <c r="HRW58" s="65"/>
      <c r="HRX58" s="65"/>
      <c r="HRY58" s="65"/>
      <c r="HRZ58" s="65"/>
      <c r="HSA58" s="65"/>
      <c r="HSB58" s="65"/>
      <c r="HSC58" s="65"/>
      <c r="HSD58" s="65"/>
      <c r="HSE58" s="65"/>
      <c r="HSF58" s="65"/>
      <c r="HSG58" s="65"/>
      <c r="HSH58" s="65"/>
      <c r="HSI58" s="65"/>
      <c r="HSJ58" s="65"/>
      <c r="HSK58" s="65"/>
      <c r="HSL58" s="65"/>
      <c r="HSM58" s="65"/>
      <c r="HSN58" s="65"/>
      <c r="HSO58" s="65"/>
      <c r="HSP58" s="65"/>
      <c r="HSQ58" s="65"/>
      <c r="HSR58" s="65"/>
      <c r="HSS58" s="65"/>
      <c r="HST58" s="65"/>
      <c r="HSU58" s="65"/>
      <c r="HSV58" s="65"/>
      <c r="HSW58" s="65"/>
      <c r="HSX58" s="65"/>
      <c r="HSY58" s="65"/>
      <c r="HSZ58" s="65"/>
      <c r="HTA58" s="65"/>
      <c r="HTB58" s="65"/>
      <c r="HTC58" s="65"/>
      <c r="HTD58" s="65"/>
      <c r="HTE58" s="65"/>
      <c r="HTF58" s="65"/>
      <c r="HTG58" s="65"/>
      <c r="HTH58" s="65"/>
      <c r="HTI58" s="65"/>
      <c r="HTJ58" s="65"/>
      <c r="HTK58" s="65"/>
      <c r="HTL58" s="65"/>
      <c r="HTM58" s="65"/>
      <c r="HTN58" s="65"/>
      <c r="HTO58" s="65"/>
      <c r="HTP58" s="65"/>
      <c r="HTQ58" s="65"/>
      <c r="HTR58" s="65"/>
      <c r="HTS58" s="65"/>
      <c r="HTT58" s="65"/>
      <c r="HTU58" s="65"/>
      <c r="HTV58" s="65"/>
      <c r="HTW58" s="65"/>
      <c r="HTX58" s="65"/>
      <c r="HTY58" s="65"/>
      <c r="HTZ58" s="65"/>
      <c r="HUA58" s="65"/>
      <c r="HUB58" s="65"/>
      <c r="HUC58" s="65"/>
      <c r="HUD58" s="65"/>
      <c r="HUE58" s="65"/>
      <c r="HUF58" s="65"/>
      <c r="HUG58" s="65"/>
      <c r="HUH58" s="65"/>
      <c r="HUI58" s="65"/>
      <c r="HUJ58" s="65"/>
      <c r="HUK58" s="65"/>
      <c r="HUL58" s="65"/>
      <c r="HUM58" s="65"/>
      <c r="HUN58" s="65"/>
      <c r="HUO58" s="65"/>
      <c r="HUP58" s="65"/>
      <c r="HUQ58" s="65"/>
      <c r="HUR58" s="65"/>
      <c r="HUS58" s="65"/>
      <c r="HUT58" s="65"/>
      <c r="HUU58" s="65"/>
      <c r="HUV58" s="65"/>
      <c r="HUW58" s="65"/>
      <c r="HUX58" s="65"/>
      <c r="HUY58" s="65"/>
      <c r="HUZ58" s="65"/>
      <c r="HVA58" s="65"/>
      <c r="HVB58" s="65"/>
      <c r="HVC58" s="65"/>
      <c r="HVD58" s="65"/>
      <c r="HVE58" s="65"/>
      <c r="HVF58" s="65"/>
      <c r="HVG58" s="65"/>
      <c r="HVH58" s="65"/>
      <c r="HVI58" s="65"/>
      <c r="HVJ58" s="65"/>
      <c r="HVK58" s="65"/>
      <c r="HVL58" s="65"/>
      <c r="HVM58" s="65"/>
      <c r="HVN58" s="65"/>
      <c r="HVO58" s="65"/>
      <c r="HVP58" s="65"/>
      <c r="HVQ58" s="65"/>
      <c r="HVR58" s="65"/>
      <c r="HVS58" s="65"/>
      <c r="HVT58" s="65"/>
      <c r="HVU58" s="65"/>
      <c r="HVV58" s="65"/>
      <c r="HVW58" s="65"/>
      <c r="HVX58" s="65"/>
      <c r="HVY58" s="65"/>
      <c r="HVZ58" s="65"/>
      <c r="HWA58" s="65"/>
      <c r="HWB58" s="65"/>
      <c r="HWC58" s="65"/>
      <c r="HWD58" s="65"/>
      <c r="HWE58" s="65"/>
      <c r="HWF58" s="65"/>
      <c r="HWG58" s="65"/>
      <c r="HWH58" s="65"/>
      <c r="HWI58" s="65"/>
      <c r="HWJ58" s="65"/>
      <c r="HWK58" s="65"/>
      <c r="HWL58" s="65"/>
      <c r="HWM58" s="65"/>
      <c r="HWN58" s="65"/>
      <c r="HWO58" s="65"/>
      <c r="HWP58" s="65"/>
      <c r="HWQ58" s="65"/>
      <c r="HWR58" s="65"/>
      <c r="HWS58" s="65"/>
      <c r="HWT58" s="65"/>
      <c r="HWU58" s="65"/>
      <c r="HWV58" s="65"/>
      <c r="HWW58" s="65"/>
      <c r="HWX58" s="65"/>
      <c r="HWY58" s="65"/>
      <c r="HWZ58" s="65"/>
      <c r="HXA58" s="65"/>
      <c r="HXB58" s="65"/>
      <c r="HXC58" s="65"/>
      <c r="HXD58" s="65"/>
      <c r="HXE58" s="65"/>
      <c r="HXF58" s="65"/>
      <c r="HXG58" s="65"/>
      <c r="HXH58" s="65"/>
      <c r="HXI58" s="65"/>
      <c r="HXJ58" s="65"/>
      <c r="HXK58" s="65"/>
      <c r="HXL58" s="65"/>
      <c r="HXM58" s="65"/>
      <c r="HXN58" s="65"/>
      <c r="HXO58" s="65"/>
      <c r="HXP58" s="65"/>
      <c r="HXQ58" s="65"/>
      <c r="HXR58" s="65"/>
      <c r="HXS58" s="65"/>
      <c r="HXT58" s="65"/>
      <c r="HXU58" s="65"/>
      <c r="HXV58" s="65"/>
      <c r="HXW58" s="65"/>
      <c r="HXX58" s="65"/>
      <c r="HXY58" s="65"/>
      <c r="HXZ58" s="65"/>
      <c r="HYA58" s="65"/>
      <c r="HYB58" s="65"/>
      <c r="HYC58" s="65"/>
      <c r="HYD58" s="65"/>
      <c r="HYE58" s="65"/>
      <c r="HYF58" s="65"/>
      <c r="HYG58" s="65"/>
      <c r="HYH58" s="65"/>
      <c r="HYI58" s="65"/>
      <c r="HYJ58" s="65"/>
      <c r="HYK58" s="65"/>
      <c r="HYL58" s="65"/>
      <c r="HYM58" s="65"/>
      <c r="HYN58" s="65"/>
      <c r="HYO58" s="65"/>
      <c r="HYP58" s="65"/>
      <c r="HYQ58" s="65"/>
      <c r="HYR58" s="65"/>
      <c r="HYS58" s="65"/>
      <c r="HYT58" s="65"/>
      <c r="HYU58" s="65"/>
      <c r="HYV58" s="65"/>
      <c r="HYW58" s="65"/>
      <c r="HYX58" s="65"/>
      <c r="HYY58" s="65"/>
      <c r="HYZ58" s="65"/>
      <c r="HZA58" s="65"/>
      <c r="HZB58" s="65"/>
      <c r="HZC58" s="65"/>
      <c r="HZD58" s="65"/>
      <c r="HZE58" s="65"/>
      <c r="HZF58" s="65"/>
      <c r="HZG58" s="65"/>
      <c r="HZH58" s="65"/>
      <c r="HZI58" s="65"/>
      <c r="HZJ58" s="65"/>
      <c r="HZK58" s="65"/>
      <c r="HZL58" s="65"/>
      <c r="HZM58" s="65"/>
      <c r="HZN58" s="65"/>
      <c r="HZO58" s="65"/>
      <c r="HZP58" s="65"/>
      <c r="HZQ58" s="65"/>
      <c r="HZR58" s="65"/>
      <c r="HZS58" s="65"/>
      <c r="HZT58" s="65"/>
      <c r="HZU58" s="65"/>
      <c r="HZV58" s="65"/>
      <c r="HZW58" s="65"/>
      <c r="HZX58" s="65"/>
      <c r="HZY58" s="65"/>
      <c r="HZZ58" s="65"/>
      <c r="IAA58" s="65"/>
      <c r="IAB58" s="65"/>
      <c r="IAC58" s="65"/>
      <c r="IAD58" s="65"/>
      <c r="IAE58" s="65"/>
      <c r="IAF58" s="65"/>
      <c r="IAG58" s="65"/>
      <c r="IAH58" s="65"/>
      <c r="IAI58" s="65"/>
      <c r="IAJ58" s="65"/>
      <c r="IAK58" s="65"/>
      <c r="IAL58" s="65"/>
      <c r="IAM58" s="65"/>
      <c r="IAN58" s="65"/>
      <c r="IAO58" s="65"/>
      <c r="IAP58" s="65"/>
      <c r="IAQ58" s="65"/>
      <c r="IAR58" s="65"/>
      <c r="IAS58" s="65"/>
      <c r="IAT58" s="65"/>
      <c r="IAU58" s="65"/>
      <c r="IAV58" s="65"/>
      <c r="IAW58" s="65"/>
      <c r="IAX58" s="65"/>
      <c r="IAY58" s="65"/>
      <c r="IAZ58" s="65"/>
      <c r="IBA58" s="65"/>
      <c r="IBB58" s="65"/>
      <c r="IBC58" s="65"/>
      <c r="IBD58" s="65"/>
      <c r="IBE58" s="65"/>
      <c r="IBF58" s="65"/>
      <c r="IBG58" s="65"/>
      <c r="IBH58" s="65"/>
      <c r="IBI58" s="65"/>
      <c r="IBJ58" s="65"/>
      <c r="IBK58" s="65"/>
      <c r="IBL58" s="65"/>
      <c r="IBM58" s="65"/>
      <c r="IBN58" s="65"/>
      <c r="IBO58" s="65"/>
      <c r="IBP58" s="65"/>
      <c r="IBQ58" s="65"/>
      <c r="IBR58" s="65"/>
      <c r="IBS58" s="65"/>
      <c r="IBT58" s="65"/>
      <c r="IBU58" s="65"/>
      <c r="IBV58" s="65"/>
      <c r="IBW58" s="65"/>
      <c r="IBX58" s="65"/>
      <c r="IBY58" s="65"/>
      <c r="IBZ58" s="65"/>
      <c r="ICA58" s="65"/>
      <c r="ICB58" s="65"/>
      <c r="ICC58" s="65"/>
      <c r="ICD58" s="65"/>
      <c r="ICE58" s="65"/>
      <c r="ICF58" s="65"/>
      <c r="ICG58" s="65"/>
      <c r="ICH58" s="65"/>
      <c r="ICI58" s="65"/>
      <c r="ICJ58" s="65"/>
      <c r="ICK58" s="65"/>
      <c r="ICL58" s="65"/>
      <c r="ICM58" s="65"/>
      <c r="ICN58" s="65"/>
      <c r="ICO58" s="65"/>
      <c r="ICP58" s="65"/>
      <c r="ICQ58" s="65"/>
      <c r="ICR58" s="65"/>
      <c r="ICS58" s="65"/>
      <c r="ICT58" s="65"/>
      <c r="ICU58" s="65"/>
      <c r="ICV58" s="65"/>
      <c r="ICW58" s="65"/>
      <c r="ICX58" s="65"/>
      <c r="ICY58" s="65"/>
      <c r="ICZ58" s="65"/>
      <c r="IDA58" s="65"/>
      <c r="IDB58" s="65"/>
      <c r="IDC58" s="65"/>
      <c r="IDD58" s="65"/>
      <c r="IDE58" s="65"/>
      <c r="IDF58" s="65"/>
      <c r="IDG58" s="65"/>
      <c r="IDH58" s="65"/>
      <c r="IDI58" s="65"/>
      <c r="IDJ58" s="65"/>
      <c r="IDK58" s="65"/>
      <c r="IDL58" s="65"/>
      <c r="IDM58" s="65"/>
      <c r="IDN58" s="65"/>
      <c r="IDO58" s="65"/>
      <c r="IDP58" s="65"/>
      <c r="IDQ58" s="65"/>
      <c r="IDR58" s="65"/>
      <c r="IDS58" s="65"/>
      <c r="IDT58" s="65"/>
      <c r="IDU58" s="65"/>
      <c r="IDV58" s="65"/>
      <c r="IDW58" s="65"/>
      <c r="IDX58" s="65"/>
      <c r="IDY58" s="65"/>
      <c r="IDZ58" s="65"/>
      <c r="IEA58" s="65"/>
      <c r="IEB58" s="65"/>
      <c r="IEC58" s="65"/>
      <c r="IED58" s="65"/>
      <c r="IEE58" s="65"/>
      <c r="IEF58" s="65"/>
      <c r="IEG58" s="65"/>
      <c r="IEH58" s="65"/>
      <c r="IEI58" s="65"/>
      <c r="IEJ58" s="65"/>
      <c r="IEK58" s="65"/>
      <c r="IEL58" s="65"/>
      <c r="IEM58" s="65"/>
      <c r="IEN58" s="65"/>
      <c r="IEO58" s="65"/>
      <c r="IEP58" s="65"/>
      <c r="IEQ58" s="65"/>
      <c r="IER58" s="65"/>
      <c r="IES58" s="65"/>
      <c r="IET58" s="65"/>
      <c r="IEU58" s="65"/>
      <c r="IEV58" s="65"/>
      <c r="IEW58" s="65"/>
      <c r="IEX58" s="65"/>
      <c r="IEY58" s="65"/>
      <c r="IEZ58" s="65"/>
      <c r="IFA58" s="65"/>
      <c r="IFB58" s="65"/>
      <c r="IFC58" s="65"/>
      <c r="IFD58" s="65"/>
      <c r="IFE58" s="65"/>
      <c r="IFF58" s="65"/>
      <c r="IFG58" s="65"/>
      <c r="IFH58" s="65"/>
      <c r="IFI58" s="65"/>
      <c r="IFJ58" s="65"/>
      <c r="IFK58" s="65"/>
      <c r="IFL58" s="65"/>
      <c r="IFM58" s="65"/>
      <c r="IFN58" s="65"/>
      <c r="IFO58" s="65"/>
      <c r="IFP58" s="65"/>
      <c r="IFQ58" s="65"/>
      <c r="IFR58" s="65"/>
      <c r="IFS58" s="65"/>
      <c r="IFT58" s="65"/>
      <c r="IFU58" s="65"/>
      <c r="IFV58" s="65"/>
      <c r="IFW58" s="65"/>
      <c r="IFX58" s="65"/>
      <c r="IFY58" s="65"/>
      <c r="IFZ58" s="65"/>
      <c r="IGA58" s="65"/>
      <c r="IGB58" s="65"/>
      <c r="IGC58" s="65"/>
      <c r="IGD58" s="65"/>
      <c r="IGE58" s="65"/>
      <c r="IGF58" s="65"/>
      <c r="IGG58" s="65"/>
      <c r="IGH58" s="65"/>
      <c r="IGI58" s="65"/>
      <c r="IGJ58" s="65"/>
      <c r="IGK58" s="65"/>
      <c r="IGL58" s="65"/>
      <c r="IGM58" s="65"/>
      <c r="IGN58" s="65"/>
      <c r="IGO58" s="65"/>
      <c r="IGP58" s="65"/>
      <c r="IGQ58" s="65"/>
      <c r="IGR58" s="65"/>
      <c r="IGS58" s="65"/>
      <c r="IGT58" s="65"/>
      <c r="IGU58" s="65"/>
      <c r="IGV58" s="65"/>
      <c r="IGW58" s="65"/>
      <c r="IGX58" s="65"/>
      <c r="IGY58" s="65"/>
      <c r="IGZ58" s="65"/>
      <c r="IHA58" s="65"/>
      <c r="IHB58" s="65"/>
      <c r="IHC58" s="65"/>
      <c r="IHD58" s="65"/>
      <c r="IHE58" s="65"/>
      <c r="IHF58" s="65"/>
      <c r="IHG58" s="65"/>
      <c r="IHH58" s="65"/>
      <c r="IHI58" s="65"/>
      <c r="IHJ58" s="65"/>
      <c r="IHK58" s="65"/>
      <c r="IHL58" s="65"/>
      <c r="IHM58" s="65"/>
      <c r="IHN58" s="65"/>
      <c r="IHO58" s="65"/>
      <c r="IHP58" s="65"/>
      <c r="IHQ58" s="65"/>
      <c r="IHR58" s="65"/>
      <c r="IHS58" s="65"/>
      <c r="IHT58" s="65"/>
      <c r="IHU58" s="65"/>
      <c r="IHV58" s="65"/>
      <c r="IHW58" s="65"/>
      <c r="IHX58" s="65"/>
      <c r="IHY58" s="65"/>
      <c r="IHZ58" s="65"/>
      <c r="IIA58" s="65"/>
      <c r="IIB58" s="65"/>
      <c r="IIC58" s="65"/>
      <c r="IID58" s="65"/>
      <c r="IIE58" s="65"/>
      <c r="IIF58" s="65"/>
      <c r="IIG58" s="65"/>
      <c r="IIH58" s="65"/>
      <c r="III58" s="65"/>
      <c r="IIJ58" s="65"/>
      <c r="IIK58" s="65"/>
      <c r="IIL58" s="65"/>
      <c r="IIM58" s="65"/>
      <c r="IIN58" s="65"/>
      <c r="IIO58" s="65"/>
      <c r="IIP58" s="65"/>
      <c r="IIQ58" s="65"/>
      <c r="IIR58" s="65"/>
      <c r="IIS58" s="65"/>
      <c r="IIT58" s="65"/>
      <c r="IIU58" s="65"/>
      <c r="IIV58" s="65"/>
      <c r="IIW58" s="65"/>
      <c r="IIX58" s="65"/>
      <c r="IIY58" s="65"/>
      <c r="IIZ58" s="65"/>
      <c r="IJA58" s="65"/>
      <c r="IJB58" s="65"/>
      <c r="IJC58" s="65"/>
      <c r="IJD58" s="65"/>
      <c r="IJE58" s="65"/>
      <c r="IJF58" s="65"/>
      <c r="IJG58" s="65"/>
      <c r="IJH58" s="65"/>
      <c r="IJI58" s="65"/>
      <c r="IJJ58" s="65"/>
      <c r="IJK58" s="65"/>
      <c r="IJL58" s="65"/>
      <c r="IJM58" s="65"/>
      <c r="IJN58" s="65"/>
      <c r="IJO58" s="65"/>
      <c r="IJP58" s="65"/>
      <c r="IJQ58" s="65"/>
      <c r="IJR58" s="65"/>
      <c r="IJS58" s="65"/>
      <c r="IJT58" s="65"/>
      <c r="IJU58" s="65"/>
      <c r="IJV58" s="65"/>
      <c r="IJW58" s="65"/>
      <c r="IJX58" s="65"/>
      <c r="IJY58" s="65"/>
      <c r="IJZ58" s="65"/>
      <c r="IKA58" s="65"/>
      <c r="IKB58" s="65"/>
      <c r="IKC58" s="65"/>
      <c r="IKD58" s="65"/>
      <c r="IKE58" s="65"/>
      <c r="IKF58" s="65"/>
      <c r="IKG58" s="65"/>
      <c r="IKH58" s="65"/>
      <c r="IKI58" s="65"/>
      <c r="IKJ58" s="65"/>
      <c r="IKK58" s="65"/>
      <c r="IKL58" s="65"/>
      <c r="IKM58" s="65"/>
      <c r="IKN58" s="65"/>
      <c r="IKO58" s="65"/>
      <c r="IKP58" s="65"/>
      <c r="IKQ58" s="65"/>
      <c r="IKR58" s="65"/>
      <c r="IKS58" s="65"/>
      <c r="IKT58" s="65"/>
      <c r="IKU58" s="65"/>
      <c r="IKV58" s="65"/>
      <c r="IKW58" s="65"/>
      <c r="IKX58" s="65"/>
      <c r="IKY58" s="65"/>
      <c r="IKZ58" s="65"/>
      <c r="ILA58" s="65"/>
      <c r="ILB58" s="65"/>
      <c r="ILC58" s="65"/>
      <c r="ILD58" s="65"/>
      <c r="ILE58" s="65"/>
      <c r="ILF58" s="65"/>
      <c r="ILG58" s="65"/>
      <c r="ILH58" s="65"/>
      <c r="ILI58" s="65"/>
      <c r="ILJ58" s="65"/>
      <c r="ILK58" s="65"/>
      <c r="ILL58" s="65"/>
      <c r="ILM58" s="65"/>
      <c r="ILN58" s="65"/>
      <c r="ILO58" s="65"/>
      <c r="ILP58" s="65"/>
      <c r="ILQ58" s="65"/>
      <c r="ILR58" s="65"/>
      <c r="ILS58" s="65"/>
      <c r="ILT58" s="65"/>
      <c r="ILU58" s="65"/>
      <c r="ILV58" s="65"/>
      <c r="ILW58" s="65"/>
      <c r="ILX58" s="65"/>
      <c r="ILY58" s="65"/>
      <c r="ILZ58" s="65"/>
      <c r="IMA58" s="65"/>
      <c r="IMB58" s="65"/>
      <c r="IMC58" s="65"/>
      <c r="IMD58" s="65"/>
      <c r="IME58" s="65"/>
      <c r="IMF58" s="65"/>
      <c r="IMG58" s="65"/>
      <c r="IMH58" s="65"/>
      <c r="IMI58" s="65"/>
      <c r="IMJ58" s="65"/>
      <c r="IMK58" s="65"/>
      <c r="IML58" s="65"/>
      <c r="IMM58" s="65"/>
      <c r="IMN58" s="65"/>
      <c r="IMO58" s="65"/>
      <c r="IMP58" s="65"/>
      <c r="IMQ58" s="65"/>
      <c r="IMR58" s="65"/>
      <c r="IMS58" s="65"/>
      <c r="IMT58" s="65"/>
      <c r="IMU58" s="65"/>
      <c r="IMV58" s="65"/>
      <c r="IMW58" s="65"/>
      <c r="IMX58" s="65"/>
      <c r="IMY58" s="65"/>
      <c r="IMZ58" s="65"/>
      <c r="INA58" s="65"/>
      <c r="INB58" s="65"/>
      <c r="INC58" s="65"/>
      <c r="IND58" s="65"/>
      <c r="INE58" s="65"/>
      <c r="INF58" s="65"/>
      <c r="ING58" s="65"/>
      <c r="INH58" s="65"/>
      <c r="INI58" s="65"/>
      <c r="INJ58" s="65"/>
      <c r="INK58" s="65"/>
      <c r="INL58" s="65"/>
      <c r="INM58" s="65"/>
      <c r="INN58" s="65"/>
      <c r="INO58" s="65"/>
      <c r="INP58" s="65"/>
      <c r="INQ58" s="65"/>
      <c r="INR58" s="65"/>
      <c r="INS58" s="65"/>
      <c r="INT58" s="65"/>
      <c r="INU58" s="65"/>
      <c r="INV58" s="65"/>
      <c r="INW58" s="65"/>
      <c r="INX58" s="65"/>
      <c r="INY58" s="65"/>
      <c r="INZ58" s="65"/>
      <c r="IOA58" s="65"/>
      <c r="IOB58" s="65"/>
      <c r="IOC58" s="65"/>
      <c r="IOD58" s="65"/>
      <c r="IOE58" s="65"/>
      <c r="IOF58" s="65"/>
      <c r="IOG58" s="65"/>
      <c r="IOH58" s="65"/>
      <c r="IOI58" s="65"/>
      <c r="IOJ58" s="65"/>
      <c r="IOK58" s="65"/>
      <c r="IOL58" s="65"/>
      <c r="IOM58" s="65"/>
      <c r="ION58" s="65"/>
      <c r="IOO58" s="65"/>
      <c r="IOP58" s="65"/>
      <c r="IOQ58" s="65"/>
      <c r="IOR58" s="65"/>
      <c r="IOS58" s="65"/>
      <c r="IOT58" s="65"/>
      <c r="IOU58" s="65"/>
      <c r="IOV58" s="65"/>
      <c r="IOW58" s="65"/>
      <c r="IOX58" s="65"/>
      <c r="IOY58" s="65"/>
      <c r="IOZ58" s="65"/>
      <c r="IPA58" s="65"/>
      <c r="IPB58" s="65"/>
      <c r="IPC58" s="65"/>
      <c r="IPD58" s="65"/>
      <c r="IPE58" s="65"/>
      <c r="IPF58" s="65"/>
      <c r="IPG58" s="65"/>
      <c r="IPH58" s="65"/>
      <c r="IPI58" s="65"/>
      <c r="IPJ58" s="65"/>
      <c r="IPK58" s="65"/>
      <c r="IPL58" s="65"/>
      <c r="IPM58" s="65"/>
      <c r="IPN58" s="65"/>
      <c r="IPO58" s="65"/>
      <c r="IPP58" s="65"/>
      <c r="IPQ58" s="65"/>
      <c r="IPR58" s="65"/>
      <c r="IPS58" s="65"/>
      <c r="IPT58" s="65"/>
      <c r="IPU58" s="65"/>
      <c r="IPV58" s="65"/>
      <c r="IPW58" s="65"/>
      <c r="IPX58" s="65"/>
      <c r="IPY58" s="65"/>
      <c r="IPZ58" s="65"/>
      <c r="IQA58" s="65"/>
      <c r="IQB58" s="65"/>
      <c r="IQC58" s="65"/>
      <c r="IQD58" s="65"/>
      <c r="IQE58" s="65"/>
      <c r="IQF58" s="65"/>
      <c r="IQG58" s="65"/>
      <c r="IQH58" s="65"/>
      <c r="IQI58" s="65"/>
      <c r="IQJ58" s="65"/>
      <c r="IQK58" s="65"/>
      <c r="IQL58" s="65"/>
      <c r="IQM58" s="65"/>
      <c r="IQN58" s="65"/>
      <c r="IQO58" s="65"/>
      <c r="IQP58" s="65"/>
      <c r="IQQ58" s="65"/>
      <c r="IQR58" s="65"/>
      <c r="IQS58" s="65"/>
      <c r="IQT58" s="65"/>
      <c r="IQU58" s="65"/>
      <c r="IQV58" s="65"/>
      <c r="IQW58" s="65"/>
      <c r="IQX58" s="65"/>
      <c r="IQY58" s="65"/>
      <c r="IQZ58" s="65"/>
      <c r="IRA58" s="65"/>
      <c r="IRB58" s="65"/>
      <c r="IRC58" s="65"/>
      <c r="IRD58" s="65"/>
      <c r="IRE58" s="65"/>
      <c r="IRF58" s="65"/>
      <c r="IRG58" s="65"/>
      <c r="IRH58" s="65"/>
      <c r="IRI58" s="65"/>
      <c r="IRJ58" s="65"/>
      <c r="IRK58" s="65"/>
      <c r="IRL58" s="65"/>
      <c r="IRM58" s="65"/>
      <c r="IRN58" s="65"/>
      <c r="IRO58" s="65"/>
      <c r="IRP58" s="65"/>
      <c r="IRQ58" s="65"/>
      <c r="IRR58" s="65"/>
      <c r="IRS58" s="65"/>
      <c r="IRT58" s="65"/>
      <c r="IRU58" s="65"/>
      <c r="IRV58" s="65"/>
      <c r="IRW58" s="65"/>
      <c r="IRX58" s="65"/>
      <c r="IRY58" s="65"/>
      <c r="IRZ58" s="65"/>
      <c r="ISA58" s="65"/>
      <c r="ISB58" s="65"/>
      <c r="ISC58" s="65"/>
      <c r="ISD58" s="65"/>
      <c r="ISE58" s="65"/>
      <c r="ISF58" s="65"/>
      <c r="ISG58" s="65"/>
      <c r="ISH58" s="65"/>
      <c r="ISI58" s="65"/>
      <c r="ISJ58" s="65"/>
      <c r="ISK58" s="65"/>
      <c r="ISL58" s="65"/>
      <c r="ISM58" s="65"/>
      <c r="ISN58" s="65"/>
      <c r="ISO58" s="65"/>
      <c r="ISP58" s="65"/>
      <c r="ISQ58" s="65"/>
      <c r="ISR58" s="65"/>
      <c r="ISS58" s="65"/>
      <c r="IST58" s="65"/>
      <c r="ISU58" s="65"/>
      <c r="ISV58" s="65"/>
      <c r="ISW58" s="65"/>
      <c r="ISX58" s="65"/>
      <c r="ISY58" s="65"/>
      <c r="ISZ58" s="65"/>
      <c r="ITA58" s="65"/>
      <c r="ITB58" s="65"/>
      <c r="ITC58" s="65"/>
      <c r="ITD58" s="65"/>
      <c r="ITE58" s="65"/>
      <c r="ITF58" s="65"/>
      <c r="ITG58" s="65"/>
      <c r="ITH58" s="65"/>
      <c r="ITI58" s="65"/>
      <c r="ITJ58" s="65"/>
      <c r="ITK58" s="65"/>
      <c r="ITL58" s="65"/>
      <c r="ITM58" s="65"/>
      <c r="ITN58" s="65"/>
      <c r="ITO58" s="65"/>
      <c r="ITP58" s="65"/>
      <c r="ITQ58" s="65"/>
      <c r="ITR58" s="65"/>
      <c r="ITS58" s="65"/>
      <c r="ITT58" s="65"/>
      <c r="ITU58" s="65"/>
      <c r="ITV58" s="65"/>
      <c r="ITW58" s="65"/>
      <c r="ITX58" s="65"/>
      <c r="ITY58" s="65"/>
      <c r="ITZ58" s="65"/>
      <c r="IUA58" s="65"/>
      <c r="IUB58" s="65"/>
      <c r="IUC58" s="65"/>
      <c r="IUD58" s="65"/>
      <c r="IUE58" s="65"/>
      <c r="IUF58" s="65"/>
      <c r="IUG58" s="65"/>
      <c r="IUH58" s="65"/>
      <c r="IUI58" s="65"/>
      <c r="IUJ58" s="65"/>
      <c r="IUK58" s="65"/>
      <c r="IUL58" s="65"/>
      <c r="IUM58" s="65"/>
      <c r="IUN58" s="65"/>
      <c r="IUO58" s="65"/>
      <c r="IUP58" s="65"/>
      <c r="IUQ58" s="65"/>
      <c r="IUR58" s="65"/>
      <c r="IUS58" s="65"/>
      <c r="IUT58" s="65"/>
      <c r="IUU58" s="65"/>
      <c r="IUV58" s="65"/>
      <c r="IUW58" s="65"/>
      <c r="IUX58" s="65"/>
      <c r="IUY58" s="65"/>
      <c r="IUZ58" s="65"/>
      <c r="IVA58" s="65"/>
      <c r="IVB58" s="65"/>
      <c r="IVC58" s="65"/>
      <c r="IVD58" s="65"/>
      <c r="IVE58" s="65"/>
      <c r="IVF58" s="65"/>
      <c r="IVG58" s="65"/>
      <c r="IVH58" s="65"/>
      <c r="IVI58" s="65"/>
      <c r="IVJ58" s="65"/>
      <c r="IVK58" s="65"/>
      <c r="IVL58" s="65"/>
      <c r="IVM58" s="65"/>
      <c r="IVN58" s="65"/>
      <c r="IVO58" s="65"/>
      <c r="IVP58" s="65"/>
      <c r="IVQ58" s="65"/>
      <c r="IVR58" s="65"/>
      <c r="IVS58" s="65"/>
      <c r="IVT58" s="65"/>
      <c r="IVU58" s="65"/>
      <c r="IVV58" s="65"/>
      <c r="IVW58" s="65"/>
      <c r="IVX58" s="65"/>
      <c r="IVY58" s="65"/>
      <c r="IVZ58" s="65"/>
      <c r="IWA58" s="65"/>
      <c r="IWB58" s="65"/>
      <c r="IWC58" s="65"/>
      <c r="IWD58" s="65"/>
      <c r="IWE58" s="65"/>
      <c r="IWF58" s="65"/>
      <c r="IWG58" s="65"/>
      <c r="IWH58" s="65"/>
      <c r="IWI58" s="65"/>
      <c r="IWJ58" s="65"/>
      <c r="IWK58" s="65"/>
      <c r="IWL58" s="65"/>
      <c r="IWM58" s="65"/>
      <c r="IWN58" s="65"/>
      <c r="IWO58" s="65"/>
      <c r="IWP58" s="65"/>
      <c r="IWQ58" s="65"/>
      <c r="IWR58" s="65"/>
      <c r="IWS58" s="65"/>
      <c r="IWT58" s="65"/>
      <c r="IWU58" s="65"/>
      <c r="IWV58" s="65"/>
      <c r="IWW58" s="65"/>
      <c r="IWX58" s="65"/>
      <c r="IWY58" s="65"/>
      <c r="IWZ58" s="65"/>
      <c r="IXA58" s="65"/>
      <c r="IXB58" s="65"/>
      <c r="IXC58" s="65"/>
      <c r="IXD58" s="65"/>
      <c r="IXE58" s="65"/>
      <c r="IXF58" s="65"/>
      <c r="IXG58" s="65"/>
      <c r="IXH58" s="65"/>
      <c r="IXI58" s="65"/>
      <c r="IXJ58" s="65"/>
      <c r="IXK58" s="65"/>
      <c r="IXL58" s="65"/>
      <c r="IXM58" s="65"/>
      <c r="IXN58" s="65"/>
      <c r="IXO58" s="65"/>
      <c r="IXP58" s="65"/>
      <c r="IXQ58" s="65"/>
      <c r="IXR58" s="65"/>
      <c r="IXS58" s="65"/>
      <c r="IXT58" s="65"/>
      <c r="IXU58" s="65"/>
      <c r="IXV58" s="65"/>
      <c r="IXW58" s="65"/>
      <c r="IXX58" s="65"/>
      <c r="IXY58" s="65"/>
      <c r="IXZ58" s="65"/>
      <c r="IYA58" s="65"/>
      <c r="IYB58" s="65"/>
      <c r="IYC58" s="65"/>
      <c r="IYD58" s="65"/>
      <c r="IYE58" s="65"/>
      <c r="IYF58" s="65"/>
      <c r="IYG58" s="65"/>
      <c r="IYH58" s="65"/>
      <c r="IYI58" s="65"/>
      <c r="IYJ58" s="65"/>
      <c r="IYK58" s="65"/>
      <c r="IYL58" s="65"/>
      <c r="IYM58" s="65"/>
      <c r="IYN58" s="65"/>
      <c r="IYO58" s="65"/>
      <c r="IYP58" s="65"/>
      <c r="IYQ58" s="65"/>
      <c r="IYR58" s="65"/>
      <c r="IYS58" s="65"/>
      <c r="IYT58" s="65"/>
      <c r="IYU58" s="65"/>
      <c r="IYV58" s="65"/>
      <c r="IYW58" s="65"/>
      <c r="IYX58" s="65"/>
      <c r="IYY58" s="65"/>
      <c r="IYZ58" s="65"/>
      <c r="IZA58" s="65"/>
      <c r="IZB58" s="65"/>
      <c r="IZC58" s="65"/>
      <c r="IZD58" s="65"/>
      <c r="IZE58" s="65"/>
      <c r="IZF58" s="65"/>
      <c r="IZG58" s="65"/>
      <c r="IZH58" s="65"/>
      <c r="IZI58" s="65"/>
      <c r="IZJ58" s="65"/>
      <c r="IZK58" s="65"/>
      <c r="IZL58" s="65"/>
      <c r="IZM58" s="65"/>
      <c r="IZN58" s="65"/>
      <c r="IZO58" s="65"/>
      <c r="IZP58" s="65"/>
      <c r="IZQ58" s="65"/>
      <c r="IZR58" s="65"/>
      <c r="IZS58" s="65"/>
      <c r="IZT58" s="65"/>
      <c r="IZU58" s="65"/>
      <c r="IZV58" s="65"/>
      <c r="IZW58" s="65"/>
      <c r="IZX58" s="65"/>
      <c r="IZY58" s="65"/>
      <c r="IZZ58" s="65"/>
      <c r="JAA58" s="65"/>
      <c r="JAB58" s="65"/>
      <c r="JAC58" s="65"/>
      <c r="JAD58" s="65"/>
      <c r="JAE58" s="65"/>
      <c r="JAF58" s="65"/>
      <c r="JAG58" s="65"/>
      <c r="JAH58" s="65"/>
      <c r="JAI58" s="65"/>
      <c r="JAJ58" s="65"/>
      <c r="JAK58" s="65"/>
      <c r="JAL58" s="65"/>
      <c r="JAM58" s="65"/>
      <c r="JAN58" s="65"/>
      <c r="JAO58" s="65"/>
      <c r="JAP58" s="65"/>
      <c r="JAQ58" s="65"/>
      <c r="JAR58" s="65"/>
      <c r="JAS58" s="65"/>
      <c r="JAT58" s="65"/>
      <c r="JAU58" s="65"/>
      <c r="JAV58" s="65"/>
      <c r="JAW58" s="65"/>
      <c r="JAX58" s="65"/>
      <c r="JAY58" s="65"/>
      <c r="JAZ58" s="65"/>
      <c r="JBA58" s="65"/>
      <c r="JBB58" s="65"/>
      <c r="JBC58" s="65"/>
      <c r="JBD58" s="65"/>
      <c r="JBE58" s="65"/>
      <c r="JBF58" s="65"/>
      <c r="JBG58" s="65"/>
      <c r="JBH58" s="65"/>
      <c r="JBI58" s="65"/>
      <c r="JBJ58" s="65"/>
      <c r="JBK58" s="65"/>
      <c r="JBL58" s="65"/>
      <c r="JBM58" s="65"/>
      <c r="JBN58" s="65"/>
      <c r="JBO58" s="65"/>
      <c r="JBP58" s="65"/>
      <c r="JBQ58" s="65"/>
      <c r="JBR58" s="65"/>
      <c r="JBS58" s="65"/>
      <c r="JBT58" s="65"/>
      <c r="JBU58" s="65"/>
      <c r="JBV58" s="65"/>
      <c r="JBW58" s="65"/>
      <c r="JBX58" s="65"/>
      <c r="JBY58" s="65"/>
      <c r="JBZ58" s="65"/>
      <c r="JCA58" s="65"/>
      <c r="JCB58" s="65"/>
      <c r="JCC58" s="65"/>
      <c r="JCD58" s="65"/>
      <c r="JCE58" s="65"/>
      <c r="JCF58" s="65"/>
      <c r="JCG58" s="65"/>
      <c r="JCH58" s="65"/>
      <c r="JCI58" s="65"/>
      <c r="JCJ58" s="65"/>
      <c r="JCK58" s="65"/>
      <c r="JCL58" s="65"/>
      <c r="JCM58" s="65"/>
      <c r="JCN58" s="65"/>
      <c r="JCO58" s="65"/>
      <c r="JCP58" s="65"/>
      <c r="JCQ58" s="65"/>
      <c r="JCR58" s="65"/>
      <c r="JCS58" s="65"/>
      <c r="JCT58" s="65"/>
      <c r="JCU58" s="65"/>
      <c r="JCV58" s="65"/>
      <c r="JCW58" s="65"/>
      <c r="JCX58" s="65"/>
      <c r="JCY58" s="65"/>
      <c r="JCZ58" s="65"/>
      <c r="JDA58" s="65"/>
      <c r="JDB58" s="65"/>
      <c r="JDC58" s="65"/>
      <c r="JDD58" s="65"/>
      <c r="JDE58" s="65"/>
      <c r="JDF58" s="65"/>
      <c r="JDG58" s="65"/>
      <c r="JDH58" s="65"/>
      <c r="JDI58" s="65"/>
      <c r="JDJ58" s="65"/>
      <c r="JDK58" s="65"/>
      <c r="JDL58" s="65"/>
      <c r="JDM58" s="65"/>
      <c r="JDN58" s="65"/>
      <c r="JDO58" s="65"/>
      <c r="JDP58" s="65"/>
      <c r="JDQ58" s="65"/>
      <c r="JDR58" s="65"/>
      <c r="JDS58" s="65"/>
      <c r="JDT58" s="65"/>
      <c r="JDU58" s="65"/>
      <c r="JDV58" s="65"/>
      <c r="JDW58" s="65"/>
      <c r="JDX58" s="65"/>
      <c r="JDY58" s="65"/>
      <c r="JDZ58" s="65"/>
      <c r="JEA58" s="65"/>
      <c r="JEB58" s="65"/>
      <c r="JEC58" s="65"/>
      <c r="JED58" s="65"/>
      <c r="JEE58" s="65"/>
      <c r="JEF58" s="65"/>
      <c r="JEG58" s="65"/>
      <c r="JEH58" s="65"/>
      <c r="JEI58" s="65"/>
      <c r="JEJ58" s="65"/>
      <c r="JEK58" s="65"/>
      <c r="JEL58" s="65"/>
      <c r="JEM58" s="65"/>
      <c r="JEN58" s="65"/>
      <c r="JEO58" s="65"/>
      <c r="JEP58" s="65"/>
      <c r="JEQ58" s="65"/>
      <c r="JER58" s="65"/>
      <c r="JES58" s="65"/>
      <c r="JET58" s="65"/>
      <c r="JEU58" s="65"/>
      <c r="JEV58" s="65"/>
      <c r="JEW58" s="65"/>
      <c r="JEX58" s="65"/>
      <c r="JEY58" s="65"/>
      <c r="JEZ58" s="65"/>
      <c r="JFA58" s="65"/>
      <c r="JFB58" s="65"/>
      <c r="JFC58" s="65"/>
      <c r="JFD58" s="65"/>
      <c r="JFE58" s="65"/>
      <c r="JFF58" s="65"/>
      <c r="JFG58" s="65"/>
      <c r="JFH58" s="65"/>
      <c r="JFI58" s="65"/>
      <c r="JFJ58" s="65"/>
      <c r="JFK58" s="65"/>
      <c r="JFL58" s="65"/>
      <c r="JFM58" s="65"/>
      <c r="JFN58" s="65"/>
      <c r="JFO58" s="65"/>
      <c r="JFP58" s="65"/>
      <c r="JFQ58" s="65"/>
      <c r="JFR58" s="65"/>
      <c r="JFS58" s="65"/>
      <c r="JFT58" s="65"/>
      <c r="JFU58" s="65"/>
      <c r="JFV58" s="65"/>
      <c r="JFW58" s="65"/>
      <c r="JFX58" s="65"/>
      <c r="JFY58" s="65"/>
      <c r="JFZ58" s="65"/>
      <c r="JGA58" s="65"/>
      <c r="JGB58" s="65"/>
      <c r="JGC58" s="65"/>
      <c r="JGD58" s="65"/>
      <c r="JGE58" s="65"/>
      <c r="JGF58" s="65"/>
      <c r="JGG58" s="65"/>
      <c r="JGH58" s="65"/>
      <c r="JGI58" s="65"/>
      <c r="JGJ58" s="65"/>
      <c r="JGK58" s="65"/>
      <c r="JGL58" s="65"/>
      <c r="JGM58" s="65"/>
      <c r="JGN58" s="65"/>
      <c r="JGO58" s="65"/>
      <c r="JGP58" s="65"/>
      <c r="JGQ58" s="65"/>
      <c r="JGR58" s="65"/>
      <c r="JGS58" s="65"/>
      <c r="JGT58" s="65"/>
      <c r="JGU58" s="65"/>
      <c r="JGV58" s="65"/>
      <c r="JGW58" s="65"/>
      <c r="JGX58" s="65"/>
      <c r="JGY58" s="65"/>
      <c r="JGZ58" s="65"/>
      <c r="JHA58" s="65"/>
      <c r="JHB58" s="65"/>
      <c r="JHC58" s="65"/>
      <c r="JHD58" s="65"/>
      <c r="JHE58" s="65"/>
      <c r="JHF58" s="65"/>
      <c r="JHG58" s="65"/>
      <c r="JHH58" s="65"/>
      <c r="JHI58" s="65"/>
      <c r="JHJ58" s="65"/>
      <c r="JHK58" s="65"/>
      <c r="JHL58" s="65"/>
      <c r="JHM58" s="65"/>
      <c r="JHN58" s="65"/>
      <c r="JHO58" s="65"/>
      <c r="JHP58" s="65"/>
      <c r="JHQ58" s="65"/>
      <c r="JHR58" s="65"/>
      <c r="JHS58" s="65"/>
      <c r="JHT58" s="65"/>
      <c r="JHU58" s="65"/>
      <c r="JHV58" s="65"/>
      <c r="JHW58" s="65"/>
      <c r="JHX58" s="65"/>
      <c r="JHY58" s="65"/>
      <c r="JHZ58" s="65"/>
      <c r="JIA58" s="65"/>
      <c r="JIB58" s="65"/>
      <c r="JIC58" s="65"/>
      <c r="JID58" s="65"/>
      <c r="JIE58" s="65"/>
      <c r="JIF58" s="65"/>
      <c r="JIG58" s="65"/>
      <c r="JIH58" s="65"/>
      <c r="JII58" s="65"/>
      <c r="JIJ58" s="65"/>
      <c r="JIK58" s="65"/>
      <c r="JIL58" s="65"/>
      <c r="JIM58" s="65"/>
      <c r="JIN58" s="65"/>
      <c r="JIO58" s="65"/>
      <c r="JIP58" s="65"/>
      <c r="JIQ58" s="65"/>
      <c r="JIR58" s="65"/>
      <c r="JIS58" s="65"/>
      <c r="JIT58" s="65"/>
      <c r="JIU58" s="65"/>
      <c r="JIV58" s="65"/>
      <c r="JIW58" s="65"/>
      <c r="JIX58" s="65"/>
      <c r="JIY58" s="65"/>
      <c r="JIZ58" s="65"/>
      <c r="JJA58" s="65"/>
      <c r="JJB58" s="65"/>
      <c r="JJC58" s="65"/>
      <c r="JJD58" s="65"/>
      <c r="JJE58" s="65"/>
      <c r="JJF58" s="65"/>
      <c r="JJG58" s="65"/>
      <c r="JJH58" s="65"/>
      <c r="JJI58" s="65"/>
      <c r="JJJ58" s="65"/>
      <c r="JJK58" s="65"/>
      <c r="JJL58" s="65"/>
      <c r="JJM58" s="65"/>
      <c r="JJN58" s="65"/>
      <c r="JJO58" s="65"/>
      <c r="JJP58" s="65"/>
      <c r="JJQ58" s="65"/>
      <c r="JJR58" s="65"/>
      <c r="JJS58" s="65"/>
      <c r="JJT58" s="65"/>
      <c r="JJU58" s="65"/>
      <c r="JJV58" s="65"/>
      <c r="JJW58" s="65"/>
      <c r="JJX58" s="65"/>
      <c r="JJY58" s="65"/>
      <c r="JJZ58" s="65"/>
      <c r="JKA58" s="65"/>
      <c r="JKB58" s="65"/>
      <c r="JKC58" s="65"/>
      <c r="JKD58" s="65"/>
      <c r="JKE58" s="65"/>
      <c r="JKF58" s="65"/>
      <c r="JKG58" s="65"/>
      <c r="JKH58" s="65"/>
      <c r="JKI58" s="65"/>
      <c r="JKJ58" s="65"/>
      <c r="JKK58" s="65"/>
      <c r="JKL58" s="65"/>
      <c r="JKM58" s="65"/>
      <c r="JKN58" s="65"/>
      <c r="JKO58" s="65"/>
      <c r="JKP58" s="65"/>
      <c r="JKQ58" s="65"/>
      <c r="JKR58" s="65"/>
      <c r="JKS58" s="65"/>
      <c r="JKT58" s="65"/>
      <c r="JKU58" s="65"/>
      <c r="JKV58" s="65"/>
      <c r="JKW58" s="65"/>
      <c r="JKX58" s="65"/>
      <c r="JKY58" s="65"/>
      <c r="JKZ58" s="65"/>
      <c r="JLA58" s="65"/>
      <c r="JLB58" s="65"/>
      <c r="JLC58" s="65"/>
      <c r="JLD58" s="65"/>
      <c r="JLE58" s="65"/>
      <c r="JLF58" s="65"/>
      <c r="JLG58" s="65"/>
      <c r="JLH58" s="65"/>
      <c r="JLI58" s="65"/>
      <c r="JLJ58" s="65"/>
      <c r="JLK58" s="65"/>
      <c r="JLL58" s="65"/>
      <c r="JLM58" s="65"/>
      <c r="JLN58" s="65"/>
      <c r="JLO58" s="65"/>
      <c r="JLP58" s="65"/>
      <c r="JLQ58" s="65"/>
      <c r="JLR58" s="65"/>
      <c r="JLS58" s="65"/>
      <c r="JLT58" s="65"/>
      <c r="JLU58" s="65"/>
      <c r="JLV58" s="65"/>
      <c r="JLW58" s="65"/>
      <c r="JLX58" s="65"/>
      <c r="JLY58" s="65"/>
      <c r="JLZ58" s="65"/>
      <c r="JMA58" s="65"/>
      <c r="JMB58" s="65"/>
      <c r="JMC58" s="65"/>
      <c r="JMD58" s="65"/>
      <c r="JME58" s="65"/>
      <c r="JMF58" s="65"/>
      <c r="JMG58" s="65"/>
      <c r="JMH58" s="65"/>
      <c r="JMI58" s="65"/>
      <c r="JMJ58" s="65"/>
      <c r="JMK58" s="65"/>
      <c r="JML58" s="65"/>
      <c r="JMM58" s="65"/>
      <c r="JMN58" s="65"/>
      <c r="JMO58" s="65"/>
      <c r="JMP58" s="65"/>
      <c r="JMQ58" s="65"/>
      <c r="JMR58" s="65"/>
      <c r="JMS58" s="65"/>
      <c r="JMT58" s="65"/>
      <c r="JMU58" s="65"/>
      <c r="JMV58" s="65"/>
      <c r="JMW58" s="65"/>
      <c r="JMX58" s="65"/>
      <c r="JMY58" s="65"/>
      <c r="JMZ58" s="65"/>
      <c r="JNA58" s="65"/>
      <c r="JNB58" s="65"/>
      <c r="JNC58" s="65"/>
      <c r="JND58" s="65"/>
      <c r="JNE58" s="65"/>
      <c r="JNF58" s="65"/>
      <c r="JNG58" s="65"/>
      <c r="JNH58" s="65"/>
      <c r="JNI58" s="65"/>
      <c r="JNJ58" s="65"/>
      <c r="JNK58" s="65"/>
      <c r="JNL58" s="65"/>
      <c r="JNM58" s="65"/>
      <c r="JNN58" s="65"/>
      <c r="JNO58" s="65"/>
      <c r="JNP58" s="65"/>
      <c r="JNQ58" s="65"/>
      <c r="JNR58" s="65"/>
      <c r="JNS58" s="65"/>
      <c r="JNT58" s="65"/>
      <c r="JNU58" s="65"/>
      <c r="JNV58" s="65"/>
      <c r="JNW58" s="65"/>
      <c r="JNX58" s="65"/>
      <c r="JNY58" s="65"/>
      <c r="JNZ58" s="65"/>
      <c r="JOA58" s="65"/>
      <c r="JOB58" s="65"/>
      <c r="JOC58" s="65"/>
      <c r="JOD58" s="65"/>
      <c r="JOE58" s="65"/>
      <c r="JOF58" s="65"/>
      <c r="JOG58" s="65"/>
      <c r="JOH58" s="65"/>
      <c r="JOI58" s="65"/>
      <c r="JOJ58" s="65"/>
      <c r="JOK58" s="65"/>
      <c r="JOL58" s="65"/>
      <c r="JOM58" s="65"/>
      <c r="JON58" s="65"/>
      <c r="JOO58" s="65"/>
      <c r="JOP58" s="65"/>
      <c r="JOQ58" s="65"/>
      <c r="JOR58" s="65"/>
      <c r="JOS58" s="65"/>
      <c r="JOT58" s="65"/>
      <c r="JOU58" s="65"/>
      <c r="JOV58" s="65"/>
      <c r="JOW58" s="65"/>
      <c r="JOX58" s="65"/>
      <c r="JOY58" s="65"/>
      <c r="JOZ58" s="65"/>
      <c r="JPA58" s="65"/>
      <c r="JPB58" s="65"/>
      <c r="JPC58" s="65"/>
      <c r="JPD58" s="65"/>
      <c r="JPE58" s="65"/>
      <c r="JPF58" s="65"/>
      <c r="JPG58" s="65"/>
      <c r="JPH58" s="65"/>
      <c r="JPI58" s="65"/>
      <c r="JPJ58" s="65"/>
      <c r="JPK58" s="65"/>
      <c r="JPL58" s="65"/>
      <c r="JPM58" s="65"/>
      <c r="JPN58" s="65"/>
      <c r="JPO58" s="65"/>
      <c r="JPP58" s="65"/>
      <c r="JPQ58" s="65"/>
      <c r="JPR58" s="65"/>
      <c r="JPS58" s="65"/>
      <c r="JPT58" s="65"/>
      <c r="JPU58" s="65"/>
      <c r="JPV58" s="65"/>
      <c r="JPW58" s="65"/>
      <c r="JPX58" s="65"/>
      <c r="JPY58" s="65"/>
      <c r="JPZ58" s="65"/>
      <c r="JQA58" s="65"/>
      <c r="JQB58" s="65"/>
      <c r="JQC58" s="65"/>
      <c r="JQD58" s="65"/>
      <c r="JQE58" s="65"/>
      <c r="JQF58" s="65"/>
      <c r="JQG58" s="65"/>
      <c r="JQH58" s="65"/>
      <c r="JQI58" s="65"/>
      <c r="JQJ58" s="65"/>
      <c r="JQK58" s="65"/>
      <c r="JQL58" s="65"/>
      <c r="JQM58" s="65"/>
      <c r="JQN58" s="65"/>
      <c r="JQO58" s="65"/>
      <c r="JQP58" s="65"/>
      <c r="JQQ58" s="65"/>
      <c r="JQR58" s="65"/>
      <c r="JQS58" s="65"/>
      <c r="JQT58" s="65"/>
      <c r="JQU58" s="65"/>
      <c r="JQV58" s="65"/>
      <c r="JQW58" s="65"/>
      <c r="JQX58" s="65"/>
      <c r="JQY58" s="65"/>
      <c r="JQZ58" s="65"/>
      <c r="JRA58" s="65"/>
      <c r="JRB58" s="65"/>
      <c r="JRC58" s="65"/>
      <c r="JRD58" s="65"/>
      <c r="JRE58" s="65"/>
      <c r="JRF58" s="65"/>
      <c r="JRG58" s="65"/>
      <c r="JRH58" s="65"/>
      <c r="JRI58" s="65"/>
      <c r="JRJ58" s="65"/>
      <c r="JRK58" s="65"/>
      <c r="JRL58" s="65"/>
      <c r="JRM58" s="65"/>
      <c r="JRN58" s="65"/>
      <c r="JRO58" s="65"/>
      <c r="JRP58" s="65"/>
      <c r="JRQ58" s="65"/>
      <c r="JRR58" s="65"/>
      <c r="JRS58" s="65"/>
      <c r="JRT58" s="65"/>
      <c r="JRU58" s="65"/>
      <c r="JRV58" s="65"/>
      <c r="JRW58" s="65"/>
      <c r="JRX58" s="65"/>
      <c r="JRY58" s="65"/>
      <c r="JRZ58" s="65"/>
      <c r="JSA58" s="65"/>
      <c r="JSB58" s="65"/>
      <c r="JSC58" s="65"/>
      <c r="JSD58" s="65"/>
      <c r="JSE58" s="65"/>
      <c r="JSF58" s="65"/>
      <c r="JSG58" s="65"/>
      <c r="JSH58" s="65"/>
      <c r="JSI58" s="65"/>
      <c r="JSJ58" s="65"/>
      <c r="JSK58" s="65"/>
      <c r="JSL58" s="65"/>
      <c r="JSM58" s="65"/>
      <c r="JSN58" s="65"/>
      <c r="JSO58" s="65"/>
      <c r="JSP58" s="65"/>
      <c r="JSQ58" s="65"/>
      <c r="JSR58" s="65"/>
      <c r="JSS58" s="65"/>
      <c r="JST58" s="65"/>
      <c r="JSU58" s="65"/>
      <c r="JSV58" s="65"/>
      <c r="JSW58" s="65"/>
      <c r="JSX58" s="65"/>
      <c r="JSY58" s="65"/>
      <c r="JSZ58" s="65"/>
      <c r="JTA58" s="65"/>
      <c r="JTB58" s="65"/>
      <c r="JTC58" s="65"/>
      <c r="JTD58" s="65"/>
      <c r="JTE58" s="65"/>
      <c r="JTF58" s="65"/>
      <c r="JTG58" s="65"/>
      <c r="JTH58" s="65"/>
      <c r="JTI58" s="65"/>
      <c r="JTJ58" s="65"/>
      <c r="JTK58" s="65"/>
      <c r="JTL58" s="65"/>
      <c r="JTM58" s="65"/>
      <c r="JTN58" s="65"/>
      <c r="JTO58" s="65"/>
      <c r="JTP58" s="65"/>
      <c r="JTQ58" s="65"/>
      <c r="JTR58" s="65"/>
      <c r="JTS58" s="65"/>
      <c r="JTT58" s="65"/>
      <c r="JTU58" s="65"/>
      <c r="JTV58" s="65"/>
      <c r="JTW58" s="65"/>
      <c r="JTX58" s="65"/>
      <c r="JTY58" s="65"/>
      <c r="JTZ58" s="65"/>
      <c r="JUA58" s="65"/>
      <c r="JUB58" s="65"/>
      <c r="JUC58" s="65"/>
      <c r="JUD58" s="65"/>
      <c r="JUE58" s="65"/>
      <c r="JUF58" s="65"/>
      <c r="JUG58" s="65"/>
      <c r="JUH58" s="65"/>
      <c r="JUI58" s="65"/>
      <c r="JUJ58" s="65"/>
      <c r="JUK58" s="65"/>
      <c r="JUL58" s="65"/>
      <c r="JUM58" s="65"/>
      <c r="JUN58" s="65"/>
      <c r="JUO58" s="65"/>
      <c r="JUP58" s="65"/>
      <c r="JUQ58" s="65"/>
      <c r="JUR58" s="65"/>
      <c r="JUS58" s="65"/>
      <c r="JUT58" s="65"/>
      <c r="JUU58" s="65"/>
      <c r="JUV58" s="65"/>
      <c r="JUW58" s="65"/>
      <c r="JUX58" s="65"/>
      <c r="JUY58" s="65"/>
      <c r="JUZ58" s="65"/>
      <c r="JVA58" s="65"/>
      <c r="JVB58" s="65"/>
      <c r="JVC58" s="65"/>
      <c r="JVD58" s="65"/>
      <c r="JVE58" s="65"/>
      <c r="JVF58" s="65"/>
      <c r="JVG58" s="65"/>
      <c r="JVH58" s="65"/>
      <c r="JVI58" s="65"/>
      <c r="JVJ58" s="65"/>
      <c r="JVK58" s="65"/>
      <c r="JVL58" s="65"/>
      <c r="JVM58" s="65"/>
      <c r="JVN58" s="65"/>
      <c r="JVO58" s="65"/>
      <c r="JVP58" s="65"/>
      <c r="JVQ58" s="65"/>
      <c r="JVR58" s="65"/>
      <c r="JVS58" s="65"/>
      <c r="JVT58" s="65"/>
      <c r="JVU58" s="65"/>
      <c r="JVV58" s="65"/>
      <c r="JVW58" s="65"/>
      <c r="JVX58" s="65"/>
      <c r="JVY58" s="65"/>
      <c r="JVZ58" s="65"/>
      <c r="JWA58" s="65"/>
      <c r="JWB58" s="65"/>
      <c r="JWC58" s="65"/>
      <c r="JWD58" s="65"/>
      <c r="JWE58" s="65"/>
      <c r="JWF58" s="65"/>
      <c r="JWG58" s="65"/>
      <c r="JWH58" s="65"/>
      <c r="JWI58" s="65"/>
      <c r="JWJ58" s="65"/>
      <c r="JWK58" s="65"/>
      <c r="JWL58" s="65"/>
      <c r="JWM58" s="65"/>
      <c r="JWN58" s="65"/>
      <c r="JWO58" s="65"/>
      <c r="JWP58" s="65"/>
      <c r="JWQ58" s="65"/>
      <c r="JWR58" s="65"/>
      <c r="JWS58" s="65"/>
      <c r="JWT58" s="65"/>
      <c r="JWU58" s="65"/>
      <c r="JWV58" s="65"/>
      <c r="JWW58" s="65"/>
      <c r="JWX58" s="65"/>
      <c r="JWY58" s="65"/>
      <c r="JWZ58" s="65"/>
      <c r="JXA58" s="65"/>
      <c r="JXB58" s="65"/>
      <c r="JXC58" s="65"/>
      <c r="JXD58" s="65"/>
      <c r="JXE58" s="65"/>
      <c r="JXF58" s="65"/>
      <c r="JXG58" s="65"/>
      <c r="JXH58" s="65"/>
      <c r="JXI58" s="65"/>
      <c r="JXJ58" s="65"/>
      <c r="JXK58" s="65"/>
      <c r="JXL58" s="65"/>
      <c r="JXM58" s="65"/>
      <c r="JXN58" s="65"/>
      <c r="JXO58" s="65"/>
      <c r="JXP58" s="65"/>
      <c r="JXQ58" s="65"/>
      <c r="JXR58" s="65"/>
      <c r="JXS58" s="65"/>
      <c r="JXT58" s="65"/>
      <c r="JXU58" s="65"/>
      <c r="JXV58" s="65"/>
      <c r="JXW58" s="65"/>
      <c r="JXX58" s="65"/>
      <c r="JXY58" s="65"/>
      <c r="JXZ58" s="65"/>
      <c r="JYA58" s="65"/>
      <c r="JYB58" s="65"/>
      <c r="JYC58" s="65"/>
      <c r="JYD58" s="65"/>
      <c r="JYE58" s="65"/>
      <c r="JYF58" s="65"/>
      <c r="JYG58" s="65"/>
      <c r="JYH58" s="65"/>
      <c r="JYI58" s="65"/>
      <c r="JYJ58" s="65"/>
      <c r="JYK58" s="65"/>
      <c r="JYL58" s="65"/>
      <c r="JYM58" s="65"/>
      <c r="JYN58" s="65"/>
      <c r="JYO58" s="65"/>
      <c r="JYP58" s="65"/>
      <c r="JYQ58" s="65"/>
      <c r="JYR58" s="65"/>
      <c r="JYS58" s="65"/>
      <c r="JYT58" s="65"/>
      <c r="JYU58" s="65"/>
      <c r="JYV58" s="65"/>
      <c r="JYW58" s="65"/>
      <c r="JYX58" s="65"/>
      <c r="JYY58" s="65"/>
      <c r="JYZ58" s="65"/>
      <c r="JZA58" s="65"/>
      <c r="JZB58" s="65"/>
      <c r="JZC58" s="65"/>
      <c r="JZD58" s="65"/>
      <c r="JZE58" s="65"/>
      <c r="JZF58" s="65"/>
      <c r="JZG58" s="65"/>
      <c r="JZH58" s="65"/>
      <c r="JZI58" s="65"/>
      <c r="JZJ58" s="65"/>
      <c r="JZK58" s="65"/>
      <c r="JZL58" s="65"/>
      <c r="JZM58" s="65"/>
      <c r="JZN58" s="65"/>
      <c r="JZO58" s="65"/>
      <c r="JZP58" s="65"/>
      <c r="JZQ58" s="65"/>
      <c r="JZR58" s="65"/>
      <c r="JZS58" s="65"/>
      <c r="JZT58" s="65"/>
      <c r="JZU58" s="65"/>
      <c r="JZV58" s="65"/>
      <c r="JZW58" s="65"/>
      <c r="JZX58" s="65"/>
      <c r="JZY58" s="65"/>
      <c r="JZZ58" s="65"/>
      <c r="KAA58" s="65"/>
      <c r="KAB58" s="65"/>
      <c r="KAC58" s="65"/>
      <c r="KAD58" s="65"/>
      <c r="KAE58" s="65"/>
      <c r="KAF58" s="65"/>
      <c r="KAG58" s="65"/>
      <c r="KAH58" s="65"/>
      <c r="KAI58" s="65"/>
      <c r="KAJ58" s="65"/>
      <c r="KAK58" s="65"/>
      <c r="KAL58" s="65"/>
      <c r="KAM58" s="65"/>
      <c r="KAN58" s="65"/>
      <c r="KAO58" s="65"/>
      <c r="KAP58" s="65"/>
      <c r="KAQ58" s="65"/>
      <c r="KAR58" s="65"/>
      <c r="KAS58" s="65"/>
      <c r="KAT58" s="65"/>
      <c r="KAU58" s="65"/>
      <c r="KAV58" s="65"/>
      <c r="KAW58" s="65"/>
      <c r="KAX58" s="65"/>
      <c r="KAY58" s="65"/>
      <c r="KAZ58" s="65"/>
      <c r="KBA58" s="65"/>
      <c r="KBB58" s="65"/>
      <c r="KBC58" s="65"/>
      <c r="KBD58" s="65"/>
      <c r="KBE58" s="65"/>
      <c r="KBF58" s="65"/>
      <c r="KBG58" s="65"/>
      <c r="KBH58" s="65"/>
      <c r="KBI58" s="65"/>
      <c r="KBJ58" s="65"/>
      <c r="KBK58" s="65"/>
      <c r="KBL58" s="65"/>
      <c r="KBM58" s="65"/>
      <c r="KBN58" s="65"/>
      <c r="KBO58" s="65"/>
      <c r="KBP58" s="65"/>
      <c r="KBQ58" s="65"/>
      <c r="KBR58" s="65"/>
      <c r="KBS58" s="65"/>
      <c r="KBT58" s="65"/>
      <c r="KBU58" s="65"/>
      <c r="KBV58" s="65"/>
      <c r="KBW58" s="65"/>
      <c r="KBX58" s="65"/>
      <c r="KBY58" s="65"/>
      <c r="KBZ58" s="65"/>
      <c r="KCA58" s="65"/>
      <c r="KCB58" s="65"/>
      <c r="KCC58" s="65"/>
      <c r="KCD58" s="65"/>
      <c r="KCE58" s="65"/>
      <c r="KCF58" s="65"/>
      <c r="KCG58" s="65"/>
      <c r="KCH58" s="65"/>
      <c r="KCI58" s="65"/>
      <c r="KCJ58" s="65"/>
      <c r="KCK58" s="65"/>
      <c r="KCL58" s="65"/>
      <c r="KCM58" s="65"/>
      <c r="KCN58" s="65"/>
      <c r="KCO58" s="65"/>
      <c r="KCP58" s="65"/>
      <c r="KCQ58" s="65"/>
      <c r="KCR58" s="65"/>
      <c r="KCS58" s="65"/>
      <c r="KCT58" s="65"/>
      <c r="KCU58" s="65"/>
      <c r="KCV58" s="65"/>
      <c r="KCW58" s="65"/>
      <c r="KCX58" s="65"/>
      <c r="KCY58" s="65"/>
      <c r="KCZ58" s="65"/>
      <c r="KDA58" s="65"/>
      <c r="KDB58" s="65"/>
      <c r="KDC58" s="65"/>
      <c r="KDD58" s="65"/>
      <c r="KDE58" s="65"/>
      <c r="KDF58" s="65"/>
      <c r="KDG58" s="65"/>
      <c r="KDH58" s="65"/>
      <c r="KDI58" s="65"/>
      <c r="KDJ58" s="65"/>
      <c r="KDK58" s="65"/>
      <c r="KDL58" s="65"/>
      <c r="KDM58" s="65"/>
      <c r="KDN58" s="65"/>
      <c r="KDO58" s="65"/>
      <c r="KDP58" s="65"/>
      <c r="KDQ58" s="65"/>
      <c r="KDR58" s="65"/>
      <c r="KDS58" s="65"/>
      <c r="KDT58" s="65"/>
      <c r="KDU58" s="65"/>
      <c r="KDV58" s="65"/>
      <c r="KDW58" s="65"/>
      <c r="KDX58" s="65"/>
      <c r="KDY58" s="65"/>
      <c r="KDZ58" s="65"/>
      <c r="KEA58" s="65"/>
      <c r="KEB58" s="65"/>
      <c r="KEC58" s="65"/>
      <c r="KED58" s="65"/>
      <c r="KEE58" s="65"/>
      <c r="KEF58" s="65"/>
      <c r="KEG58" s="65"/>
      <c r="KEH58" s="65"/>
      <c r="KEI58" s="65"/>
      <c r="KEJ58" s="65"/>
      <c r="KEK58" s="65"/>
      <c r="KEL58" s="65"/>
      <c r="KEM58" s="65"/>
      <c r="KEN58" s="65"/>
      <c r="KEO58" s="65"/>
      <c r="KEP58" s="65"/>
      <c r="KEQ58" s="65"/>
      <c r="KER58" s="65"/>
      <c r="KES58" s="65"/>
      <c r="KET58" s="65"/>
      <c r="KEU58" s="65"/>
      <c r="KEV58" s="65"/>
      <c r="KEW58" s="65"/>
      <c r="KEX58" s="65"/>
      <c r="KEY58" s="65"/>
      <c r="KEZ58" s="65"/>
      <c r="KFA58" s="65"/>
      <c r="KFB58" s="65"/>
      <c r="KFC58" s="65"/>
      <c r="KFD58" s="65"/>
      <c r="KFE58" s="65"/>
      <c r="KFF58" s="65"/>
      <c r="KFG58" s="65"/>
      <c r="KFH58" s="65"/>
      <c r="KFI58" s="65"/>
      <c r="KFJ58" s="65"/>
      <c r="KFK58" s="65"/>
      <c r="KFL58" s="65"/>
      <c r="KFM58" s="65"/>
      <c r="KFN58" s="65"/>
      <c r="KFO58" s="65"/>
      <c r="KFP58" s="65"/>
      <c r="KFQ58" s="65"/>
      <c r="KFR58" s="65"/>
      <c r="KFS58" s="65"/>
      <c r="KFT58" s="65"/>
      <c r="KFU58" s="65"/>
      <c r="KFV58" s="65"/>
      <c r="KFW58" s="65"/>
      <c r="KFX58" s="65"/>
      <c r="KFY58" s="65"/>
      <c r="KFZ58" s="65"/>
      <c r="KGA58" s="65"/>
      <c r="KGB58" s="65"/>
      <c r="KGC58" s="65"/>
      <c r="KGD58" s="65"/>
      <c r="KGE58" s="65"/>
      <c r="KGF58" s="65"/>
      <c r="KGG58" s="65"/>
      <c r="KGH58" s="65"/>
      <c r="KGI58" s="65"/>
      <c r="KGJ58" s="65"/>
      <c r="KGK58" s="65"/>
      <c r="KGL58" s="65"/>
      <c r="KGM58" s="65"/>
      <c r="KGN58" s="65"/>
      <c r="KGO58" s="65"/>
      <c r="KGP58" s="65"/>
      <c r="KGQ58" s="65"/>
      <c r="KGR58" s="65"/>
      <c r="KGS58" s="65"/>
      <c r="KGT58" s="65"/>
      <c r="KGU58" s="65"/>
      <c r="KGV58" s="65"/>
      <c r="KGW58" s="65"/>
      <c r="KGX58" s="65"/>
      <c r="KGY58" s="65"/>
      <c r="KGZ58" s="65"/>
      <c r="KHA58" s="65"/>
      <c r="KHB58" s="65"/>
      <c r="KHC58" s="65"/>
      <c r="KHD58" s="65"/>
      <c r="KHE58" s="65"/>
      <c r="KHF58" s="65"/>
      <c r="KHG58" s="65"/>
      <c r="KHH58" s="65"/>
      <c r="KHI58" s="65"/>
      <c r="KHJ58" s="65"/>
      <c r="KHK58" s="65"/>
      <c r="KHL58" s="65"/>
      <c r="KHM58" s="65"/>
      <c r="KHN58" s="65"/>
      <c r="KHO58" s="65"/>
      <c r="KHP58" s="65"/>
      <c r="KHQ58" s="65"/>
      <c r="KHR58" s="65"/>
      <c r="KHS58" s="65"/>
      <c r="KHT58" s="65"/>
      <c r="KHU58" s="65"/>
      <c r="KHV58" s="65"/>
      <c r="KHW58" s="65"/>
      <c r="KHX58" s="65"/>
      <c r="KHY58" s="65"/>
      <c r="KHZ58" s="65"/>
      <c r="KIA58" s="65"/>
      <c r="KIB58" s="65"/>
      <c r="KIC58" s="65"/>
      <c r="KID58" s="65"/>
      <c r="KIE58" s="65"/>
      <c r="KIF58" s="65"/>
      <c r="KIG58" s="65"/>
      <c r="KIH58" s="65"/>
      <c r="KII58" s="65"/>
      <c r="KIJ58" s="65"/>
      <c r="KIK58" s="65"/>
      <c r="KIL58" s="65"/>
      <c r="KIM58" s="65"/>
      <c r="KIN58" s="65"/>
      <c r="KIO58" s="65"/>
      <c r="KIP58" s="65"/>
      <c r="KIQ58" s="65"/>
      <c r="KIR58" s="65"/>
      <c r="KIS58" s="65"/>
      <c r="KIT58" s="65"/>
      <c r="KIU58" s="65"/>
      <c r="KIV58" s="65"/>
      <c r="KIW58" s="65"/>
      <c r="KIX58" s="65"/>
      <c r="KIY58" s="65"/>
      <c r="KIZ58" s="65"/>
      <c r="KJA58" s="65"/>
      <c r="KJB58" s="65"/>
      <c r="KJC58" s="65"/>
      <c r="KJD58" s="65"/>
      <c r="KJE58" s="65"/>
      <c r="KJF58" s="65"/>
      <c r="KJG58" s="65"/>
      <c r="KJH58" s="65"/>
      <c r="KJI58" s="65"/>
      <c r="KJJ58" s="65"/>
      <c r="KJK58" s="65"/>
      <c r="KJL58" s="65"/>
      <c r="KJM58" s="65"/>
      <c r="KJN58" s="65"/>
      <c r="KJO58" s="65"/>
      <c r="KJP58" s="65"/>
      <c r="KJQ58" s="65"/>
      <c r="KJR58" s="65"/>
      <c r="KJS58" s="65"/>
      <c r="KJT58" s="65"/>
      <c r="KJU58" s="65"/>
      <c r="KJV58" s="65"/>
      <c r="KJW58" s="65"/>
      <c r="KJX58" s="65"/>
      <c r="KJY58" s="65"/>
      <c r="KJZ58" s="65"/>
      <c r="KKA58" s="65"/>
      <c r="KKB58" s="65"/>
      <c r="KKC58" s="65"/>
      <c r="KKD58" s="65"/>
      <c r="KKE58" s="65"/>
      <c r="KKF58" s="65"/>
      <c r="KKG58" s="65"/>
      <c r="KKH58" s="65"/>
      <c r="KKI58" s="65"/>
      <c r="KKJ58" s="65"/>
      <c r="KKK58" s="65"/>
      <c r="KKL58" s="65"/>
      <c r="KKM58" s="65"/>
      <c r="KKN58" s="65"/>
      <c r="KKO58" s="65"/>
      <c r="KKP58" s="65"/>
      <c r="KKQ58" s="65"/>
      <c r="KKR58" s="65"/>
      <c r="KKS58" s="65"/>
      <c r="KKT58" s="65"/>
      <c r="KKU58" s="65"/>
      <c r="KKV58" s="65"/>
      <c r="KKW58" s="65"/>
      <c r="KKX58" s="65"/>
      <c r="KKY58" s="65"/>
      <c r="KKZ58" s="65"/>
      <c r="KLA58" s="65"/>
      <c r="KLB58" s="65"/>
      <c r="KLC58" s="65"/>
      <c r="KLD58" s="65"/>
      <c r="KLE58" s="65"/>
      <c r="KLF58" s="65"/>
      <c r="KLG58" s="65"/>
      <c r="KLH58" s="65"/>
      <c r="KLI58" s="65"/>
      <c r="KLJ58" s="65"/>
      <c r="KLK58" s="65"/>
      <c r="KLL58" s="65"/>
      <c r="KLM58" s="65"/>
      <c r="KLN58" s="65"/>
      <c r="KLO58" s="65"/>
      <c r="KLP58" s="65"/>
      <c r="KLQ58" s="65"/>
      <c r="KLR58" s="65"/>
      <c r="KLS58" s="65"/>
      <c r="KLT58" s="65"/>
      <c r="KLU58" s="65"/>
      <c r="KLV58" s="65"/>
      <c r="KLW58" s="65"/>
      <c r="KLX58" s="65"/>
      <c r="KLY58" s="65"/>
      <c r="KLZ58" s="65"/>
      <c r="KMA58" s="65"/>
      <c r="KMB58" s="65"/>
      <c r="KMC58" s="65"/>
      <c r="KMD58" s="65"/>
      <c r="KME58" s="65"/>
      <c r="KMF58" s="65"/>
      <c r="KMG58" s="65"/>
      <c r="KMH58" s="65"/>
      <c r="KMI58" s="65"/>
      <c r="KMJ58" s="65"/>
      <c r="KMK58" s="65"/>
      <c r="KML58" s="65"/>
      <c r="KMM58" s="65"/>
      <c r="KMN58" s="65"/>
      <c r="KMO58" s="65"/>
      <c r="KMP58" s="65"/>
      <c r="KMQ58" s="65"/>
      <c r="KMR58" s="65"/>
      <c r="KMS58" s="65"/>
      <c r="KMT58" s="65"/>
      <c r="KMU58" s="65"/>
      <c r="KMV58" s="65"/>
      <c r="KMW58" s="65"/>
      <c r="KMX58" s="65"/>
      <c r="KMY58" s="65"/>
      <c r="KMZ58" s="65"/>
      <c r="KNA58" s="65"/>
      <c r="KNB58" s="65"/>
      <c r="KNC58" s="65"/>
      <c r="KND58" s="65"/>
      <c r="KNE58" s="65"/>
      <c r="KNF58" s="65"/>
      <c r="KNG58" s="65"/>
      <c r="KNH58" s="65"/>
      <c r="KNI58" s="65"/>
      <c r="KNJ58" s="65"/>
      <c r="KNK58" s="65"/>
      <c r="KNL58" s="65"/>
      <c r="KNM58" s="65"/>
      <c r="KNN58" s="65"/>
      <c r="KNO58" s="65"/>
      <c r="KNP58" s="65"/>
      <c r="KNQ58" s="65"/>
      <c r="KNR58" s="65"/>
      <c r="KNS58" s="65"/>
      <c r="KNT58" s="65"/>
      <c r="KNU58" s="65"/>
      <c r="KNV58" s="65"/>
      <c r="KNW58" s="65"/>
      <c r="KNX58" s="65"/>
      <c r="KNY58" s="65"/>
      <c r="KNZ58" s="65"/>
      <c r="KOA58" s="65"/>
      <c r="KOB58" s="65"/>
      <c r="KOC58" s="65"/>
      <c r="KOD58" s="65"/>
      <c r="KOE58" s="65"/>
      <c r="KOF58" s="65"/>
      <c r="KOG58" s="65"/>
      <c r="KOH58" s="65"/>
      <c r="KOI58" s="65"/>
      <c r="KOJ58" s="65"/>
      <c r="KOK58" s="65"/>
      <c r="KOL58" s="65"/>
      <c r="KOM58" s="65"/>
      <c r="KON58" s="65"/>
      <c r="KOO58" s="65"/>
      <c r="KOP58" s="65"/>
      <c r="KOQ58" s="65"/>
      <c r="KOR58" s="65"/>
      <c r="KOS58" s="65"/>
      <c r="KOT58" s="65"/>
      <c r="KOU58" s="65"/>
      <c r="KOV58" s="65"/>
      <c r="KOW58" s="65"/>
      <c r="KOX58" s="65"/>
      <c r="KOY58" s="65"/>
      <c r="KOZ58" s="65"/>
      <c r="KPA58" s="65"/>
      <c r="KPB58" s="65"/>
      <c r="KPC58" s="65"/>
      <c r="KPD58" s="65"/>
      <c r="KPE58" s="65"/>
      <c r="KPF58" s="65"/>
      <c r="KPG58" s="65"/>
      <c r="KPH58" s="65"/>
      <c r="KPI58" s="65"/>
      <c r="KPJ58" s="65"/>
      <c r="KPK58" s="65"/>
      <c r="KPL58" s="65"/>
      <c r="KPM58" s="65"/>
      <c r="KPN58" s="65"/>
      <c r="KPO58" s="65"/>
      <c r="KPP58" s="65"/>
      <c r="KPQ58" s="65"/>
      <c r="KPR58" s="65"/>
      <c r="KPS58" s="65"/>
      <c r="KPT58" s="65"/>
      <c r="KPU58" s="65"/>
      <c r="KPV58" s="65"/>
      <c r="KPW58" s="65"/>
      <c r="KPX58" s="65"/>
      <c r="KPY58" s="65"/>
      <c r="KPZ58" s="65"/>
      <c r="KQA58" s="65"/>
      <c r="KQB58" s="65"/>
      <c r="KQC58" s="65"/>
      <c r="KQD58" s="65"/>
      <c r="KQE58" s="65"/>
      <c r="KQF58" s="65"/>
      <c r="KQG58" s="65"/>
      <c r="KQH58" s="65"/>
      <c r="KQI58" s="65"/>
      <c r="KQJ58" s="65"/>
      <c r="KQK58" s="65"/>
      <c r="KQL58" s="65"/>
      <c r="KQM58" s="65"/>
      <c r="KQN58" s="65"/>
      <c r="KQO58" s="65"/>
      <c r="KQP58" s="65"/>
      <c r="KQQ58" s="65"/>
      <c r="KQR58" s="65"/>
      <c r="KQS58" s="65"/>
      <c r="KQT58" s="65"/>
      <c r="KQU58" s="65"/>
      <c r="KQV58" s="65"/>
      <c r="KQW58" s="65"/>
      <c r="KQX58" s="65"/>
      <c r="KQY58" s="65"/>
      <c r="KQZ58" s="65"/>
      <c r="KRA58" s="65"/>
      <c r="KRB58" s="65"/>
      <c r="KRC58" s="65"/>
      <c r="KRD58" s="65"/>
      <c r="KRE58" s="65"/>
      <c r="KRF58" s="65"/>
      <c r="KRG58" s="65"/>
      <c r="KRH58" s="65"/>
      <c r="KRI58" s="65"/>
      <c r="KRJ58" s="65"/>
      <c r="KRK58" s="65"/>
      <c r="KRL58" s="65"/>
      <c r="KRM58" s="65"/>
      <c r="KRN58" s="65"/>
      <c r="KRO58" s="65"/>
      <c r="KRP58" s="65"/>
      <c r="KRQ58" s="65"/>
      <c r="KRR58" s="65"/>
      <c r="KRS58" s="65"/>
      <c r="KRT58" s="65"/>
      <c r="KRU58" s="65"/>
      <c r="KRV58" s="65"/>
      <c r="KRW58" s="65"/>
      <c r="KRX58" s="65"/>
      <c r="KRY58" s="65"/>
      <c r="KRZ58" s="65"/>
      <c r="KSA58" s="65"/>
      <c r="KSB58" s="65"/>
      <c r="KSC58" s="65"/>
      <c r="KSD58" s="65"/>
      <c r="KSE58" s="65"/>
      <c r="KSF58" s="65"/>
      <c r="KSG58" s="65"/>
      <c r="KSH58" s="65"/>
      <c r="KSI58" s="65"/>
      <c r="KSJ58" s="65"/>
      <c r="KSK58" s="65"/>
      <c r="KSL58" s="65"/>
      <c r="KSM58" s="65"/>
      <c r="KSN58" s="65"/>
      <c r="KSO58" s="65"/>
      <c r="KSP58" s="65"/>
      <c r="KSQ58" s="65"/>
      <c r="KSR58" s="65"/>
      <c r="KSS58" s="65"/>
      <c r="KST58" s="65"/>
      <c r="KSU58" s="65"/>
      <c r="KSV58" s="65"/>
      <c r="KSW58" s="65"/>
      <c r="KSX58" s="65"/>
      <c r="KSY58" s="65"/>
      <c r="KSZ58" s="65"/>
      <c r="KTA58" s="65"/>
      <c r="KTB58" s="65"/>
      <c r="KTC58" s="65"/>
      <c r="KTD58" s="65"/>
      <c r="KTE58" s="65"/>
      <c r="KTF58" s="65"/>
      <c r="KTG58" s="65"/>
      <c r="KTH58" s="65"/>
      <c r="KTI58" s="65"/>
      <c r="KTJ58" s="65"/>
      <c r="KTK58" s="65"/>
      <c r="KTL58" s="65"/>
      <c r="KTM58" s="65"/>
      <c r="KTN58" s="65"/>
      <c r="KTO58" s="65"/>
      <c r="KTP58" s="65"/>
      <c r="KTQ58" s="65"/>
      <c r="KTR58" s="65"/>
      <c r="KTS58" s="65"/>
      <c r="KTT58" s="65"/>
      <c r="KTU58" s="65"/>
      <c r="KTV58" s="65"/>
      <c r="KTW58" s="65"/>
      <c r="KTX58" s="65"/>
      <c r="KTY58" s="65"/>
      <c r="KTZ58" s="65"/>
      <c r="KUA58" s="65"/>
      <c r="KUB58" s="65"/>
      <c r="KUC58" s="65"/>
      <c r="KUD58" s="65"/>
      <c r="KUE58" s="65"/>
      <c r="KUF58" s="65"/>
      <c r="KUG58" s="65"/>
      <c r="KUH58" s="65"/>
      <c r="KUI58" s="65"/>
      <c r="KUJ58" s="65"/>
      <c r="KUK58" s="65"/>
      <c r="KUL58" s="65"/>
      <c r="KUM58" s="65"/>
      <c r="KUN58" s="65"/>
      <c r="KUO58" s="65"/>
      <c r="KUP58" s="65"/>
      <c r="KUQ58" s="65"/>
      <c r="KUR58" s="65"/>
      <c r="KUS58" s="65"/>
      <c r="KUT58" s="65"/>
      <c r="KUU58" s="65"/>
      <c r="KUV58" s="65"/>
      <c r="KUW58" s="65"/>
      <c r="KUX58" s="65"/>
      <c r="KUY58" s="65"/>
      <c r="KUZ58" s="65"/>
      <c r="KVA58" s="65"/>
      <c r="KVB58" s="65"/>
      <c r="KVC58" s="65"/>
      <c r="KVD58" s="65"/>
      <c r="KVE58" s="65"/>
      <c r="KVF58" s="65"/>
      <c r="KVG58" s="65"/>
      <c r="KVH58" s="65"/>
      <c r="KVI58" s="65"/>
      <c r="KVJ58" s="65"/>
      <c r="KVK58" s="65"/>
      <c r="KVL58" s="65"/>
      <c r="KVM58" s="65"/>
      <c r="KVN58" s="65"/>
      <c r="KVO58" s="65"/>
      <c r="KVP58" s="65"/>
      <c r="KVQ58" s="65"/>
      <c r="KVR58" s="65"/>
      <c r="KVS58" s="65"/>
      <c r="KVT58" s="65"/>
      <c r="KVU58" s="65"/>
      <c r="KVV58" s="65"/>
      <c r="KVW58" s="65"/>
      <c r="KVX58" s="65"/>
      <c r="KVY58" s="65"/>
      <c r="KVZ58" s="65"/>
      <c r="KWA58" s="65"/>
      <c r="KWB58" s="65"/>
      <c r="KWC58" s="65"/>
      <c r="KWD58" s="65"/>
      <c r="KWE58" s="65"/>
      <c r="KWF58" s="65"/>
      <c r="KWG58" s="65"/>
      <c r="KWH58" s="65"/>
      <c r="KWI58" s="65"/>
      <c r="KWJ58" s="65"/>
      <c r="KWK58" s="65"/>
      <c r="KWL58" s="65"/>
      <c r="KWM58" s="65"/>
      <c r="KWN58" s="65"/>
      <c r="KWO58" s="65"/>
      <c r="KWP58" s="65"/>
      <c r="KWQ58" s="65"/>
      <c r="KWR58" s="65"/>
      <c r="KWS58" s="65"/>
      <c r="KWT58" s="65"/>
      <c r="KWU58" s="65"/>
      <c r="KWV58" s="65"/>
      <c r="KWW58" s="65"/>
      <c r="KWX58" s="65"/>
      <c r="KWY58" s="65"/>
      <c r="KWZ58" s="65"/>
      <c r="KXA58" s="65"/>
      <c r="KXB58" s="65"/>
      <c r="KXC58" s="65"/>
      <c r="KXD58" s="65"/>
      <c r="KXE58" s="65"/>
      <c r="KXF58" s="65"/>
      <c r="KXG58" s="65"/>
      <c r="KXH58" s="65"/>
      <c r="KXI58" s="65"/>
      <c r="KXJ58" s="65"/>
      <c r="KXK58" s="65"/>
      <c r="KXL58" s="65"/>
      <c r="KXM58" s="65"/>
      <c r="KXN58" s="65"/>
      <c r="KXO58" s="65"/>
      <c r="KXP58" s="65"/>
      <c r="KXQ58" s="65"/>
      <c r="KXR58" s="65"/>
      <c r="KXS58" s="65"/>
      <c r="KXT58" s="65"/>
      <c r="KXU58" s="65"/>
      <c r="KXV58" s="65"/>
      <c r="KXW58" s="65"/>
      <c r="KXX58" s="65"/>
      <c r="KXY58" s="65"/>
      <c r="KXZ58" s="65"/>
      <c r="KYA58" s="65"/>
      <c r="KYB58" s="65"/>
      <c r="KYC58" s="65"/>
      <c r="KYD58" s="65"/>
      <c r="KYE58" s="65"/>
      <c r="KYF58" s="65"/>
      <c r="KYG58" s="65"/>
      <c r="KYH58" s="65"/>
      <c r="KYI58" s="65"/>
      <c r="KYJ58" s="65"/>
      <c r="KYK58" s="65"/>
      <c r="KYL58" s="65"/>
      <c r="KYM58" s="65"/>
      <c r="KYN58" s="65"/>
      <c r="KYO58" s="65"/>
      <c r="KYP58" s="65"/>
      <c r="KYQ58" s="65"/>
      <c r="KYR58" s="65"/>
      <c r="KYS58" s="65"/>
      <c r="KYT58" s="65"/>
      <c r="KYU58" s="65"/>
      <c r="KYV58" s="65"/>
      <c r="KYW58" s="65"/>
      <c r="KYX58" s="65"/>
      <c r="KYY58" s="65"/>
      <c r="KYZ58" s="65"/>
      <c r="KZA58" s="65"/>
      <c r="KZB58" s="65"/>
      <c r="KZC58" s="65"/>
      <c r="KZD58" s="65"/>
      <c r="KZE58" s="65"/>
      <c r="KZF58" s="65"/>
      <c r="KZG58" s="65"/>
      <c r="KZH58" s="65"/>
      <c r="KZI58" s="65"/>
      <c r="KZJ58" s="65"/>
      <c r="KZK58" s="65"/>
      <c r="KZL58" s="65"/>
      <c r="KZM58" s="65"/>
      <c r="KZN58" s="65"/>
      <c r="KZO58" s="65"/>
      <c r="KZP58" s="65"/>
      <c r="KZQ58" s="65"/>
      <c r="KZR58" s="65"/>
      <c r="KZS58" s="65"/>
      <c r="KZT58" s="65"/>
      <c r="KZU58" s="65"/>
      <c r="KZV58" s="65"/>
      <c r="KZW58" s="65"/>
      <c r="KZX58" s="65"/>
      <c r="KZY58" s="65"/>
      <c r="KZZ58" s="65"/>
      <c r="LAA58" s="65"/>
      <c r="LAB58" s="65"/>
      <c r="LAC58" s="65"/>
      <c r="LAD58" s="65"/>
      <c r="LAE58" s="65"/>
      <c r="LAF58" s="65"/>
      <c r="LAG58" s="65"/>
      <c r="LAH58" s="65"/>
      <c r="LAI58" s="65"/>
      <c r="LAJ58" s="65"/>
      <c r="LAK58" s="65"/>
      <c r="LAL58" s="65"/>
      <c r="LAM58" s="65"/>
      <c r="LAN58" s="65"/>
      <c r="LAO58" s="65"/>
      <c r="LAP58" s="65"/>
      <c r="LAQ58" s="65"/>
      <c r="LAR58" s="65"/>
      <c r="LAS58" s="65"/>
      <c r="LAT58" s="65"/>
      <c r="LAU58" s="65"/>
      <c r="LAV58" s="65"/>
      <c r="LAW58" s="65"/>
      <c r="LAX58" s="65"/>
      <c r="LAY58" s="65"/>
      <c r="LAZ58" s="65"/>
      <c r="LBA58" s="65"/>
      <c r="LBB58" s="65"/>
      <c r="LBC58" s="65"/>
      <c r="LBD58" s="65"/>
      <c r="LBE58" s="65"/>
      <c r="LBF58" s="65"/>
      <c r="LBG58" s="65"/>
      <c r="LBH58" s="65"/>
      <c r="LBI58" s="65"/>
      <c r="LBJ58" s="65"/>
      <c r="LBK58" s="65"/>
      <c r="LBL58" s="65"/>
      <c r="LBM58" s="65"/>
      <c r="LBN58" s="65"/>
      <c r="LBO58" s="65"/>
      <c r="LBP58" s="65"/>
      <c r="LBQ58" s="65"/>
      <c r="LBR58" s="65"/>
      <c r="LBS58" s="65"/>
      <c r="LBT58" s="65"/>
      <c r="LBU58" s="65"/>
      <c r="LBV58" s="65"/>
      <c r="LBW58" s="65"/>
      <c r="LBX58" s="65"/>
      <c r="LBY58" s="65"/>
      <c r="LBZ58" s="65"/>
      <c r="LCA58" s="65"/>
      <c r="LCB58" s="65"/>
      <c r="LCC58" s="65"/>
      <c r="LCD58" s="65"/>
      <c r="LCE58" s="65"/>
      <c r="LCF58" s="65"/>
      <c r="LCG58" s="65"/>
      <c r="LCH58" s="65"/>
      <c r="LCI58" s="65"/>
      <c r="LCJ58" s="65"/>
      <c r="LCK58" s="65"/>
      <c r="LCL58" s="65"/>
      <c r="LCM58" s="65"/>
      <c r="LCN58" s="65"/>
      <c r="LCO58" s="65"/>
      <c r="LCP58" s="65"/>
      <c r="LCQ58" s="65"/>
      <c r="LCR58" s="65"/>
      <c r="LCS58" s="65"/>
      <c r="LCT58" s="65"/>
      <c r="LCU58" s="65"/>
      <c r="LCV58" s="65"/>
      <c r="LCW58" s="65"/>
      <c r="LCX58" s="65"/>
      <c r="LCY58" s="65"/>
      <c r="LCZ58" s="65"/>
      <c r="LDA58" s="65"/>
      <c r="LDB58" s="65"/>
      <c r="LDC58" s="65"/>
      <c r="LDD58" s="65"/>
      <c r="LDE58" s="65"/>
      <c r="LDF58" s="65"/>
      <c r="LDG58" s="65"/>
      <c r="LDH58" s="65"/>
      <c r="LDI58" s="65"/>
      <c r="LDJ58" s="65"/>
      <c r="LDK58" s="65"/>
      <c r="LDL58" s="65"/>
      <c r="LDM58" s="65"/>
      <c r="LDN58" s="65"/>
      <c r="LDO58" s="65"/>
      <c r="LDP58" s="65"/>
      <c r="LDQ58" s="65"/>
      <c r="LDR58" s="65"/>
      <c r="LDS58" s="65"/>
      <c r="LDT58" s="65"/>
      <c r="LDU58" s="65"/>
      <c r="LDV58" s="65"/>
      <c r="LDW58" s="65"/>
      <c r="LDX58" s="65"/>
      <c r="LDY58" s="65"/>
      <c r="LDZ58" s="65"/>
      <c r="LEA58" s="65"/>
      <c r="LEB58" s="65"/>
      <c r="LEC58" s="65"/>
      <c r="LED58" s="65"/>
      <c r="LEE58" s="65"/>
      <c r="LEF58" s="65"/>
      <c r="LEG58" s="65"/>
      <c r="LEH58" s="65"/>
      <c r="LEI58" s="65"/>
      <c r="LEJ58" s="65"/>
      <c r="LEK58" s="65"/>
      <c r="LEL58" s="65"/>
      <c r="LEM58" s="65"/>
      <c r="LEN58" s="65"/>
      <c r="LEO58" s="65"/>
      <c r="LEP58" s="65"/>
      <c r="LEQ58" s="65"/>
      <c r="LER58" s="65"/>
      <c r="LES58" s="65"/>
      <c r="LET58" s="65"/>
      <c r="LEU58" s="65"/>
      <c r="LEV58" s="65"/>
      <c r="LEW58" s="65"/>
      <c r="LEX58" s="65"/>
      <c r="LEY58" s="65"/>
      <c r="LEZ58" s="65"/>
      <c r="LFA58" s="65"/>
      <c r="LFB58" s="65"/>
      <c r="LFC58" s="65"/>
      <c r="LFD58" s="65"/>
      <c r="LFE58" s="65"/>
      <c r="LFF58" s="65"/>
      <c r="LFG58" s="65"/>
      <c r="LFH58" s="65"/>
      <c r="LFI58" s="65"/>
      <c r="LFJ58" s="65"/>
      <c r="LFK58" s="65"/>
      <c r="LFL58" s="65"/>
      <c r="LFM58" s="65"/>
      <c r="LFN58" s="65"/>
      <c r="LFO58" s="65"/>
      <c r="LFP58" s="65"/>
      <c r="LFQ58" s="65"/>
      <c r="LFR58" s="65"/>
      <c r="LFS58" s="65"/>
      <c r="LFT58" s="65"/>
      <c r="LFU58" s="65"/>
      <c r="LFV58" s="65"/>
      <c r="LFW58" s="65"/>
      <c r="LFX58" s="65"/>
      <c r="LFY58" s="65"/>
      <c r="LFZ58" s="65"/>
      <c r="LGA58" s="65"/>
      <c r="LGB58" s="65"/>
      <c r="LGC58" s="65"/>
      <c r="LGD58" s="65"/>
      <c r="LGE58" s="65"/>
      <c r="LGF58" s="65"/>
      <c r="LGG58" s="65"/>
      <c r="LGH58" s="65"/>
      <c r="LGI58" s="65"/>
      <c r="LGJ58" s="65"/>
      <c r="LGK58" s="65"/>
      <c r="LGL58" s="65"/>
      <c r="LGM58" s="65"/>
      <c r="LGN58" s="65"/>
      <c r="LGO58" s="65"/>
      <c r="LGP58" s="65"/>
      <c r="LGQ58" s="65"/>
      <c r="LGR58" s="65"/>
      <c r="LGS58" s="65"/>
      <c r="LGT58" s="65"/>
      <c r="LGU58" s="65"/>
      <c r="LGV58" s="65"/>
      <c r="LGW58" s="65"/>
      <c r="LGX58" s="65"/>
      <c r="LGY58" s="65"/>
      <c r="LGZ58" s="65"/>
      <c r="LHA58" s="65"/>
      <c r="LHB58" s="65"/>
      <c r="LHC58" s="65"/>
      <c r="LHD58" s="65"/>
      <c r="LHE58" s="65"/>
      <c r="LHF58" s="65"/>
      <c r="LHG58" s="65"/>
      <c r="LHH58" s="65"/>
      <c r="LHI58" s="65"/>
      <c r="LHJ58" s="65"/>
      <c r="LHK58" s="65"/>
      <c r="LHL58" s="65"/>
      <c r="LHM58" s="65"/>
      <c r="LHN58" s="65"/>
      <c r="LHO58" s="65"/>
      <c r="LHP58" s="65"/>
      <c r="LHQ58" s="65"/>
      <c r="LHR58" s="65"/>
      <c r="LHS58" s="65"/>
      <c r="LHT58" s="65"/>
      <c r="LHU58" s="65"/>
      <c r="LHV58" s="65"/>
      <c r="LHW58" s="65"/>
      <c r="LHX58" s="65"/>
      <c r="LHY58" s="65"/>
      <c r="LHZ58" s="65"/>
      <c r="LIA58" s="65"/>
      <c r="LIB58" s="65"/>
      <c r="LIC58" s="65"/>
      <c r="LID58" s="65"/>
      <c r="LIE58" s="65"/>
      <c r="LIF58" s="65"/>
      <c r="LIG58" s="65"/>
      <c r="LIH58" s="65"/>
      <c r="LII58" s="65"/>
      <c r="LIJ58" s="65"/>
      <c r="LIK58" s="65"/>
      <c r="LIL58" s="65"/>
      <c r="LIM58" s="65"/>
      <c r="LIN58" s="65"/>
      <c r="LIO58" s="65"/>
      <c r="LIP58" s="65"/>
      <c r="LIQ58" s="65"/>
      <c r="LIR58" s="65"/>
      <c r="LIS58" s="65"/>
      <c r="LIT58" s="65"/>
      <c r="LIU58" s="65"/>
      <c r="LIV58" s="65"/>
      <c r="LIW58" s="65"/>
      <c r="LIX58" s="65"/>
      <c r="LIY58" s="65"/>
      <c r="LIZ58" s="65"/>
      <c r="LJA58" s="65"/>
      <c r="LJB58" s="65"/>
      <c r="LJC58" s="65"/>
      <c r="LJD58" s="65"/>
      <c r="LJE58" s="65"/>
      <c r="LJF58" s="65"/>
      <c r="LJG58" s="65"/>
      <c r="LJH58" s="65"/>
      <c r="LJI58" s="65"/>
      <c r="LJJ58" s="65"/>
      <c r="LJK58" s="65"/>
      <c r="LJL58" s="65"/>
      <c r="LJM58" s="65"/>
      <c r="LJN58" s="65"/>
      <c r="LJO58" s="65"/>
      <c r="LJP58" s="65"/>
      <c r="LJQ58" s="65"/>
      <c r="LJR58" s="65"/>
      <c r="LJS58" s="65"/>
      <c r="LJT58" s="65"/>
      <c r="LJU58" s="65"/>
      <c r="LJV58" s="65"/>
      <c r="LJW58" s="65"/>
      <c r="LJX58" s="65"/>
      <c r="LJY58" s="65"/>
      <c r="LJZ58" s="65"/>
      <c r="LKA58" s="65"/>
      <c r="LKB58" s="65"/>
      <c r="LKC58" s="65"/>
      <c r="LKD58" s="65"/>
      <c r="LKE58" s="65"/>
      <c r="LKF58" s="65"/>
      <c r="LKG58" s="65"/>
      <c r="LKH58" s="65"/>
      <c r="LKI58" s="65"/>
      <c r="LKJ58" s="65"/>
      <c r="LKK58" s="65"/>
      <c r="LKL58" s="65"/>
      <c r="LKM58" s="65"/>
      <c r="LKN58" s="65"/>
      <c r="LKO58" s="65"/>
      <c r="LKP58" s="65"/>
      <c r="LKQ58" s="65"/>
      <c r="LKR58" s="65"/>
      <c r="LKS58" s="65"/>
      <c r="LKT58" s="65"/>
      <c r="LKU58" s="65"/>
      <c r="LKV58" s="65"/>
      <c r="LKW58" s="65"/>
      <c r="LKX58" s="65"/>
      <c r="LKY58" s="65"/>
      <c r="LKZ58" s="65"/>
      <c r="LLA58" s="65"/>
      <c r="LLB58" s="65"/>
      <c r="LLC58" s="65"/>
      <c r="LLD58" s="65"/>
      <c r="LLE58" s="65"/>
      <c r="LLF58" s="65"/>
      <c r="LLG58" s="65"/>
      <c r="LLH58" s="65"/>
      <c r="LLI58" s="65"/>
      <c r="LLJ58" s="65"/>
      <c r="LLK58" s="65"/>
      <c r="LLL58" s="65"/>
      <c r="LLM58" s="65"/>
      <c r="LLN58" s="65"/>
      <c r="LLO58" s="65"/>
      <c r="LLP58" s="65"/>
      <c r="LLQ58" s="65"/>
      <c r="LLR58" s="65"/>
      <c r="LLS58" s="65"/>
      <c r="LLT58" s="65"/>
      <c r="LLU58" s="65"/>
      <c r="LLV58" s="65"/>
      <c r="LLW58" s="65"/>
      <c r="LLX58" s="65"/>
      <c r="LLY58" s="65"/>
      <c r="LLZ58" s="65"/>
      <c r="LMA58" s="65"/>
      <c r="LMB58" s="65"/>
      <c r="LMC58" s="65"/>
      <c r="LMD58" s="65"/>
      <c r="LME58" s="65"/>
      <c r="LMF58" s="65"/>
      <c r="LMG58" s="65"/>
      <c r="LMH58" s="65"/>
      <c r="LMI58" s="65"/>
      <c r="LMJ58" s="65"/>
      <c r="LMK58" s="65"/>
      <c r="LML58" s="65"/>
      <c r="LMM58" s="65"/>
      <c r="LMN58" s="65"/>
      <c r="LMO58" s="65"/>
      <c r="LMP58" s="65"/>
      <c r="LMQ58" s="65"/>
      <c r="LMR58" s="65"/>
      <c r="LMS58" s="65"/>
      <c r="LMT58" s="65"/>
      <c r="LMU58" s="65"/>
      <c r="LMV58" s="65"/>
      <c r="LMW58" s="65"/>
      <c r="LMX58" s="65"/>
      <c r="LMY58" s="65"/>
      <c r="LMZ58" s="65"/>
      <c r="LNA58" s="65"/>
      <c r="LNB58" s="65"/>
      <c r="LNC58" s="65"/>
      <c r="LND58" s="65"/>
      <c r="LNE58" s="65"/>
      <c r="LNF58" s="65"/>
      <c r="LNG58" s="65"/>
      <c r="LNH58" s="65"/>
      <c r="LNI58" s="65"/>
      <c r="LNJ58" s="65"/>
      <c r="LNK58" s="65"/>
      <c r="LNL58" s="65"/>
      <c r="LNM58" s="65"/>
      <c r="LNN58" s="65"/>
      <c r="LNO58" s="65"/>
      <c r="LNP58" s="65"/>
      <c r="LNQ58" s="65"/>
      <c r="LNR58" s="65"/>
      <c r="LNS58" s="65"/>
      <c r="LNT58" s="65"/>
      <c r="LNU58" s="65"/>
      <c r="LNV58" s="65"/>
      <c r="LNW58" s="65"/>
      <c r="LNX58" s="65"/>
      <c r="LNY58" s="65"/>
      <c r="LNZ58" s="65"/>
      <c r="LOA58" s="65"/>
      <c r="LOB58" s="65"/>
      <c r="LOC58" s="65"/>
      <c r="LOD58" s="65"/>
      <c r="LOE58" s="65"/>
      <c r="LOF58" s="65"/>
      <c r="LOG58" s="65"/>
      <c r="LOH58" s="65"/>
      <c r="LOI58" s="65"/>
      <c r="LOJ58" s="65"/>
      <c r="LOK58" s="65"/>
      <c r="LOL58" s="65"/>
      <c r="LOM58" s="65"/>
      <c r="LON58" s="65"/>
      <c r="LOO58" s="65"/>
      <c r="LOP58" s="65"/>
      <c r="LOQ58" s="65"/>
      <c r="LOR58" s="65"/>
      <c r="LOS58" s="65"/>
      <c r="LOT58" s="65"/>
      <c r="LOU58" s="65"/>
      <c r="LOV58" s="65"/>
      <c r="LOW58" s="65"/>
      <c r="LOX58" s="65"/>
      <c r="LOY58" s="65"/>
      <c r="LOZ58" s="65"/>
      <c r="LPA58" s="65"/>
      <c r="LPB58" s="65"/>
      <c r="LPC58" s="65"/>
      <c r="LPD58" s="65"/>
      <c r="LPE58" s="65"/>
      <c r="LPF58" s="65"/>
      <c r="LPG58" s="65"/>
      <c r="LPH58" s="65"/>
      <c r="LPI58" s="65"/>
      <c r="LPJ58" s="65"/>
      <c r="LPK58" s="65"/>
      <c r="LPL58" s="65"/>
      <c r="LPM58" s="65"/>
      <c r="LPN58" s="65"/>
      <c r="LPO58" s="65"/>
      <c r="LPP58" s="65"/>
      <c r="LPQ58" s="65"/>
      <c r="LPR58" s="65"/>
      <c r="LPS58" s="65"/>
      <c r="LPT58" s="65"/>
      <c r="LPU58" s="65"/>
      <c r="LPV58" s="65"/>
      <c r="LPW58" s="65"/>
      <c r="LPX58" s="65"/>
      <c r="LPY58" s="65"/>
      <c r="LPZ58" s="65"/>
      <c r="LQA58" s="65"/>
      <c r="LQB58" s="65"/>
      <c r="LQC58" s="65"/>
      <c r="LQD58" s="65"/>
      <c r="LQE58" s="65"/>
      <c r="LQF58" s="65"/>
      <c r="LQG58" s="65"/>
      <c r="LQH58" s="65"/>
      <c r="LQI58" s="65"/>
      <c r="LQJ58" s="65"/>
      <c r="LQK58" s="65"/>
      <c r="LQL58" s="65"/>
      <c r="LQM58" s="65"/>
      <c r="LQN58" s="65"/>
      <c r="LQO58" s="65"/>
      <c r="LQP58" s="65"/>
      <c r="LQQ58" s="65"/>
      <c r="LQR58" s="65"/>
      <c r="LQS58" s="65"/>
      <c r="LQT58" s="65"/>
      <c r="LQU58" s="65"/>
      <c r="LQV58" s="65"/>
      <c r="LQW58" s="65"/>
      <c r="LQX58" s="65"/>
      <c r="LQY58" s="65"/>
      <c r="LQZ58" s="65"/>
      <c r="LRA58" s="65"/>
      <c r="LRB58" s="65"/>
      <c r="LRC58" s="65"/>
      <c r="LRD58" s="65"/>
      <c r="LRE58" s="65"/>
      <c r="LRF58" s="65"/>
      <c r="LRG58" s="65"/>
      <c r="LRH58" s="65"/>
      <c r="LRI58" s="65"/>
      <c r="LRJ58" s="65"/>
      <c r="LRK58" s="65"/>
      <c r="LRL58" s="65"/>
      <c r="LRM58" s="65"/>
      <c r="LRN58" s="65"/>
      <c r="LRO58" s="65"/>
      <c r="LRP58" s="65"/>
      <c r="LRQ58" s="65"/>
      <c r="LRR58" s="65"/>
      <c r="LRS58" s="65"/>
      <c r="LRT58" s="65"/>
      <c r="LRU58" s="65"/>
      <c r="LRV58" s="65"/>
      <c r="LRW58" s="65"/>
      <c r="LRX58" s="65"/>
      <c r="LRY58" s="65"/>
      <c r="LRZ58" s="65"/>
      <c r="LSA58" s="65"/>
      <c r="LSB58" s="65"/>
      <c r="LSC58" s="65"/>
      <c r="LSD58" s="65"/>
      <c r="LSE58" s="65"/>
      <c r="LSF58" s="65"/>
      <c r="LSG58" s="65"/>
      <c r="LSH58" s="65"/>
      <c r="LSI58" s="65"/>
      <c r="LSJ58" s="65"/>
      <c r="LSK58" s="65"/>
      <c r="LSL58" s="65"/>
      <c r="LSM58" s="65"/>
      <c r="LSN58" s="65"/>
      <c r="LSO58" s="65"/>
      <c r="LSP58" s="65"/>
      <c r="LSQ58" s="65"/>
      <c r="LSR58" s="65"/>
      <c r="LSS58" s="65"/>
      <c r="LST58" s="65"/>
      <c r="LSU58" s="65"/>
      <c r="LSV58" s="65"/>
      <c r="LSW58" s="65"/>
      <c r="LSX58" s="65"/>
      <c r="LSY58" s="65"/>
      <c r="LSZ58" s="65"/>
      <c r="LTA58" s="65"/>
      <c r="LTB58" s="65"/>
      <c r="LTC58" s="65"/>
      <c r="LTD58" s="65"/>
      <c r="LTE58" s="65"/>
      <c r="LTF58" s="65"/>
      <c r="LTG58" s="65"/>
      <c r="LTH58" s="65"/>
      <c r="LTI58" s="65"/>
      <c r="LTJ58" s="65"/>
      <c r="LTK58" s="65"/>
      <c r="LTL58" s="65"/>
      <c r="LTM58" s="65"/>
      <c r="LTN58" s="65"/>
      <c r="LTO58" s="65"/>
      <c r="LTP58" s="65"/>
      <c r="LTQ58" s="65"/>
      <c r="LTR58" s="65"/>
      <c r="LTS58" s="65"/>
      <c r="LTT58" s="65"/>
      <c r="LTU58" s="65"/>
      <c r="LTV58" s="65"/>
      <c r="LTW58" s="65"/>
      <c r="LTX58" s="65"/>
      <c r="LTY58" s="65"/>
      <c r="LTZ58" s="65"/>
      <c r="LUA58" s="65"/>
      <c r="LUB58" s="65"/>
      <c r="LUC58" s="65"/>
      <c r="LUD58" s="65"/>
      <c r="LUE58" s="65"/>
      <c r="LUF58" s="65"/>
      <c r="LUG58" s="65"/>
      <c r="LUH58" s="65"/>
      <c r="LUI58" s="65"/>
      <c r="LUJ58" s="65"/>
      <c r="LUK58" s="65"/>
      <c r="LUL58" s="65"/>
      <c r="LUM58" s="65"/>
      <c r="LUN58" s="65"/>
      <c r="LUO58" s="65"/>
      <c r="LUP58" s="65"/>
      <c r="LUQ58" s="65"/>
      <c r="LUR58" s="65"/>
      <c r="LUS58" s="65"/>
      <c r="LUT58" s="65"/>
      <c r="LUU58" s="65"/>
      <c r="LUV58" s="65"/>
      <c r="LUW58" s="65"/>
      <c r="LUX58" s="65"/>
      <c r="LUY58" s="65"/>
      <c r="LUZ58" s="65"/>
      <c r="LVA58" s="65"/>
      <c r="LVB58" s="65"/>
      <c r="LVC58" s="65"/>
      <c r="LVD58" s="65"/>
      <c r="LVE58" s="65"/>
      <c r="LVF58" s="65"/>
      <c r="LVG58" s="65"/>
      <c r="LVH58" s="65"/>
      <c r="LVI58" s="65"/>
      <c r="LVJ58" s="65"/>
      <c r="LVK58" s="65"/>
      <c r="LVL58" s="65"/>
      <c r="LVM58" s="65"/>
      <c r="LVN58" s="65"/>
      <c r="LVO58" s="65"/>
      <c r="LVP58" s="65"/>
      <c r="LVQ58" s="65"/>
      <c r="LVR58" s="65"/>
      <c r="LVS58" s="65"/>
      <c r="LVT58" s="65"/>
      <c r="LVU58" s="65"/>
      <c r="LVV58" s="65"/>
      <c r="LVW58" s="65"/>
      <c r="LVX58" s="65"/>
      <c r="LVY58" s="65"/>
      <c r="LVZ58" s="65"/>
      <c r="LWA58" s="65"/>
      <c r="LWB58" s="65"/>
      <c r="LWC58" s="65"/>
      <c r="LWD58" s="65"/>
      <c r="LWE58" s="65"/>
      <c r="LWF58" s="65"/>
      <c r="LWG58" s="65"/>
      <c r="LWH58" s="65"/>
      <c r="LWI58" s="65"/>
      <c r="LWJ58" s="65"/>
      <c r="LWK58" s="65"/>
      <c r="LWL58" s="65"/>
      <c r="LWM58" s="65"/>
      <c r="LWN58" s="65"/>
      <c r="LWO58" s="65"/>
      <c r="LWP58" s="65"/>
      <c r="LWQ58" s="65"/>
      <c r="LWR58" s="65"/>
      <c r="LWS58" s="65"/>
      <c r="LWT58" s="65"/>
      <c r="LWU58" s="65"/>
      <c r="LWV58" s="65"/>
      <c r="LWW58" s="65"/>
      <c r="LWX58" s="65"/>
      <c r="LWY58" s="65"/>
      <c r="LWZ58" s="65"/>
      <c r="LXA58" s="65"/>
      <c r="LXB58" s="65"/>
      <c r="LXC58" s="65"/>
      <c r="LXD58" s="65"/>
      <c r="LXE58" s="65"/>
      <c r="LXF58" s="65"/>
      <c r="LXG58" s="65"/>
      <c r="LXH58" s="65"/>
      <c r="LXI58" s="65"/>
      <c r="LXJ58" s="65"/>
      <c r="LXK58" s="65"/>
      <c r="LXL58" s="65"/>
      <c r="LXM58" s="65"/>
      <c r="LXN58" s="65"/>
      <c r="LXO58" s="65"/>
      <c r="LXP58" s="65"/>
      <c r="LXQ58" s="65"/>
      <c r="LXR58" s="65"/>
      <c r="LXS58" s="65"/>
      <c r="LXT58" s="65"/>
      <c r="LXU58" s="65"/>
      <c r="LXV58" s="65"/>
      <c r="LXW58" s="65"/>
      <c r="LXX58" s="65"/>
      <c r="LXY58" s="65"/>
      <c r="LXZ58" s="65"/>
      <c r="LYA58" s="65"/>
      <c r="LYB58" s="65"/>
      <c r="LYC58" s="65"/>
      <c r="LYD58" s="65"/>
      <c r="LYE58" s="65"/>
      <c r="LYF58" s="65"/>
      <c r="LYG58" s="65"/>
      <c r="LYH58" s="65"/>
      <c r="LYI58" s="65"/>
      <c r="LYJ58" s="65"/>
      <c r="LYK58" s="65"/>
      <c r="LYL58" s="65"/>
      <c r="LYM58" s="65"/>
      <c r="LYN58" s="65"/>
      <c r="LYO58" s="65"/>
      <c r="LYP58" s="65"/>
      <c r="LYQ58" s="65"/>
      <c r="LYR58" s="65"/>
      <c r="LYS58" s="65"/>
      <c r="LYT58" s="65"/>
      <c r="LYU58" s="65"/>
      <c r="LYV58" s="65"/>
      <c r="LYW58" s="65"/>
      <c r="LYX58" s="65"/>
      <c r="LYY58" s="65"/>
      <c r="LYZ58" s="65"/>
      <c r="LZA58" s="65"/>
      <c r="LZB58" s="65"/>
      <c r="LZC58" s="65"/>
      <c r="LZD58" s="65"/>
      <c r="LZE58" s="65"/>
      <c r="LZF58" s="65"/>
      <c r="LZG58" s="65"/>
      <c r="LZH58" s="65"/>
      <c r="LZI58" s="65"/>
      <c r="LZJ58" s="65"/>
      <c r="LZK58" s="65"/>
      <c r="LZL58" s="65"/>
      <c r="LZM58" s="65"/>
      <c r="LZN58" s="65"/>
      <c r="LZO58" s="65"/>
      <c r="LZP58" s="65"/>
      <c r="LZQ58" s="65"/>
      <c r="LZR58" s="65"/>
      <c r="LZS58" s="65"/>
      <c r="LZT58" s="65"/>
      <c r="LZU58" s="65"/>
      <c r="LZV58" s="65"/>
      <c r="LZW58" s="65"/>
      <c r="LZX58" s="65"/>
      <c r="LZY58" s="65"/>
      <c r="LZZ58" s="65"/>
      <c r="MAA58" s="65"/>
      <c r="MAB58" s="65"/>
      <c r="MAC58" s="65"/>
      <c r="MAD58" s="65"/>
      <c r="MAE58" s="65"/>
      <c r="MAF58" s="65"/>
      <c r="MAG58" s="65"/>
      <c r="MAH58" s="65"/>
      <c r="MAI58" s="65"/>
      <c r="MAJ58" s="65"/>
      <c r="MAK58" s="65"/>
      <c r="MAL58" s="65"/>
      <c r="MAM58" s="65"/>
      <c r="MAN58" s="65"/>
      <c r="MAO58" s="65"/>
      <c r="MAP58" s="65"/>
      <c r="MAQ58" s="65"/>
      <c r="MAR58" s="65"/>
      <c r="MAS58" s="65"/>
      <c r="MAT58" s="65"/>
      <c r="MAU58" s="65"/>
      <c r="MAV58" s="65"/>
      <c r="MAW58" s="65"/>
      <c r="MAX58" s="65"/>
      <c r="MAY58" s="65"/>
      <c r="MAZ58" s="65"/>
      <c r="MBA58" s="65"/>
      <c r="MBB58" s="65"/>
      <c r="MBC58" s="65"/>
      <c r="MBD58" s="65"/>
      <c r="MBE58" s="65"/>
      <c r="MBF58" s="65"/>
      <c r="MBG58" s="65"/>
      <c r="MBH58" s="65"/>
      <c r="MBI58" s="65"/>
      <c r="MBJ58" s="65"/>
      <c r="MBK58" s="65"/>
      <c r="MBL58" s="65"/>
      <c r="MBM58" s="65"/>
      <c r="MBN58" s="65"/>
      <c r="MBO58" s="65"/>
      <c r="MBP58" s="65"/>
      <c r="MBQ58" s="65"/>
      <c r="MBR58" s="65"/>
      <c r="MBS58" s="65"/>
      <c r="MBT58" s="65"/>
      <c r="MBU58" s="65"/>
      <c r="MBV58" s="65"/>
      <c r="MBW58" s="65"/>
      <c r="MBX58" s="65"/>
      <c r="MBY58" s="65"/>
      <c r="MBZ58" s="65"/>
      <c r="MCA58" s="65"/>
      <c r="MCB58" s="65"/>
      <c r="MCC58" s="65"/>
      <c r="MCD58" s="65"/>
      <c r="MCE58" s="65"/>
      <c r="MCF58" s="65"/>
      <c r="MCG58" s="65"/>
      <c r="MCH58" s="65"/>
      <c r="MCI58" s="65"/>
      <c r="MCJ58" s="65"/>
      <c r="MCK58" s="65"/>
      <c r="MCL58" s="65"/>
      <c r="MCM58" s="65"/>
      <c r="MCN58" s="65"/>
      <c r="MCO58" s="65"/>
      <c r="MCP58" s="65"/>
      <c r="MCQ58" s="65"/>
      <c r="MCR58" s="65"/>
      <c r="MCS58" s="65"/>
      <c r="MCT58" s="65"/>
      <c r="MCU58" s="65"/>
      <c r="MCV58" s="65"/>
      <c r="MCW58" s="65"/>
      <c r="MCX58" s="65"/>
      <c r="MCY58" s="65"/>
      <c r="MCZ58" s="65"/>
      <c r="MDA58" s="65"/>
      <c r="MDB58" s="65"/>
      <c r="MDC58" s="65"/>
      <c r="MDD58" s="65"/>
      <c r="MDE58" s="65"/>
      <c r="MDF58" s="65"/>
      <c r="MDG58" s="65"/>
      <c r="MDH58" s="65"/>
      <c r="MDI58" s="65"/>
      <c r="MDJ58" s="65"/>
      <c r="MDK58" s="65"/>
      <c r="MDL58" s="65"/>
      <c r="MDM58" s="65"/>
      <c r="MDN58" s="65"/>
      <c r="MDO58" s="65"/>
      <c r="MDP58" s="65"/>
      <c r="MDQ58" s="65"/>
      <c r="MDR58" s="65"/>
      <c r="MDS58" s="65"/>
      <c r="MDT58" s="65"/>
      <c r="MDU58" s="65"/>
      <c r="MDV58" s="65"/>
      <c r="MDW58" s="65"/>
      <c r="MDX58" s="65"/>
      <c r="MDY58" s="65"/>
      <c r="MDZ58" s="65"/>
      <c r="MEA58" s="65"/>
      <c r="MEB58" s="65"/>
      <c r="MEC58" s="65"/>
      <c r="MED58" s="65"/>
      <c r="MEE58" s="65"/>
      <c r="MEF58" s="65"/>
      <c r="MEG58" s="65"/>
      <c r="MEH58" s="65"/>
      <c r="MEI58" s="65"/>
      <c r="MEJ58" s="65"/>
      <c r="MEK58" s="65"/>
      <c r="MEL58" s="65"/>
      <c r="MEM58" s="65"/>
      <c r="MEN58" s="65"/>
      <c r="MEO58" s="65"/>
      <c r="MEP58" s="65"/>
      <c r="MEQ58" s="65"/>
      <c r="MER58" s="65"/>
      <c r="MES58" s="65"/>
      <c r="MET58" s="65"/>
      <c r="MEU58" s="65"/>
      <c r="MEV58" s="65"/>
      <c r="MEW58" s="65"/>
      <c r="MEX58" s="65"/>
      <c r="MEY58" s="65"/>
      <c r="MEZ58" s="65"/>
      <c r="MFA58" s="65"/>
      <c r="MFB58" s="65"/>
      <c r="MFC58" s="65"/>
      <c r="MFD58" s="65"/>
      <c r="MFE58" s="65"/>
      <c r="MFF58" s="65"/>
      <c r="MFG58" s="65"/>
      <c r="MFH58" s="65"/>
      <c r="MFI58" s="65"/>
      <c r="MFJ58" s="65"/>
      <c r="MFK58" s="65"/>
      <c r="MFL58" s="65"/>
      <c r="MFM58" s="65"/>
      <c r="MFN58" s="65"/>
      <c r="MFO58" s="65"/>
      <c r="MFP58" s="65"/>
      <c r="MFQ58" s="65"/>
      <c r="MFR58" s="65"/>
      <c r="MFS58" s="65"/>
      <c r="MFT58" s="65"/>
      <c r="MFU58" s="65"/>
      <c r="MFV58" s="65"/>
      <c r="MFW58" s="65"/>
      <c r="MFX58" s="65"/>
      <c r="MFY58" s="65"/>
      <c r="MFZ58" s="65"/>
      <c r="MGA58" s="65"/>
      <c r="MGB58" s="65"/>
      <c r="MGC58" s="65"/>
      <c r="MGD58" s="65"/>
      <c r="MGE58" s="65"/>
      <c r="MGF58" s="65"/>
      <c r="MGG58" s="65"/>
      <c r="MGH58" s="65"/>
      <c r="MGI58" s="65"/>
      <c r="MGJ58" s="65"/>
      <c r="MGK58" s="65"/>
      <c r="MGL58" s="65"/>
      <c r="MGM58" s="65"/>
      <c r="MGN58" s="65"/>
      <c r="MGO58" s="65"/>
      <c r="MGP58" s="65"/>
      <c r="MGQ58" s="65"/>
      <c r="MGR58" s="65"/>
      <c r="MGS58" s="65"/>
      <c r="MGT58" s="65"/>
      <c r="MGU58" s="65"/>
      <c r="MGV58" s="65"/>
      <c r="MGW58" s="65"/>
      <c r="MGX58" s="65"/>
      <c r="MGY58" s="65"/>
      <c r="MGZ58" s="65"/>
      <c r="MHA58" s="65"/>
      <c r="MHB58" s="65"/>
      <c r="MHC58" s="65"/>
      <c r="MHD58" s="65"/>
      <c r="MHE58" s="65"/>
      <c r="MHF58" s="65"/>
      <c r="MHG58" s="65"/>
      <c r="MHH58" s="65"/>
      <c r="MHI58" s="65"/>
      <c r="MHJ58" s="65"/>
      <c r="MHK58" s="65"/>
      <c r="MHL58" s="65"/>
      <c r="MHM58" s="65"/>
      <c r="MHN58" s="65"/>
      <c r="MHO58" s="65"/>
      <c r="MHP58" s="65"/>
      <c r="MHQ58" s="65"/>
      <c r="MHR58" s="65"/>
      <c r="MHS58" s="65"/>
      <c r="MHT58" s="65"/>
      <c r="MHU58" s="65"/>
      <c r="MHV58" s="65"/>
      <c r="MHW58" s="65"/>
      <c r="MHX58" s="65"/>
      <c r="MHY58" s="65"/>
      <c r="MHZ58" s="65"/>
      <c r="MIA58" s="65"/>
      <c r="MIB58" s="65"/>
      <c r="MIC58" s="65"/>
      <c r="MID58" s="65"/>
      <c r="MIE58" s="65"/>
      <c r="MIF58" s="65"/>
      <c r="MIG58" s="65"/>
      <c r="MIH58" s="65"/>
      <c r="MII58" s="65"/>
      <c r="MIJ58" s="65"/>
      <c r="MIK58" s="65"/>
      <c r="MIL58" s="65"/>
      <c r="MIM58" s="65"/>
      <c r="MIN58" s="65"/>
      <c r="MIO58" s="65"/>
      <c r="MIP58" s="65"/>
      <c r="MIQ58" s="65"/>
      <c r="MIR58" s="65"/>
      <c r="MIS58" s="65"/>
      <c r="MIT58" s="65"/>
      <c r="MIU58" s="65"/>
      <c r="MIV58" s="65"/>
      <c r="MIW58" s="65"/>
      <c r="MIX58" s="65"/>
      <c r="MIY58" s="65"/>
      <c r="MIZ58" s="65"/>
      <c r="MJA58" s="65"/>
      <c r="MJB58" s="65"/>
      <c r="MJC58" s="65"/>
      <c r="MJD58" s="65"/>
      <c r="MJE58" s="65"/>
      <c r="MJF58" s="65"/>
      <c r="MJG58" s="65"/>
      <c r="MJH58" s="65"/>
      <c r="MJI58" s="65"/>
      <c r="MJJ58" s="65"/>
      <c r="MJK58" s="65"/>
      <c r="MJL58" s="65"/>
      <c r="MJM58" s="65"/>
      <c r="MJN58" s="65"/>
      <c r="MJO58" s="65"/>
      <c r="MJP58" s="65"/>
      <c r="MJQ58" s="65"/>
      <c r="MJR58" s="65"/>
      <c r="MJS58" s="65"/>
      <c r="MJT58" s="65"/>
      <c r="MJU58" s="65"/>
      <c r="MJV58" s="65"/>
      <c r="MJW58" s="65"/>
      <c r="MJX58" s="65"/>
      <c r="MJY58" s="65"/>
      <c r="MJZ58" s="65"/>
      <c r="MKA58" s="65"/>
      <c r="MKB58" s="65"/>
      <c r="MKC58" s="65"/>
      <c r="MKD58" s="65"/>
      <c r="MKE58" s="65"/>
      <c r="MKF58" s="65"/>
      <c r="MKG58" s="65"/>
      <c r="MKH58" s="65"/>
      <c r="MKI58" s="65"/>
      <c r="MKJ58" s="65"/>
      <c r="MKK58" s="65"/>
      <c r="MKL58" s="65"/>
      <c r="MKM58" s="65"/>
      <c r="MKN58" s="65"/>
      <c r="MKO58" s="65"/>
      <c r="MKP58" s="65"/>
      <c r="MKQ58" s="65"/>
      <c r="MKR58" s="65"/>
      <c r="MKS58" s="65"/>
      <c r="MKT58" s="65"/>
      <c r="MKU58" s="65"/>
      <c r="MKV58" s="65"/>
      <c r="MKW58" s="65"/>
      <c r="MKX58" s="65"/>
      <c r="MKY58" s="65"/>
      <c r="MKZ58" s="65"/>
      <c r="MLA58" s="65"/>
      <c r="MLB58" s="65"/>
      <c r="MLC58" s="65"/>
      <c r="MLD58" s="65"/>
      <c r="MLE58" s="65"/>
      <c r="MLF58" s="65"/>
      <c r="MLG58" s="65"/>
      <c r="MLH58" s="65"/>
      <c r="MLI58" s="65"/>
      <c r="MLJ58" s="65"/>
      <c r="MLK58" s="65"/>
      <c r="MLL58" s="65"/>
      <c r="MLM58" s="65"/>
      <c r="MLN58" s="65"/>
      <c r="MLO58" s="65"/>
      <c r="MLP58" s="65"/>
      <c r="MLQ58" s="65"/>
      <c r="MLR58" s="65"/>
      <c r="MLS58" s="65"/>
      <c r="MLT58" s="65"/>
      <c r="MLU58" s="65"/>
      <c r="MLV58" s="65"/>
      <c r="MLW58" s="65"/>
      <c r="MLX58" s="65"/>
      <c r="MLY58" s="65"/>
      <c r="MLZ58" s="65"/>
      <c r="MMA58" s="65"/>
      <c r="MMB58" s="65"/>
      <c r="MMC58" s="65"/>
      <c r="MMD58" s="65"/>
      <c r="MME58" s="65"/>
      <c r="MMF58" s="65"/>
      <c r="MMG58" s="65"/>
      <c r="MMH58" s="65"/>
      <c r="MMI58" s="65"/>
      <c r="MMJ58" s="65"/>
      <c r="MMK58" s="65"/>
      <c r="MML58" s="65"/>
      <c r="MMM58" s="65"/>
      <c r="MMN58" s="65"/>
      <c r="MMO58" s="65"/>
      <c r="MMP58" s="65"/>
      <c r="MMQ58" s="65"/>
      <c r="MMR58" s="65"/>
      <c r="MMS58" s="65"/>
      <c r="MMT58" s="65"/>
      <c r="MMU58" s="65"/>
      <c r="MMV58" s="65"/>
      <c r="MMW58" s="65"/>
      <c r="MMX58" s="65"/>
      <c r="MMY58" s="65"/>
      <c r="MMZ58" s="65"/>
      <c r="MNA58" s="65"/>
      <c r="MNB58" s="65"/>
      <c r="MNC58" s="65"/>
      <c r="MND58" s="65"/>
      <c r="MNE58" s="65"/>
      <c r="MNF58" s="65"/>
      <c r="MNG58" s="65"/>
      <c r="MNH58" s="65"/>
      <c r="MNI58" s="65"/>
      <c r="MNJ58" s="65"/>
      <c r="MNK58" s="65"/>
      <c r="MNL58" s="65"/>
      <c r="MNM58" s="65"/>
      <c r="MNN58" s="65"/>
      <c r="MNO58" s="65"/>
      <c r="MNP58" s="65"/>
      <c r="MNQ58" s="65"/>
      <c r="MNR58" s="65"/>
      <c r="MNS58" s="65"/>
      <c r="MNT58" s="65"/>
      <c r="MNU58" s="65"/>
      <c r="MNV58" s="65"/>
      <c r="MNW58" s="65"/>
      <c r="MNX58" s="65"/>
      <c r="MNY58" s="65"/>
      <c r="MNZ58" s="65"/>
      <c r="MOA58" s="65"/>
      <c r="MOB58" s="65"/>
      <c r="MOC58" s="65"/>
      <c r="MOD58" s="65"/>
      <c r="MOE58" s="65"/>
      <c r="MOF58" s="65"/>
      <c r="MOG58" s="65"/>
      <c r="MOH58" s="65"/>
      <c r="MOI58" s="65"/>
      <c r="MOJ58" s="65"/>
      <c r="MOK58" s="65"/>
      <c r="MOL58" s="65"/>
      <c r="MOM58" s="65"/>
      <c r="MON58" s="65"/>
      <c r="MOO58" s="65"/>
      <c r="MOP58" s="65"/>
      <c r="MOQ58" s="65"/>
      <c r="MOR58" s="65"/>
      <c r="MOS58" s="65"/>
      <c r="MOT58" s="65"/>
      <c r="MOU58" s="65"/>
      <c r="MOV58" s="65"/>
      <c r="MOW58" s="65"/>
      <c r="MOX58" s="65"/>
      <c r="MOY58" s="65"/>
      <c r="MOZ58" s="65"/>
      <c r="MPA58" s="65"/>
      <c r="MPB58" s="65"/>
      <c r="MPC58" s="65"/>
      <c r="MPD58" s="65"/>
      <c r="MPE58" s="65"/>
      <c r="MPF58" s="65"/>
      <c r="MPG58" s="65"/>
      <c r="MPH58" s="65"/>
      <c r="MPI58" s="65"/>
      <c r="MPJ58" s="65"/>
      <c r="MPK58" s="65"/>
      <c r="MPL58" s="65"/>
      <c r="MPM58" s="65"/>
      <c r="MPN58" s="65"/>
      <c r="MPO58" s="65"/>
      <c r="MPP58" s="65"/>
      <c r="MPQ58" s="65"/>
      <c r="MPR58" s="65"/>
      <c r="MPS58" s="65"/>
      <c r="MPT58" s="65"/>
      <c r="MPU58" s="65"/>
      <c r="MPV58" s="65"/>
      <c r="MPW58" s="65"/>
      <c r="MPX58" s="65"/>
      <c r="MPY58" s="65"/>
      <c r="MPZ58" s="65"/>
      <c r="MQA58" s="65"/>
      <c r="MQB58" s="65"/>
      <c r="MQC58" s="65"/>
      <c r="MQD58" s="65"/>
      <c r="MQE58" s="65"/>
      <c r="MQF58" s="65"/>
      <c r="MQG58" s="65"/>
      <c r="MQH58" s="65"/>
      <c r="MQI58" s="65"/>
      <c r="MQJ58" s="65"/>
      <c r="MQK58" s="65"/>
      <c r="MQL58" s="65"/>
      <c r="MQM58" s="65"/>
      <c r="MQN58" s="65"/>
      <c r="MQO58" s="65"/>
      <c r="MQP58" s="65"/>
      <c r="MQQ58" s="65"/>
      <c r="MQR58" s="65"/>
      <c r="MQS58" s="65"/>
      <c r="MQT58" s="65"/>
      <c r="MQU58" s="65"/>
      <c r="MQV58" s="65"/>
      <c r="MQW58" s="65"/>
      <c r="MQX58" s="65"/>
      <c r="MQY58" s="65"/>
      <c r="MQZ58" s="65"/>
      <c r="MRA58" s="65"/>
      <c r="MRB58" s="65"/>
      <c r="MRC58" s="65"/>
      <c r="MRD58" s="65"/>
      <c r="MRE58" s="65"/>
      <c r="MRF58" s="65"/>
      <c r="MRG58" s="65"/>
      <c r="MRH58" s="65"/>
      <c r="MRI58" s="65"/>
      <c r="MRJ58" s="65"/>
      <c r="MRK58" s="65"/>
      <c r="MRL58" s="65"/>
      <c r="MRM58" s="65"/>
      <c r="MRN58" s="65"/>
      <c r="MRO58" s="65"/>
      <c r="MRP58" s="65"/>
      <c r="MRQ58" s="65"/>
      <c r="MRR58" s="65"/>
      <c r="MRS58" s="65"/>
      <c r="MRT58" s="65"/>
      <c r="MRU58" s="65"/>
      <c r="MRV58" s="65"/>
      <c r="MRW58" s="65"/>
      <c r="MRX58" s="65"/>
      <c r="MRY58" s="65"/>
      <c r="MRZ58" s="65"/>
      <c r="MSA58" s="65"/>
      <c r="MSB58" s="65"/>
      <c r="MSC58" s="65"/>
      <c r="MSD58" s="65"/>
      <c r="MSE58" s="65"/>
      <c r="MSF58" s="65"/>
      <c r="MSG58" s="65"/>
      <c r="MSH58" s="65"/>
      <c r="MSI58" s="65"/>
      <c r="MSJ58" s="65"/>
      <c r="MSK58" s="65"/>
      <c r="MSL58" s="65"/>
      <c r="MSM58" s="65"/>
      <c r="MSN58" s="65"/>
      <c r="MSO58" s="65"/>
      <c r="MSP58" s="65"/>
      <c r="MSQ58" s="65"/>
      <c r="MSR58" s="65"/>
      <c r="MSS58" s="65"/>
      <c r="MST58" s="65"/>
      <c r="MSU58" s="65"/>
      <c r="MSV58" s="65"/>
      <c r="MSW58" s="65"/>
      <c r="MSX58" s="65"/>
      <c r="MSY58" s="65"/>
      <c r="MSZ58" s="65"/>
      <c r="MTA58" s="65"/>
      <c r="MTB58" s="65"/>
      <c r="MTC58" s="65"/>
      <c r="MTD58" s="65"/>
      <c r="MTE58" s="65"/>
      <c r="MTF58" s="65"/>
      <c r="MTG58" s="65"/>
      <c r="MTH58" s="65"/>
      <c r="MTI58" s="65"/>
      <c r="MTJ58" s="65"/>
      <c r="MTK58" s="65"/>
      <c r="MTL58" s="65"/>
      <c r="MTM58" s="65"/>
      <c r="MTN58" s="65"/>
      <c r="MTO58" s="65"/>
      <c r="MTP58" s="65"/>
      <c r="MTQ58" s="65"/>
      <c r="MTR58" s="65"/>
      <c r="MTS58" s="65"/>
      <c r="MTT58" s="65"/>
      <c r="MTU58" s="65"/>
      <c r="MTV58" s="65"/>
      <c r="MTW58" s="65"/>
      <c r="MTX58" s="65"/>
      <c r="MTY58" s="65"/>
      <c r="MTZ58" s="65"/>
      <c r="MUA58" s="65"/>
      <c r="MUB58" s="65"/>
      <c r="MUC58" s="65"/>
      <c r="MUD58" s="65"/>
      <c r="MUE58" s="65"/>
      <c r="MUF58" s="65"/>
      <c r="MUG58" s="65"/>
      <c r="MUH58" s="65"/>
      <c r="MUI58" s="65"/>
      <c r="MUJ58" s="65"/>
      <c r="MUK58" s="65"/>
      <c r="MUL58" s="65"/>
      <c r="MUM58" s="65"/>
      <c r="MUN58" s="65"/>
      <c r="MUO58" s="65"/>
      <c r="MUP58" s="65"/>
      <c r="MUQ58" s="65"/>
      <c r="MUR58" s="65"/>
      <c r="MUS58" s="65"/>
      <c r="MUT58" s="65"/>
      <c r="MUU58" s="65"/>
      <c r="MUV58" s="65"/>
      <c r="MUW58" s="65"/>
      <c r="MUX58" s="65"/>
      <c r="MUY58" s="65"/>
      <c r="MUZ58" s="65"/>
      <c r="MVA58" s="65"/>
      <c r="MVB58" s="65"/>
      <c r="MVC58" s="65"/>
      <c r="MVD58" s="65"/>
      <c r="MVE58" s="65"/>
      <c r="MVF58" s="65"/>
      <c r="MVG58" s="65"/>
      <c r="MVH58" s="65"/>
      <c r="MVI58" s="65"/>
      <c r="MVJ58" s="65"/>
      <c r="MVK58" s="65"/>
      <c r="MVL58" s="65"/>
      <c r="MVM58" s="65"/>
      <c r="MVN58" s="65"/>
      <c r="MVO58" s="65"/>
      <c r="MVP58" s="65"/>
      <c r="MVQ58" s="65"/>
      <c r="MVR58" s="65"/>
      <c r="MVS58" s="65"/>
      <c r="MVT58" s="65"/>
      <c r="MVU58" s="65"/>
      <c r="MVV58" s="65"/>
      <c r="MVW58" s="65"/>
      <c r="MVX58" s="65"/>
      <c r="MVY58" s="65"/>
      <c r="MVZ58" s="65"/>
      <c r="MWA58" s="65"/>
      <c r="MWB58" s="65"/>
      <c r="MWC58" s="65"/>
      <c r="MWD58" s="65"/>
      <c r="MWE58" s="65"/>
      <c r="MWF58" s="65"/>
      <c r="MWG58" s="65"/>
      <c r="MWH58" s="65"/>
      <c r="MWI58" s="65"/>
      <c r="MWJ58" s="65"/>
      <c r="MWK58" s="65"/>
      <c r="MWL58" s="65"/>
      <c r="MWM58" s="65"/>
      <c r="MWN58" s="65"/>
      <c r="MWO58" s="65"/>
      <c r="MWP58" s="65"/>
      <c r="MWQ58" s="65"/>
      <c r="MWR58" s="65"/>
      <c r="MWS58" s="65"/>
      <c r="MWT58" s="65"/>
      <c r="MWU58" s="65"/>
      <c r="MWV58" s="65"/>
      <c r="MWW58" s="65"/>
      <c r="MWX58" s="65"/>
      <c r="MWY58" s="65"/>
      <c r="MWZ58" s="65"/>
      <c r="MXA58" s="65"/>
      <c r="MXB58" s="65"/>
      <c r="MXC58" s="65"/>
      <c r="MXD58" s="65"/>
      <c r="MXE58" s="65"/>
      <c r="MXF58" s="65"/>
      <c r="MXG58" s="65"/>
      <c r="MXH58" s="65"/>
      <c r="MXI58" s="65"/>
      <c r="MXJ58" s="65"/>
      <c r="MXK58" s="65"/>
      <c r="MXL58" s="65"/>
      <c r="MXM58" s="65"/>
      <c r="MXN58" s="65"/>
      <c r="MXO58" s="65"/>
      <c r="MXP58" s="65"/>
      <c r="MXQ58" s="65"/>
      <c r="MXR58" s="65"/>
      <c r="MXS58" s="65"/>
      <c r="MXT58" s="65"/>
      <c r="MXU58" s="65"/>
      <c r="MXV58" s="65"/>
      <c r="MXW58" s="65"/>
      <c r="MXX58" s="65"/>
      <c r="MXY58" s="65"/>
      <c r="MXZ58" s="65"/>
      <c r="MYA58" s="65"/>
      <c r="MYB58" s="65"/>
      <c r="MYC58" s="65"/>
      <c r="MYD58" s="65"/>
      <c r="MYE58" s="65"/>
      <c r="MYF58" s="65"/>
      <c r="MYG58" s="65"/>
      <c r="MYH58" s="65"/>
      <c r="MYI58" s="65"/>
      <c r="MYJ58" s="65"/>
      <c r="MYK58" s="65"/>
      <c r="MYL58" s="65"/>
      <c r="MYM58" s="65"/>
      <c r="MYN58" s="65"/>
      <c r="MYO58" s="65"/>
      <c r="MYP58" s="65"/>
      <c r="MYQ58" s="65"/>
      <c r="MYR58" s="65"/>
      <c r="MYS58" s="65"/>
      <c r="MYT58" s="65"/>
      <c r="MYU58" s="65"/>
      <c r="MYV58" s="65"/>
      <c r="MYW58" s="65"/>
      <c r="MYX58" s="65"/>
      <c r="MYY58" s="65"/>
      <c r="MYZ58" s="65"/>
      <c r="MZA58" s="65"/>
      <c r="MZB58" s="65"/>
      <c r="MZC58" s="65"/>
      <c r="MZD58" s="65"/>
      <c r="MZE58" s="65"/>
      <c r="MZF58" s="65"/>
      <c r="MZG58" s="65"/>
      <c r="MZH58" s="65"/>
      <c r="MZI58" s="65"/>
      <c r="MZJ58" s="65"/>
      <c r="MZK58" s="65"/>
      <c r="MZL58" s="65"/>
      <c r="MZM58" s="65"/>
      <c r="MZN58" s="65"/>
      <c r="MZO58" s="65"/>
      <c r="MZP58" s="65"/>
      <c r="MZQ58" s="65"/>
      <c r="MZR58" s="65"/>
      <c r="MZS58" s="65"/>
      <c r="MZT58" s="65"/>
      <c r="MZU58" s="65"/>
      <c r="MZV58" s="65"/>
      <c r="MZW58" s="65"/>
      <c r="MZX58" s="65"/>
      <c r="MZY58" s="65"/>
      <c r="MZZ58" s="65"/>
      <c r="NAA58" s="65"/>
      <c r="NAB58" s="65"/>
      <c r="NAC58" s="65"/>
      <c r="NAD58" s="65"/>
      <c r="NAE58" s="65"/>
      <c r="NAF58" s="65"/>
      <c r="NAG58" s="65"/>
      <c r="NAH58" s="65"/>
      <c r="NAI58" s="65"/>
      <c r="NAJ58" s="65"/>
      <c r="NAK58" s="65"/>
      <c r="NAL58" s="65"/>
      <c r="NAM58" s="65"/>
      <c r="NAN58" s="65"/>
      <c r="NAO58" s="65"/>
      <c r="NAP58" s="65"/>
      <c r="NAQ58" s="65"/>
      <c r="NAR58" s="65"/>
      <c r="NAS58" s="65"/>
      <c r="NAT58" s="65"/>
      <c r="NAU58" s="65"/>
      <c r="NAV58" s="65"/>
      <c r="NAW58" s="65"/>
      <c r="NAX58" s="65"/>
      <c r="NAY58" s="65"/>
      <c r="NAZ58" s="65"/>
      <c r="NBA58" s="65"/>
      <c r="NBB58" s="65"/>
      <c r="NBC58" s="65"/>
      <c r="NBD58" s="65"/>
      <c r="NBE58" s="65"/>
      <c r="NBF58" s="65"/>
      <c r="NBG58" s="65"/>
      <c r="NBH58" s="65"/>
      <c r="NBI58" s="65"/>
      <c r="NBJ58" s="65"/>
      <c r="NBK58" s="65"/>
      <c r="NBL58" s="65"/>
      <c r="NBM58" s="65"/>
      <c r="NBN58" s="65"/>
      <c r="NBO58" s="65"/>
      <c r="NBP58" s="65"/>
      <c r="NBQ58" s="65"/>
      <c r="NBR58" s="65"/>
      <c r="NBS58" s="65"/>
      <c r="NBT58" s="65"/>
      <c r="NBU58" s="65"/>
      <c r="NBV58" s="65"/>
      <c r="NBW58" s="65"/>
      <c r="NBX58" s="65"/>
      <c r="NBY58" s="65"/>
      <c r="NBZ58" s="65"/>
      <c r="NCA58" s="65"/>
      <c r="NCB58" s="65"/>
      <c r="NCC58" s="65"/>
      <c r="NCD58" s="65"/>
      <c r="NCE58" s="65"/>
      <c r="NCF58" s="65"/>
      <c r="NCG58" s="65"/>
      <c r="NCH58" s="65"/>
      <c r="NCI58" s="65"/>
      <c r="NCJ58" s="65"/>
      <c r="NCK58" s="65"/>
      <c r="NCL58" s="65"/>
      <c r="NCM58" s="65"/>
      <c r="NCN58" s="65"/>
      <c r="NCO58" s="65"/>
      <c r="NCP58" s="65"/>
      <c r="NCQ58" s="65"/>
      <c r="NCR58" s="65"/>
      <c r="NCS58" s="65"/>
      <c r="NCT58" s="65"/>
      <c r="NCU58" s="65"/>
      <c r="NCV58" s="65"/>
      <c r="NCW58" s="65"/>
      <c r="NCX58" s="65"/>
      <c r="NCY58" s="65"/>
      <c r="NCZ58" s="65"/>
      <c r="NDA58" s="65"/>
      <c r="NDB58" s="65"/>
      <c r="NDC58" s="65"/>
      <c r="NDD58" s="65"/>
      <c r="NDE58" s="65"/>
      <c r="NDF58" s="65"/>
      <c r="NDG58" s="65"/>
      <c r="NDH58" s="65"/>
      <c r="NDI58" s="65"/>
      <c r="NDJ58" s="65"/>
      <c r="NDK58" s="65"/>
      <c r="NDL58" s="65"/>
      <c r="NDM58" s="65"/>
      <c r="NDN58" s="65"/>
      <c r="NDO58" s="65"/>
      <c r="NDP58" s="65"/>
      <c r="NDQ58" s="65"/>
      <c r="NDR58" s="65"/>
      <c r="NDS58" s="65"/>
      <c r="NDT58" s="65"/>
      <c r="NDU58" s="65"/>
      <c r="NDV58" s="65"/>
      <c r="NDW58" s="65"/>
      <c r="NDX58" s="65"/>
      <c r="NDY58" s="65"/>
      <c r="NDZ58" s="65"/>
      <c r="NEA58" s="65"/>
      <c r="NEB58" s="65"/>
      <c r="NEC58" s="65"/>
      <c r="NED58" s="65"/>
      <c r="NEE58" s="65"/>
      <c r="NEF58" s="65"/>
      <c r="NEG58" s="65"/>
      <c r="NEH58" s="65"/>
      <c r="NEI58" s="65"/>
      <c r="NEJ58" s="65"/>
      <c r="NEK58" s="65"/>
      <c r="NEL58" s="65"/>
      <c r="NEM58" s="65"/>
      <c r="NEN58" s="65"/>
      <c r="NEO58" s="65"/>
      <c r="NEP58" s="65"/>
      <c r="NEQ58" s="65"/>
      <c r="NER58" s="65"/>
      <c r="NES58" s="65"/>
      <c r="NET58" s="65"/>
      <c r="NEU58" s="65"/>
      <c r="NEV58" s="65"/>
      <c r="NEW58" s="65"/>
      <c r="NEX58" s="65"/>
      <c r="NEY58" s="65"/>
      <c r="NEZ58" s="65"/>
      <c r="NFA58" s="65"/>
      <c r="NFB58" s="65"/>
      <c r="NFC58" s="65"/>
      <c r="NFD58" s="65"/>
      <c r="NFE58" s="65"/>
      <c r="NFF58" s="65"/>
      <c r="NFG58" s="65"/>
      <c r="NFH58" s="65"/>
      <c r="NFI58" s="65"/>
      <c r="NFJ58" s="65"/>
      <c r="NFK58" s="65"/>
      <c r="NFL58" s="65"/>
      <c r="NFM58" s="65"/>
      <c r="NFN58" s="65"/>
      <c r="NFO58" s="65"/>
      <c r="NFP58" s="65"/>
      <c r="NFQ58" s="65"/>
      <c r="NFR58" s="65"/>
      <c r="NFS58" s="65"/>
      <c r="NFT58" s="65"/>
      <c r="NFU58" s="65"/>
      <c r="NFV58" s="65"/>
      <c r="NFW58" s="65"/>
      <c r="NFX58" s="65"/>
      <c r="NFY58" s="65"/>
      <c r="NFZ58" s="65"/>
      <c r="NGA58" s="65"/>
      <c r="NGB58" s="65"/>
      <c r="NGC58" s="65"/>
      <c r="NGD58" s="65"/>
      <c r="NGE58" s="65"/>
      <c r="NGF58" s="65"/>
      <c r="NGG58" s="65"/>
      <c r="NGH58" s="65"/>
      <c r="NGI58" s="65"/>
      <c r="NGJ58" s="65"/>
      <c r="NGK58" s="65"/>
      <c r="NGL58" s="65"/>
      <c r="NGM58" s="65"/>
      <c r="NGN58" s="65"/>
      <c r="NGO58" s="65"/>
      <c r="NGP58" s="65"/>
      <c r="NGQ58" s="65"/>
      <c r="NGR58" s="65"/>
      <c r="NGS58" s="65"/>
      <c r="NGT58" s="65"/>
      <c r="NGU58" s="65"/>
      <c r="NGV58" s="65"/>
      <c r="NGW58" s="65"/>
      <c r="NGX58" s="65"/>
      <c r="NGY58" s="65"/>
      <c r="NGZ58" s="65"/>
      <c r="NHA58" s="65"/>
      <c r="NHB58" s="65"/>
      <c r="NHC58" s="65"/>
      <c r="NHD58" s="65"/>
      <c r="NHE58" s="65"/>
      <c r="NHF58" s="65"/>
      <c r="NHG58" s="65"/>
      <c r="NHH58" s="65"/>
      <c r="NHI58" s="65"/>
      <c r="NHJ58" s="65"/>
      <c r="NHK58" s="65"/>
      <c r="NHL58" s="65"/>
      <c r="NHM58" s="65"/>
      <c r="NHN58" s="65"/>
      <c r="NHO58" s="65"/>
      <c r="NHP58" s="65"/>
      <c r="NHQ58" s="65"/>
      <c r="NHR58" s="65"/>
      <c r="NHS58" s="65"/>
      <c r="NHT58" s="65"/>
      <c r="NHU58" s="65"/>
      <c r="NHV58" s="65"/>
      <c r="NHW58" s="65"/>
      <c r="NHX58" s="65"/>
      <c r="NHY58" s="65"/>
      <c r="NHZ58" s="65"/>
      <c r="NIA58" s="65"/>
      <c r="NIB58" s="65"/>
      <c r="NIC58" s="65"/>
      <c r="NID58" s="65"/>
      <c r="NIE58" s="65"/>
      <c r="NIF58" s="65"/>
      <c r="NIG58" s="65"/>
      <c r="NIH58" s="65"/>
      <c r="NII58" s="65"/>
      <c r="NIJ58" s="65"/>
      <c r="NIK58" s="65"/>
      <c r="NIL58" s="65"/>
      <c r="NIM58" s="65"/>
      <c r="NIN58" s="65"/>
      <c r="NIO58" s="65"/>
      <c r="NIP58" s="65"/>
      <c r="NIQ58" s="65"/>
      <c r="NIR58" s="65"/>
      <c r="NIS58" s="65"/>
      <c r="NIT58" s="65"/>
      <c r="NIU58" s="65"/>
      <c r="NIV58" s="65"/>
      <c r="NIW58" s="65"/>
      <c r="NIX58" s="65"/>
      <c r="NIY58" s="65"/>
      <c r="NIZ58" s="65"/>
      <c r="NJA58" s="65"/>
      <c r="NJB58" s="65"/>
      <c r="NJC58" s="65"/>
      <c r="NJD58" s="65"/>
      <c r="NJE58" s="65"/>
      <c r="NJF58" s="65"/>
      <c r="NJG58" s="65"/>
      <c r="NJH58" s="65"/>
      <c r="NJI58" s="65"/>
      <c r="NJJ58" s="65"/>
      <c r="NJK58" s="65"/>
      <c r="NJL58" s="65"/>
      <c r="NJM58" s="65"/>
      <c r="NJN58" s="65"/>
      <c r="NJO58" s="65"/>
      <c r="NJP58" s="65"/>
      <c r="NJQ58" s="65"/>
      <c r="NJR58" s="65"/>
      <c r="NJS58" s="65"/>
      <c r="NJT58" s="65"/>
      <c r="NJU58" s="65"/>
      <c r="NJV58" s="65"/>
      <c r="NJW58" s="65"/>
      <c r="NJX58" s="65"/>
      <c r="NJY58" s="65"/>
      <c r="NJZ58" s="65"/>
      <c r="NKA58" s="65"/>
      <c r="NKB58" s="65"/>
      <c r="NKC58" s="65"/>
      <c r="NKD58" s="65"/>
      <c r="NKE58" s="65"/>
      <c r="NKF58" s="65"/>
      <c r="NKG58" s="65"/>
      <c r="NKH58" s="65"/>
      <c r="NKI58" s="65"/>
      <c r="NKJ58" s="65"/>
      <c r="NKK58" s="65"/>
      <c r="NKL58" s="65"/>
      <c r="NKM58" s="65"/>
      <c r="NKN58" s="65"/>
      <c r="NKO58" s="65"/>
      <c r="NKP58" s="65"/>
      <c r="NKQ58" s="65"/>
      <c r="NKR58" s="65"/>
      <c r="NKS58" s="65"/>
      <c r="NKT58" s="65"/>
      <c r="NKU58" s="65"/>
      <c r="NKV58" s="65"/>
      <c r="NKW58" s="65"/>
      <c r="NKX58" s="65"/>
      <c r="NKY58" s="65"/>
      <c r="NKZ58" s="65"/>
      <c r="NLA58" s="65"/>
      <c r="NLB58" s="65"/>
      <c r="NLC58" s="65"/>
      <c r="NLD58" s="65"/>
      <c r="NLE58" s="65"/>
      <c r="NLF58" s="65"/>
      <c r="NLG58" s="65"/>
      <c r="NLH58" s="65"/>
      <c r="NLI58" s="65"/>
      <c r="NLJ58" s="65"/>
      <c r="NLK58" s="65"/>
      <c r="NLL58" s="65"/>
      <c r="NLM58" s="65"/>
      <c r="NLN58" s="65"/>
      <c r="NLO58" s="65"/>
      <c r="NLP58" s="65"/>
      <c r="NLQ58" s="65"/>
      <c r="NLR58" s="65"/>
      <c r="NLS58" s="65"/>
      <c r="NLT58" s="65"/>
      <c r="NLU58" s="65"/>
      <c r="NLV58" s="65"/>
      <c r="NLW58" s="65"/>
      <c r="NLX58" s="65"/>
      <c r="NLY58" s="65"/>
      <c r="NLZ58" s="65"/>
      <c r="NMA58" s="65"/>
      <c r="NMB58" s="65"/>
      <c r="NMC58" s="65"/>
      <c r="NMD58" s="65"/>
      <c r="NME58" s="65"/>
      <c r="NMF58" s="65"/>
      <c r="NMG58" s="65"/>
      <c r="NMH58" s="65"/>
      <c r="NMI58" s="65"/>
      <c r="NMJ58" s="65"/>
      <c r="NMK58" s="65"/>
      <c r="NML58" s="65"/>
      <c r="NMM58" s="65"/>
      <c r="NMN58" s="65"/>
      <c r="NMO58" s="65"/>
      <c r="NMP58" s="65"/>
      <c r="NMQ58" s="65"/>
      <c r="NMR58" s="65"/>
      <c r="NMS58" s="65"/>
      <c r="NMT58" s="65"/>
      <c r="NMU58" s="65"/>
      <c r="NMV58" s="65"/>
      <c r="NMW58" s="65"/>
      <c r="NMX58" s="65"/>
      <c r="NMY58" s="65"/>
      <c r="NMZ58" s="65"/>
      <c r="NNA58" s="65"/>
      <c r="NNB58" s="65"/>
      <c r="NNC58" s="65"/>
      <c r="NND58" s="65"/>
      <c r="NNE58" s="65"/>
      <c r="NNF58" s="65"/>
      <c r="NNG58" s="65"/>
      <c r="NNH58" s="65"/>
      <c r="NNI58" s="65"/>
      <c r="NNJ58" s="65"/>
      <c r="NNK58" s="65"/>
      <c r="NNL58" s="65"/>
      <c r="NNM58" s="65"/>
      <c r="NNN58" s="65"/>
      <c r="NNO58" s="65"/>
      <c r="NNP58" s="65"/>
      <c r="NNQ58" s="65"/>
      <c r="NNR58" s="65"/>
      <c r="NNS58" s="65"/>
      <c r="NNT58" s="65"/>
      <c r="NNU58" s="65"/>
      <c r="NNV58" s="65"/>
      <c r="NNW58" s="65"/>
      <c r="NNX58" s="65"/>
      <c r="NNY58" s="65"/>
      <c r="NNZ58" s="65"/>
      <c r="NOA58" s="65"/>
      <c r="NOB58" s="65"/>
      <c r="NOC58" s="65"/>
      <c r="NOD58" s="65"/>
      <c r="NOE58" s="65"/>
      <c r="NOF58" s="65"/>
      <c r="NOG58" s="65"/>
      <c r="NOH58" s="65"/>
      <c r="NOI58" s="65"/>
      <c r="NOJ58" s="65"/>
      <c r="NOK58" s="65"/>
      <c r="NOL58" s="65"/>
      <c r="NOM58" s="65"/>
      <c r="NON58" s="65"/>
      <c r="NOO58" s="65"/>
      <c r="NOP58" s="65"/>
      <c r="NOQ58" s="65"/>
      <c r="NOR58" s="65"/>
      <c r="NOS58" s="65"/>
      <c r="NOT58" s="65"/>
      <c r="NOU58" s="65"/>
      <c r="NOV58" s="65"/>
      <c r="NOW58" s="65"/>
      <c r="NOX58" s="65"/>
      <c r="NOY58" s="65"/>
      <c r="NOZ58" s="65"/>
      <c r="NPA58" s="65"/>
      <c r="NPB58" s="65"/>
      <c r="NPC58" s="65"/>
      <c r="NPD58" s="65"/>
      <c r="NPE58" s="65"/>
      <c r="NPF58" s="65"/>
      <c r="NPG58" s="65"/>
      <c r="NPH58" s="65"/>
      <c r="NPI58" s="65"/>
      <c r="NPJ58" s="65"/>
      <c r="NPK58" s="65"/>
      <c r="NPL58" s="65"/>
      <c r="NPM58" s="65"/>
      <c r="NPN58" s="65"/>
      <c r="NPO58" s="65"/>
      <c r="NPP58" s="65"/>
      <c r="NPQ58" s="65"/>
      <c r="NPR58" s="65"/>
      <c r="NPS58" s="65"/>
      <c r="NPT58" s="65"/>
      <c r="NPU58" s="65"/>
      <c r="NPV58" s="65"/>
      <c r="NPW58" s="65"/>
      <c r="NPX58" s="65"/>
      <c r="NPY58" s="65"/>
      <c r="NPZ58" s="65"/>
      <c r="NQA58" s="65"/>
      <c r="NQB58" s="65"/>
      <c r="NQC58" s="65"/>
      <c r="NQD58" s="65"/>
      <c r="NQE58" s="65"/>
      <c r="NQF58" s="65"/>
      <c r="NQG58" s="65"/>
      <c r="NQH58" s="65"/>
      <c r="NQI58" s="65"/>
      <c r="NQJ58" s="65"/>
      <c r="NQK58" s="65"/>
      <c r="NQL58" s="65"/>
      <c r="NQM58" s="65"/>
      <c r="NQN58" s="65"/>
      <c r="NQO58" s="65"/>
      <c r="NQP58" s="65"/>
      <c r="NQQ58" s="65"/>
      <c r="NQR58" s="65"/>
      <c r="NQS58" s="65"/>
      <c r="NQT58" s="65"/>
      <c r="NQU58" s="65"/>
      <c r="NQV58" s="65"/>
      <c r="NQW58" s="65"/>
      <c r="NQX58" s="65"/>
      <c r="NQY58" s="65"/>
      <c r="NQZ58" s="65"/>
      <c r="NRA58" s="65"/>
      <c r="NRB58" s="65"/>
      <c r="NRC58" s="65"/>
      <c r="NRD58" s="65"/>
      <c r="NRE58" s="65"/>
      <c r="NRF58" s="65"/>
      <c r="NRG58" s="65"/>
      <c r="NRH58" s="65"/>
      <c r="NRI58" s="65"/>
      <c r="NRJ58" s="65"/>
      <c r="NRK58" s="65"/>
      <c r="NRL58" s="65"/>
      <c r="NRM58" s="65"/>
      <c r="NRN58" s="65"/>
      <c r="NRO58" s="65"/>
      <c r="NRP58" s="65"/>
      <c r="NRQ58" s="65"/>
      <c r="NRR58" s="65"/>
      <c r="NRS58" s="65"/>
      <c r="NRT58" s="65"/>
      <c r="NRU58" s="65"/>
      <c r="NRV58" s="65"/>
      <c r="NRW58" s="65"/>
      <c r="NRX58" s="65"/>
      <c r="NRY58" s="65"/>
      <c r="NRZ58" s="65"/>
      <c r="NSA58" s="65"/>
      <c r="NSB58" s="65"/>
      <c r="NSC58" s="65"/>
      <c r="NSD58" s="65"/>
      <c r="NSE58" s="65"/>
      <c r="NSF58" s="65"/>
      <c r="NSG58" s="65"/>
      <c r="NSH58" s="65"/>
      <c r="NSI58" s="65"/>
      <c r="NSJ58" s="65"/>
      <c r="NSK58" s="65"/>
      <c r="NSL58" s="65"/>
      <c r="NSM58" s="65"/>
      <c r="NSN58" s="65"/>
      <c r="NSO58" s="65"/>
      <c r="NSP58" s="65"/>
      <c r="NSQ58" s="65"/>
      <c r="NSR58" s="65"/>
      <c r="NSS58" s="65"/>
      <c r="NST58" s="65"/>
      <c r="NSU58" s="65"/>
      <c r="NSV58" s="65"/>
      <c r="NSW58" s="65"/>
      <c r="NSX58" s="65"/>
      <c r="NSY58" s="65"/>
      <c r="NSZ58" s="65"/>
      <c r="NTA58" s="65"/>
      <c r="NTB58" s="65"/>
      <c r="NTC58" s="65"/>
      <c r="NTD58" s="65"/>
      <c r="NTE58" s="65"/>
      <c r="NTF58" s="65"/>
      <c r="NTG58" s="65"/>
      <c r="NTH58" s="65"/>
      <c r="NTI58" s="65"/>
      <c r="NTJ58" s="65"/>
      <c r="NTK58" s="65"/>
      <c r="NTL58" s="65"/>
      <c r="NTM58" s="65"/>
      <c r="NTN58" s="65"/>
      <c r="NTO58" s="65"/>
      <c r="NTP58" s="65"/>
      <c r="NTQ58" s="65"/>
      <c r="NTR58" s="65"/>
      <c r="NTS58" s="65"/>
      <c r="NTT58" s="65"/>
      <c r="NTU58" s="65"/>
      <c r="NTV58" s="65"/>
      <c r="NTW58" s="65"/>
      <c r="NTX58" s="65"/>
      <c r="NTY58" s="65"/>
      <c r="NTZ58" s="65"/>
      <c r="NUA58" s="65"/>
      <c r="NUB58" s="65"/>
      <c r="NUC58" s="65"/>
      <c r="NUD58" s="65"/>
      <c r="NUE58" s="65"/>
      <c r="NUF58" s="65"/>
      <c r="NUG58" s="65"/>
      <c r="NUH58" s="65"/>
      <c r="NUI58" s="65"/>
      <c r="NUJ58" s="65"/>
      <c r="NUK58" s="65"/>
      <c r="NUL58" s="65"/>
      <c r="NUM58" s="65"/>
      <c r="NUN58" s="65"/>
      <c r="NUO58" s="65"/>
      <c r="NUP58" s="65"/>
      <c r="NUQ58" s="65"/>
      <c r="NUR58" s="65"/>
      <c r="NUS58" s="65"/>
      <c r="NUT58" s="65"/>
      <c r="NUU58" s="65"/>
      <c r="NUV58" s="65"/>
      <c r="NUW58" s="65"/>
      <c r="NUX58" s="65"/>
      <c r="NUY58" s="65"/>
      <c r="NUZ58" s="65"/>
      <c r="NVA58" s="65"/>
      <c r="NVB58" s="65"/>
      <c r="NVC58" s="65"/>
      <c r="NVD58" s="65"/>
      <c r="NVE58" s="65"/>
      <c r="NVF58" s="65"/>
      <c r="NVG58" s="65"/>
      <c r="NVH58" s="65"/>
      <c r="NVI58" s="65"/>
      <c r="NVJ58" s="65"/>
      <c r="NVK58" s="65"/>
      <c r="NVL58" s="65"/>
      <c r="NVM58" s="65"/>
      <c r="NVN58" s="65"/>
      <c r="NVO58" s="65"/>
      <c r="NVP58" s="65"/>
      <c r="NVQ58" s="65"/>
      <c r="NVR58" s="65"/>
      <c r="NVS58" s="65"/>
      <c r="NVT58" s="65"/>
      <c r="NVU58" s="65"/>
      <c r="NVV58" s="65"/>
      <c r="NVW58" s="65"/>
      <c r="NVX58" s="65"/>
      <c r="NVY58" s="65"/>
      <c r="NVZ58" s="65"/>
      <c r="NWA58" s="65"/>
      <c r="NWB58" s="65"/>
      <c r="NWC58" s="65"/>
      <c r="NWD58" s="65"/>
      <c r="NWE58" s="65"/>
      <c r="NWF58" s="65"/>
      <c r="NWG58" s="65"/>
      <c r="NWH58" s="65"/>
      <c r="NWI58" s="65"/>
      <c r="NWJ58" s="65"/>
      <c r="NWK58" s="65"/>
      <c r="NWL58" s="65"/>
      <c r="NWM58" s="65"/>
      <c r="NWN58" s="65"/>
      <c r="NWO58" s="65"/>
      <c r="NWP58" s="65"/>
      <c r="NWQ58" s="65"/>
      <c r="NWR58" s="65"/>
      <c r="NWS58" s="65"/>
      <c r="NWT58" s="65"/>
      <c r="NWU58" s="65"/>
      <c r="NWV58" s="65"/>
      <c r="NWW58" s="65"/>
      <c r="NWX58" s="65"/>
      <c r="NWY58" s="65"/>
      <c r="NWZ58" s="65"/>
      <c r="NXA58" s="65"/>
      <c r="NXB58" s="65"/>
      <c r="NXC58" s="65"/>
      <c r="NXD58" s="65"/>
      <c r="NXE58" s="65"/>
      <c r="NXF58" s="65"/>
      <c r="NXG58" s="65"/>
      <c r="NXH58" s="65"/>
      <c r="NXI58" s="65"/>
      <c r="NXJ58" s="65"/>
      <c r="NXK58" s="65"/>
      <c r="NXL58" s="65"/>
      <c r="NXM58" s="65"/>
      <c r="NXN58" s="65"/>
      <c r="NXO58" s="65"/>
      <c r="NXP58" s="65"/>
      <c r="NXQ58" s="65"/>
      <c r="NXR58" s="65"/>
      <c r="NXS58" s="65"/>
      <c r="NXT58" s="65"/>
      <c r="NXU58" s="65"/>
      <c r="NXV58" s="65"/>
      <c r="NXW58" s="65"/>
      <c r="NXX58" s="65"/>
      <c r="NXY58" s="65"/>
      <c r="NXZ58" s="65"/>
      <c r="NYA58" s="65"/>
      <c r="NYB58" s="65"/>
      <c r="NYC58" s="65"/>
      <c r="NYD58" s="65"/>
      <c r="NYE58" s="65"/>
      <c r="NYF58" s="65"/>
      <c r="NYG58" s="65"/>
      <c r="NYH58" s="65"/>
      <c r="NYI58" s="65"/>
      <c r="NYJ58" s="65"/>
      <c r="NYK58" s="65"/>
      <c r="NYL58" s="65"/>
      <c r="NYM58" s="65"/>
      <c r="NYN58" s="65"/>
      <c r="NYO58" s="65"/>
      <c r="NYP58" s="65"/>
      <c r="NYQ58" s="65"/>
      <c r="NYR58" s="65"/>
      <c r="NYS58" s="65"/>
      <c r="NYT58" s="65"/>
      <c r="NYU58" s="65"/>
      <c r="NYV58" s="65"/>
      <c r="NYW58" s="65"/>
      <c r="NYX58" s="65"/>
      <c r="NYY58" s="65"/>
      <c r="NYZ58" s="65"/>
      <c r="NZA58" s="65"/>
      <c r="NZB58" s="65"/>
      <c r="NZC58" s="65"/>
      <c r="NZD58" s="65"/>
      <c r="NZE58" s="65"/>
      <c r="NZF58" s="65"/>
      <c r="NZG58" s="65"/>
      <c r="NZH58" s="65"/>
      <c r="NZI58" s="65"/>
      <c r="NZJ58" s="65"/>
      <c r="NZK58" s="65"/>
      <c r="NZL58" s="65"/>
      <c r="NZM58" s="65"/>
      <c r="NZN58" s="65"/>
      <c r="NZO58" s="65"/>
      <c r="NZP58" s="65"/>
      <c r="NZQ58" s="65"/>
      <c r="NZR58" s="65"/>
      <c r="NZS58" s="65"/>
      <c r="NZT58" s="65"/>
      <c r="NZU58" s="65"/>
      <c r="NZV58" s="65"/>
      <c r="NZW58" s="65"/>
      <c r="NZX58" s="65"/>
      <c r="NZY58" s="65"/>
      <c r="NZZ58" s="65"/>
      <c r="OAA58" s="65"/>
      <c r="OAB58" s="65"/>
      <c r="OAC58" s="65"/>
      <c r="OAD58" s="65"/>
      <c r="OAE58" s="65"/>
      <c r="OAF58" s="65"/>
      <c r="OAG58" s="65"/>
      <c r="OAH58" s="65"/>
      <c r="OAI58" s="65"/>
      <c r="OAJ58" s="65"/>
      <c r="OAK58" s="65"/>
      <c r="OAL58" s="65"/>
      <c r="OAM58" s="65"/>
      <c r="OAN58" s="65"/>
      <c r="OAO58" s="65"/>
      <c r="OAP58" s="65"/>
      <c r="OAQ58" s="65"/>
      <c r="OAR58" s="65"/>
      <c r="OAS58" s="65"/>
      <c r="OAT58" s="65"/>
      <c r="OAU58" s="65"/>
      <c r="OAV58" s="65"/>
      <c r="OAW58" s="65"/>
      <c r="OAX58" s="65"/>
      <c r="OAY58" s="65"/>
      <c r="OAZ58" s="65"/>
      <c r="OBA58" s="65"/>
      <c r="OBB58" s="65"/>
      <c r="OBC58" s="65"/>
      <c r="OBD58" s="65"/>
      <c r="OBE58" s="65"/>
      <c r="OBF58" s="65"/>
      <c r="OBG58" s="65"/>
      <c r="OBH58" s="65"/>
      <c r="OBI58" s="65"/>
      <c r="OBJ58" s="65"/>
      <c r="OBK58" s="65"/>
      <c r="OBL58" s="65"/>
      <c r="OBM58" s="65"/>
      <c r="OBN58" s="65"/>
      <c r="OBO58" s="65"/>
      <c r="OBP58" s="65"/>
      <c r="OBQ58" s="65"/>
      <c r="OBR58" s="65"/>
      <c r="OBS58" s="65"/>
      <c r="OBT58" s="65"/>
      <c r="OBU58" s="65"/>
      <c r="OBV58" s="65"/>
      <c r="OBW58" s="65"/>
      <c r="OBX58" s="65"/>
      <c r="OBY58" s="65"/>
      <c r="OBZ58" s="65"/>
      <c r="OCA58" s="65"/>
      <c r="OCB58" s="65"/>
      <c r="OCC58" s="65"/>
      <c r="OCD58" s="65"/>
      <c r="OCE58" s="65"/>
      <c r="OCF58" s="65"/>
      <c r="OCG58" s="65"/>
      <c r="OCH58" s="65"/>
      <c r="OCI58" s="65"/>
      <c r="OCJ58" s="65"/>
      <c r="OCK58" s="65"/>
      <c r="OCL58" s="65"/>
      <c r="OCM58" s="65"/>
      <c r="OCN58" s="65"/>
      <c r="OCO58" s="65"/>
      <c r="OCP58" s="65"/>
      <c r="OCQ58" s="65"/>
      <c r="OCR58" s="65"/>
      <c r="OCS58" s="65"/>
      <c r="OCT58" s="65"/>
      <c r="OCU58" s="65"/>
      <c r="OCV58" s="65"/>
      <c r="OCW58" s="65"/>
      <c r="OCX58" s="65"/>
      <c r="OCY58" s="65"/>
      <c r="OCZ58" s="65"/>
      <c r="ODA58" s="65"/>
      <c r="ODB58" s="65"/>
      <c r="ODC58" s="65"/>
      <c r="ODD58" s="65"/>
      <c r="ODE58" s="65"/>
      <c r="ODF58" s="65"/>
      <c r="ODG58" s="65"/>
      <c r="ODH58" s="65"/>
      <c r="ODI58" s="65"/>
      <c r="ODJ58" s="65"/>
      <c r="ODK58" s="65"/>
      <c r="ODL58" s="65"/>
      <c r="ODM58" s="65"/>
      <c r="ODN58" s="65"/>
      <c r="ODO58" s="65"/>
      <c r="ODP58" s="65"/>
      <c r="ODQ58" s="65"/>
      <c r="ODR58" s="65"/>
      <c r="ODS58" s="65"/>
      <c r="ODT58" s="65"/>
      <c r="ODU58" s="65"/>
      <c r="ODV58" s="65"/>
      <c r="ODW58" s="65"/>
      <c r="ODX58" s="65"/>
      <c r="ODY58" s="65"/>
      <c r="ODZ58" s="65"/>
      <c r="OEA58" s="65"/>
      <c r="OEB58" s="65"/>
      <c r="OEC58" s="65"/>
      <c r="OED58" s="65"/>
      <c r="OEE58" s="65"/>
      <c r="OEF58" s="65"/>
      <c r="OEG58" s="65"/>
      <c r="OEH58" s="65"/>
      <c r="OEI58" s="65"/>
      <c r="OEJ58" s="65"/>
      <c r="OEK58" s="65"/>
      <c r="OEL58" s="65"/>
      <c r="OEM58" s="65"/>
      <c r="OEN58" s="65"/>
      <c r="OEO58" s="65"/>
      <c r="OEP58" s="65"/>
      <c r="OEQ58" s="65"/>
      <c r="OER58" s="65"/>
      <c r="OES58" s="65"/>
      <c r="OET58" s="65"/>
      <c r="OEU58" s="65"/>
      <c r="OEV58" s="65"/>
      <c r="OEW58" s="65"/>
      <c r="OEX58" s="65"/>
      <c r="OEY58" s="65"/>
      <c r="OEZ58" s="65"/>
      <c r="OFA58" s="65"/>
      <c r="OFB58" s="65"/>
      <c r="OFC58" s="65"/>
      <c r="OFD58" s="65"/>
      <c r="OFE58" s="65"/>
      <c r="OFF58" s="65"/>
      <c r="OFG58" s="65"/>
      <c r="OFH58" s="65"/>
      <c r="OFI58" s="65"/>
      <c r="OFJ58" s="65"/>
      <c r="OFK58" s="65"/>
      <c r="OFL58" s="65"/>
      <c r="OFM58" s="65"/>
      <c r="OFN58" s="65"/>
      <c r="OFO58" s="65"/>
      <c r="OFP58" s="65"/>
      <c r="OFQ58" s="65"/>
      <c r="OFR58" s="65"/>
      <c r="OFS58" s="65"/>
      <c r="OFT58" s="65"/>
      <c r="OFU58" s="65"/>
      <c r="OFV58" s="65"/>
      <c r="OFW58" s="65"/>
      <c r="OFX58" s="65"/>
      <c r="OFY58" s="65"/>
      <c r="OFZ58" s="65"/>
      <c r="OGA58" s="65"/>
      <c r="OGB58" s="65"/>
      <c r="OGC58" s="65"/>
      <c r="OGD58" s="65"/>
      <c r="OGE58" s="65"/>
      <c r="OGF58" s="65"/>
      <c r="OGG58" s="65"/>
      <c r="OGH58" s="65"/>
      <c r="OGI58" s="65"/>
      <c r="OGJ58" s="65"/>
      <c r="OGK58" s="65"/>
      <c r="OGL58" s="65"/>
      <c r="OGM58" s="65"/>
      <c r="OGN58" s="65"/>
      <c r="OGO58" s="65"/>
      <c r="OGP58" s="65"/>
      <c r="OGQ58" s="65"/>
      <c r="OGR58" s="65"/>
      <c r="OGS58" s="65"/>
      <c r="OGT58" s="65"/>
      <c r="OGU58" s="65"/>
      <c r="OGV58" s="65"/>
      <c r="OGW58" s="65"/>
      <c r="OGX58" s="65"/>
      <c r="OGY58" s="65"/>
      <c r="OGZ58" s="65"/>
      <c r="OHA58" s="65"/>
      <c r="OHB58" s="65"/>
      <c r="OHC58" s="65"/>
      <c r="OHD58" s="65"/>
      <c r="OHE58" s="65"/>
      <c r="OHF58" s="65"/>
      <c r="OHG58" s="65"/>
      <c r="OHH58" s="65"/>
      <c r="OHI58" s="65"/>
      <c r="OHJ58" s="65"/>
      <c r="OHK58" s="65"/>
      <c r="OHL58" s="65"/>
      <c r="OHM58" s="65"/>
      <c r="OHN58" s="65"/>
      <c r="OHO58" s="65"/>
      <c r="OHP58" s="65"/>
      <c r="OHQ58" s="65"/>
      <c r="OHR58" s="65"/>
      <c r="OHS58" s="65"/>
      <c r="OHT58" s="65"/>
      <c r="OHU58" s="65"/>
      <c r="OHV58" s="65"/>
      <c r="OHW58" s="65"/>
      <c r="OHX58" s="65"/>
      <c r="OHY58" s="65"/>
      <c r="OHZ58" s="65"/>
      <c r="OIA58" s="65"/>
      <c r="OIB58" s="65"/>
      <c r="OIC58" s="65"/>
      <c r="OID58" s="65"/>
      <c r="OIE58" s="65"/>
      <c r="OIF58" s="65"/>
      <c r="OIG58" s="65"/>
      <c r="OIH58" s="65"/>
      <c r="OII58" s="65"/>
      <c r="OIJ58" s="65"/>
      <c r="OIK58" s="65"/>
      <c r="OIL58" s="65"/>
      <c r="OIM58" s="65"/>
      <c r="OIN58" s="65"/>
      <c r="OIO58" s="65"/>
      <c r="OIP58" s="65"/>
      <c r="OIQ58" s="65"/>
      <c r="OIR58" s="65"/>
      <c r="OIS58" s="65"/>
      <c r="OIT58" s="65"/>
      <c r="OIU58" s="65"/>
      <c r="OIV58" s="65"/>
      <c r="OIW58" s="65"/>
      <c r="OIX58" s="65"/>
      <c r="OIY58" s="65"/>
      <c r="OIZ58" s="65"/>
      <c r="OJA58" s="65"/>
      <c r="OJB58" s="65"/>
      <c r="OJC58" s="65"/>
      <c r="OJD58" s="65"/>
      <c r="OJE58" s="65"/>
      <c r="OJF58" s="65"/>
      <c r="OJG58" s="65"/>
      <c r="OJH58" s="65"/>
      <c r="OJI58" s="65"/>
      <c r="OJJ58" s="65"/>
      <c r="OJK58" s="65"/>
      <c r="OJL58" s="65"/>
      <c r="OJM58" s="65"/>
      <c r="OJN58" s="65"/>
      <c r="OJO58" s="65"/>
      <c r="OJP58" s="65"/>
      <c r="OJQ58" s="65"/>
      <c r="OJR58" s="65"/>
      <c r="OJS58" s="65"/>
      <c r="OJT58" s="65"/>
      <c r="OJU58" s="65"/>
      <c r="OJV58" s="65"/>
      <c r="OJW58" s="65"/>
      <c r="OJX58" s="65"/>
      <c r="OJY58" s="65"/>
      <c r="OJZ58" s="65"/>
      <c r="OKA58" s="65"/>
      <c r="OKB58" s="65"/>
      <c r="OKC58" s="65"/>
      <c r="OKD58" s="65"/>
      <c r="OKE58" s="65"/>
      <c r="OKF58" s="65"/>
      <c r="OKG58" s="65"/>
      <c r="OKH58" s="65"/>
      <c r="OKI58" s="65"/>
      <c r="OKJ58" s="65"/>
      <c r="OKK58" s="65"/>
      <c r="OKL58" s="65"/>
      <c r="OKM58" s="65"/>
      <c r="OKN58" s="65"/>
      <c r="OKO58" s="65"/>
      <c r="OKP58" s="65"/>
      <c r="OKQ58" s="65"/>
      <c r="OKR58" s="65"/>
      <c r="OKS58" s="65"/>
      <c r="OKT58" s="65"/>
      <c r="OKU58" s="65"/>
      <c r="OKV58" s="65"/>
      <c r="OKW58" s="65"/>
      <c r="OKX58" s="65"/>
      <c r="OKY58" s="65"/>
      <c r="OKZ58" s="65"/>
      <c r="OLA58" s="65"/>
      <c r="OLB58" s="65"/>
      <c r="OLC58" s="65"/>
      <c r="OLD58" s="65"/>
      <c r="OLE58" s="65"/>
      <c r="OLF58" s="65"/>
      <c r="OLG58" s="65"/>
      <c r="OLH58" s="65"/>
      <c r="OLI58" s="65"/>
      <c r="OLJ58" s="65"/>
      <c r="OLK58" s="65"/>
      <c r="OLL58" s="65"/>
      <c r="OLM58" s="65"/>
      <c r="OLN58" s="65"/>
      <c r="OLO58" s="65"/>
      <c r="OLP58" s="65"/>
      <c r="OLQ58" s="65"/>
      <c r="OLR58" s="65"/>
      <c r="OLS58" s="65"/>
      <c r="OLT58" s="65"/>
      <c r="OLU58" s="65"/>
      <c r="OLV58" s="65"/>
      <c r="OLW58" s="65"/>
      <c r="OLX58" s="65"/>
      <c r="OLY58" s="65"/>
      <c r="OLZ58" s="65"/>
      <c r="OMA58" s="65"/>
      <c r="OMB58" s="65"/>
      <c r="OMC58" s="65"/>
      <c r="OMD58" s="65"/>
      <c r="OME58" s="65"/>
      <c r="OMF58" s="65"/>
      <c r="OMG58" s="65"/>
      <c r="OMH58" s="65"/>
      <c r="OMI58" s="65"/>
      <c r="OMJ58" s="65"/>
      <c r="OMK58" s="65"/>
      <c r="OML58" s="65"/>
      <c r="OMM58" s="65"/>
      <c r="OMN58" s="65"/>
      <c r="OMO58" s="65"/>
      <c r="OMP58" s="65"/>
      <c r="OMQ58" s="65"/>
      <c r="OMR58" s="65"/>
      <c r="OMS58" s="65"/>
      <c r="OMT58" s="65"/>
      <c r="OMU58" s="65"/>
      <c r="OMV58" s="65"/>
      <c r="OMW58" s="65"/>
      <c r="OMX58" s="65"/>
      <c r="OMY58" s="65"/>
      <c r="OMZ58" s="65"/>
      <c r="ONA58" s="65"/>
      <c r="ONB58" s="65"/>
      <c r="ONC58" s="65"/>
      <c r="OND58" s="65"/>
      <c r="ONE58" s="65"/>
      <c r="ONF58" s="65"/>
      <c r="ONG58" s="65"/>
      <c r="ONH58" s="65"/>
      <c r="ONI58" s="65"/>
      <c r="ONJ58" s="65"/>
      <c r="ONK58" s="65"/>
      <c r="ONL58" s="65"/>
      <c r="ONM58" s="65"/>
      <c r="ONN58" s="65"/>
      <c r="ONO58" s="65"/>
      <c r="ONP58" s="65"/>
      <c r="ONQ58" s="65"/>
      <c r="ONR58" s="65"/>
      <c r="ONS58" s="65"/>
      <c r="ONT58" s="65"/>
      <c r="ONU58" s="65"/>
      <c r="ONV58" s="65"/>
      <c r="ONW58" s="65"/>
      <c r="ONX58" s="65"/>
      <c r="ONY58" s="65"/>
      <c r="ONZ58" s="65"/>
      <c r="OOA58" s="65"/>
      <c r="OOB58" s="65"/>
      <c r="OOC58" s="65"/>
      <c r="OOD58" s="65"/>
      <c r="OOE58" s="65"/>
      <c r="OOF58" s="65"/>
      <c r="OOG58" s="65"/>
      <c r="OOH58" s="65"/>
      <c r="OOI58" s="65"/>
      <c r="OOJ58" s="65"/>
      <c r="OOK58" s="65"/>
      <c r="OOL58" s="65"/>
      <c r="OOM58" s="65"/>
      <c r="OON58" s="65"/>
      <c r="OOO58" s="65"/>
      <c r="OOP58" s="65"/>
      <c r="OOQ58" s="65"/>
      <c r="OOR58" s="65"/>
      <c r="OOS58" s="65"/>
      <c r="OOT58" s="65"/>
      <c r="OOU58" s="65"/>
      <c r="OOV58" s="65"/>
      <c r="OOW58" s="65"/>
      <c r="OOX58" s="65"/>
      <c r="OOY58" s="65"/>
      <c r="OOZ58" s="65"/>
      <c r="OPA58" s="65"/>
      <c r="OPB58" s="65"/>
      <c r="OPC58" s="65"/>
      <c r="OPD58" s="65"/>
      <c r="OPE58" s="65"/>
      <c r="OPF58" s="65"/>
      <c r="OPG58" s="65"/>
      <c r="OPH58" s="65"/>
      <c r="OPI58" s="65"/>
      <c r="OPJ58" s="65"/>
      <c r="OPK58" s="65"/>
      <c r="OPL58" s="65"/>
      <c r="OPM58" s="65"/>
      <c r="OPN58" s="65"/>
      <c r="OPO58" s="65"/>
      <c r="OPP58" s="65"/>
      <c r="OPQ58" s="65"/>
      <c r="OPR58" s="65"/>
      <c r="OPS58" s="65"/>
      <c r="OPT58" s="65"/>
      <c r="OPU58" s="65"/>
      <c r="OPV58" s="65"/>
      <c r="OPW58" s="65"/>
      <c r="OPX58" s="65"/>
      <c r="OPY58" s="65"/>
      <c r="OPZ58" s="65"/>
      <c r="OQA58" s="65"/>
      <c r="OQB58" s="65"/>
      <c r="OQC58" s="65"/>
      <c r="OQD58" s="65"/>
      <c r="OQE58" s="65"/>
      <c r="OQF58" s="65"/>
      <c r="OQG58" s="65"/>
      <c r="OQH58" s="65"/>
      <c r="OQI58" s="65"/>
      <c r="OQJ58" s="65"/>
      <c r="OQK58" s="65"/>
      <c r="OQL58" s="65"/>
      <c r="OQM58" s="65"/>
      <c r="OQN58" s="65"/>
      <c r="OQO58" s="65"/>
      <c r="OQP58" s="65"/>
      <c r="OQQ58" s="65"/>
      <c r="OQR58" s="65"/>
      <c r="OQS58" s="65"/>
      <c r="OQT58" s="65"/>
      <c r="OQU58" s="65"/>
      <c r="OQV58" s="65"/>
      <c r="OQW58" s="65"/>
      <c r="OQX58" s="65"/>
      <c r="OQY58" s="65"/>
      <c r="OQZ58" s="65"/>
      <c r="ORA58" s="65"/>
      <c r="ORB58" s="65"/>
      <c r="ORC58" s="65"/>
      <c r="ORD58" s="65"/>
      <c r="ORE58" s="65"/>
      <c r="ORF58" s="65"/>
      <c r="ORG58" s="65"/>
      <c r="ORH58" s="65"/>
      <c r="ORI58" s="65"/>
      <c r="ORJ58" s="65"/>
      <c r="ORK58" s="65"/>
      <c r="ORL58" s="65"/>
      <c r="ORM58" s="65"/>
      <c r="ORN58" s="65"/>
      <c r="ORO58" s="65"/>
      <c r="ORP58" s="65"/>
      <c r="ORQ58" s="65"/>
      <c r="ORR58" s="65"/>
      <c r="ORS58" s="65"/>
      <c r="ORT58" s="65"/>
      <c r="ORU58" s="65"/>
      <c r="ORV58" s="65"/>
      <c r="ORW58" s="65"/>
      <c r="ORX58" s="65"/>
      <c r="ORY58" s="65"/>
      <c r="ORZ58" s="65"/>
      <c r="OSA58" s="65"/>
      <c r="OSB58" s="65"/>
      <c r="OSC58" s="65"/>
      <c r="OSD58" s="65"/>
      <c r="OSE58" s="65"/>
      <c r="OSF58" s="65"/>
      <c r="OSG58" s="65"/>
      <c r="OSH58" s="65"/>
      <c r="OSI58" s="65"/>
      <c r="OSJ58" s="65"/>
      <c r="OSK58" s="65"/>
      <c r="OSL58" s="65"/>
      <c r="OSM58" s="65"/>
      <c r="OSN58" s="65"/>
      <c r="OSO58" s="65"/>
      <c r="OSP58" s="65"/>
      <c r="OSQ58" s="65"/>
      <c r="OSR58" s="65"/>
      <c r="OSS58" s="65"/>
      <c r="OST58" s="65"/>
      <c r="OSU58" s="65"/>
      <c r="OSV58" s="65"/>
      <c r="OSW58" s="65"/>
      <c r="OSX58" s="65"/>
      <c r="OSY58" s="65"/>
      <c r="OSZ58" s="65"/>
      <c r="OTA58" s="65"/>
      <c r="OTB58" s="65"/>
      <c r="OTC58" s="65"/>
      <c r="OTD58" s="65"/>
      <c r="OTE58" s="65"/>
      <c r="OTF58" s="65"/>
      <c r="OTG58" s="65"/>
      <c r="OTH58" s="65"/>
      <c r="OTI58" s="65"/>
      <c r="OTJ58" s="65"/>
      <c r="OTK58" s="65"/>
      <c r="OTL58" s="65"/>
      <c r="OTM58" s="65"/>
      <c r="OTN58" s="65"/>
      <c r="OTO58" s="65"/>
      <c r="OTP58" s="65"/>
      <c r="OTQ58" s="65"/>
      <c r="OTR58" s="65"/>
      <c r="OTS58" s="65"/>
      <c r="OTT58" s="65"/>
      <c r="OTU58" s="65"/>
      <c r="OTV58" s="65"/>
      <c r="OTW58" s="65"/>
      <c r="OTX58" s="65"/>
      <c r="OTY58" s="65"/>
      <c r="OTZ58" s="65"/>
      <c r="OUA58" s="65"/>
      <c r="OUB58" s="65"/>
      <c r="OUC58" s="65"/>
      <c r="OUD58" s="65"/>
      <c r="OUE58" s="65"/>
      <c r="OUF58" s="65"/>
      <c r="OUG58" s="65"/>
      <c r="OUH58" s="65"/>
      <c r="OUI58" s="65"/>
      <c r="OUJ58" s="65"/>
      <c r="OUK58" s="65"/>
      <c r="OUL58" s="65"/>
      <c r="OUM58" s="65"/>
      <c r="OUN58" s="65"/>
      <c r="OUO58" s="65"/>
      <c r="OUP58" s="65"/>
      <c r="OUQ58" s="65"/>
      <c r="OUR58" s="65"/>
      <c r="OUS58" s="65"/>
      <c r="OUT58" s="65"/>
      <c r="OUU58" s="65"/>
      <c r="OUV58" s="65"/>
      <c r="OUW58" s="65"/>
      <c r="OUX58" s="65"/>
      <c r="OUY58" s="65"/>
      <c r="OUZ58" s="65"/>
      <c r="OVA58" s="65"/>
      <c r="OVB58" s="65"/>
      <c r="OVC58" s="65"/>
      <c r="OVD58" s="65"/>
      <c r="OVE58" s="65"/>
      <c r="OVF58" s="65"/>
      <c r="OVG58" s="65"/>
      <c r="OVH58" s="65"/>
      <c r="OVI58" s="65"/>
      <c r="OVJ58" s="65"/>
      <c r="OVK58" s="65"/>
      <c r="OVL58" s="65"/>
      <c r="OVM58" s="65"/>
      <c r="OVN58" s="65"/>
      <c r="OVO58" s="65"/>
      <c r="OVP58" s="65"/>
      <c r="OVQ58" s="65"/>
      <c r="OVR58" s="65"/>
      <c r="OVS58" s="65"/>
      <c r="OVT58" s="65"/>
      <c r="OVU58" s="65"/>
      <c r="OVV58" s="65"/>
      <c r="OVW58" s="65"/>
      <c r="OVX58" s="65"/>
      <c r="OVY58" s="65"/>
      <c r="OVZ58" s="65"/>
      <c r="OWA58" s="65"/>
      <c r="OWB58" s="65"/>
      <c r="OWC58" s="65"/>
      <c r="OWD58" s="65"/>
      <c r="OWE58" s="65"/>
      <c r="OWF58" s="65"/>
      <c r="OWG58" s="65"/>
      <c r="OWH58" s="65"/>
      <c r="OWI58" s="65"/>
      <c r="OWJ58" s="65"/>
      <c r="OWK58" s="65"/>
      <c r="OWL58" s="65"/>
      <c r="OWM58" s="65"/>
      <c r="OWN58" s="65"/>
      <c r="OWO58" s="65"/>
      <c r="OWP58" s="65"/>
      <c r="OWQ58" s="65"/>
      <c r="OWR58" s="65"/>
      <c r="OWS58" s="65"/>
      <c r="OWT58" s="65"/>
      <c r="OWU58" s="65"/>
      <c r="OWV58" s="65"/>
      <c r="OWW58" s="65"/>
      <c r="OWX58" s="65"/>
      <c r="OWY58" s="65"/>
      <c r="OWZ58" s="65"/>
      <c r="OXA58" s="65"/>
      <c r="OXB58" s="65"/>
      <c r="OXC58" s="65"/>
      <c r="OXD58" s="65"/>
      <c r="OXE58" s="65"/>
      <c r="OXF58" s="65"/>
      <c r="OXG58" s="65"/>
      <c r="OXH58" s="65"/>
      <c r="OXI58" s="65"/>
      <c r="OXJ58" s="65"/>
      <c r="OXK58" s="65"/>
      <c r="OXL58" s="65"/>
      <c r="OXM58" s="65"/>
      <c r="OXN58" s="65"/>
      <c r="OXO58" s="65"/>
      <c r="OXP58" s="65"/>
      <c r="OXQ58" s="65"/>
      <c r="OXR58" s="65"/>
      <c r="OXS58" s="65"/>
      <c r="OXT58" s="65"/>
      <c r="OXU58" s="65"/>
      <c r="OXV58" s="65"/>
      <c r="OXW58" s="65"/>
      <c r="OXX58" s="65"/>
      <c r="OXY58" s="65"/>
      <c r="OXZ58" s="65"/>
      <c r="OYA58" s="65"/>
      <c r="OYB58" s="65"/>
      <c r="OYC58" s="65"/>
      <c r="OYD58" s="65"/>
      <c r="OYE58" s="65"/>
      <c r="OYF58" s="65"/>
      <c r="OYG58" s="65"/>
      <c r="OYH58" s="65"/>
      <c r="OYI58" s="65"/>
      <c r="OYJ58" s="65"/>
      <c r="OYK58" s="65"/>
      <c r="OYL58" s="65"/>
      <c r="OYM58" s="65"/>
      <c r="OYN58" s="65"/>
      <c r="OYO58" s="65"/>
      <c r="OYP58" s="65"/>
      <c r="OYQ58" s="65"/>
      <c r="OYR58" s="65"/>
      <c r="OYS58" s="65"/>
      <c r="OYT58" s="65"/>
      <c r="OYU58" s="65"/>
      <c r="OYV58" s="65"/>
      <c r="OYW58" s="65"/>
      <c r="OYX58" s="65"/>
      <c r="OYY58" s="65"/>
      <c r="OYZ58" s="65"/>
      <c r="OZA58" s="65"/>
      <c r="OZB58" s="65"/>
      <c r="OZC58" s="65"/>
      <c r="OZD58" s="65"/>
      <c r="OZE58" s="65"/>
      <c r="OZF58" s="65"/>
      <c r="OZG58" s="65"/>
      <c r="OZH58" s="65"/>
      <c r="OZI58" s="65"/>
      <c r="OZJ58" s="65"/>
      <c r="OZK58" s="65"/>
      <c r="OZL58" s="65"/>
      <c r="OZM58" s="65"/>
      <c r="OZN58" s="65"/>
      <c r="OZO58" s="65"/>
      <c r="OZP58" s="65"/>
      <c r="OZQ58" s="65"/>
      <c r="OZR58" s="65"/>
      <c r="OZS58" s="65"/>
      <c r="OZT58" s="65"/>
      <c r="OZU58" s="65"/>
      <c r="OZV58" s="65"/>
      <c r="OZW58" s="65"/>
      <c r="OZX58" s="65"/>
      <c r="OZY58" s="65"/>
      <c r="OZZ58" s="65"/>
      <c r="PAA58" s="65"/>
      <c r="PAB58" s="65"/>
      <c r="PAC58" s="65"/>
      <c r="PAD58" s="65"/>
      <c r="PAE58" s="65"/>
      <c r="PAF58" s="65"/>
      <c r="PAG58" s="65"/>
      <c r="PAH58" s="65"/>
      <c r="PAI58" s="65"/>
      <c r="PAJ58" s="65"/>
      <c r="PAK58" s="65"/>
      <c r="PAL58" s="65"/>
      <c r="PAM58" s="65"/>
      <c r="PAN58" s="65"/>
      <c r="PAO58" s="65"/>
      <c r="PAP58" s="65"/>
      <c r="PAQ58" s="65"/>
      <c r="PAR58" s="65"/>
      <c r="PAS58" s="65"/>
      <c r="PAT58" s="65"/>
      <c r="PAU58" s="65"/>
      <c r="PAV58" s="65"/>
      <c r="PAW58" s="65"/>
      <c r="PAX58" s="65"/>
      <c r="PAY58" s="65"/>
      <c r="PAZ58" s="65"/>
      <c r="PBA58" s="65"/>
      <c r="PBB58" s="65"/>
      <c r="PBC58" s="65"/>
      <c r="PBD58" s="65"/>
      <c r="PBE58" s="65"/>
      <c r="PBF58" s="65"/>
      <c r="PBG58" s="65"/>
      <c r="PBH58" s="65"/>
      <c r="PBI58" s="65"/>
      <c r="PBJ58" s="65"/>
      <c r="PBK58" s="65"/>
      <c r="PBL58" s="65"/>
      <c r="PBM58" s="65"/>
      <c r="PBN58" s="65"/>
      <c r="PBO58" s="65"/>
      <c r="PBP58" s="65"/>
      <c r="PBQ58" s="65"/>
      <c r="PBR58" s="65"/>
      <c r="PBS58" s="65"/>
      <c r="PBT58" s="65"/>
      <c r="PBU58" s="65"/>
      <c r="PBV58" s="65"/>
      <c r="PBW58" s="65"/>
      <c r="PBX58" s="65"/>
      <c r="PBY58" s="65"/>
      <c r="PBZ58" s="65"/>
      <c r="PCA58" s="65"/>
      <c r="PCB58" s="65"/>
      <c r="PCC58" s="65"/>
      <c r="PCD58" s="65"/>
      <c r="PCE58" s="65"/>
      <c r="PCF58" s="65"/>
      <c r="PCG58" s="65"/>
      <c r="PCH58" s="65"/>
      <c r="PCI58" s="65"/>
      <c r="PCJ58" s="65"/>
      <c r="PCK58" s="65"/>
      <c r="PCL58" s="65"/>
      <c r="PCM58" s="65"/>
      <c r="PCN58" s="65"/>
      <c r="PCO58" s="65"/>
      <c r="PCP58" s="65"/>
      <c r="PCQ58" s="65"/>
      <c r="PCR58" s="65"/>
      <c r="PCS58" s="65"/>
      <c r="PCT58" s="65"/>
      <c r="PCU58" s="65"/>
      <c r="PCV58" s="65"/>
      <c r="PCW58" s="65"/>
      <c r="PCX58" s="65"/>
      <c r="PCY58" s="65"/>
      <c r="PCZ58" s="65"/>
      <c r="PDA58" s="65"/>
      <c r="PDB58" s="65"/>
      <c r="PDC58" s="65"/>
      <c r="PDD58" s="65"/>
      <c r="PDE58" s="65"/>
      <c r="PDF58" s="65"/>
      <c r="PDG58" s="65"/>
      <c r="PDH58" s="65"/>
      <c r="PDI58" s="65"/>
      <c r="PDJ58" s="65"/>
      <c r="PDK58" s="65"/>
      <c r="PDL58" s="65"/>
      <c r="PDM58" s="65"/>
      <c r="PDN58" s="65"/>
      <c r="PDO58" s="65"/>
      <c r="PDP58" s="65"/>
      <c r="PDQ58" s="65"/>
      <c r="PDR58" s="65"/>
      <c r="PDS58" s="65"/>
      <c r="PDT58" s="65"/>
      <c r="PDU58" s="65"/>
      <c r="PDV58" s="65"/>
      <c r="PDW58" s="65"/>
      <c r="PDX58" s="65"/>
      <c r="PDY58" s="65"/>
      <c r="PDZ58" s="65"/>
      <c r="PEA58" s="65"/>
      <c r="PEB58" s="65"/>
      <c r="PEC58" s="65"/>
      <c r="PED58" s="65"/>
      <c r="PEE58" s="65"/>
      <c r="PEF58" s="65"/>
      <c r="PEG58" s="65"/>
      <c r="PEH58" s="65"/>
      <c r="PEI58" s="65"/>
      <c r="PEJ58" s="65"/>
      <c r="PEK58" s="65"/>
      <c r="PEL58" s="65"/>
      <c r="PEM58" s="65"/>
      <c r="PEN58" s="65"/>
      <c r="PEO58" s="65"/>
      <c r="PEP58" s="65"/>
      <c r="PEQ58" s="65"/>
      <c r="PER58" s="65"/>
      <c r="PES58" s="65"/>
      <c r="PET58" s="65"/>
      <c r="PEU58" s="65"/>
      <c r="PEV58" s="65"/>
      <c r="PEW58" s="65"/>
      <c r="PEX58" s="65"/>
      <c r="PEY58" s="65"/>
      <c r="PEZ58" s="65"/>
      <c r="PFA58" s="65"/>
      <c r="PFB58" s="65"/>
      <c r="PFC58" s="65"/>
      <c r="PFD58" s="65"/>
      <c r="PFE58" s="65"/>
      <c r="PFF58" s="65"/>
      <c r="PFG58" s="65"/>
      <c r="PFH58" s="65"/>
      <c r="PFI58" s="65"/>
      <c r="PFJ58" s="65"/>
      <c r="PFK58" s="65"/>
      <c r="PFL58" s="65"/>
      <c r="PFM58" s="65"/>
      <c r="PFN58" s="65"/>
      <c r="PFO58" s="65"/>
      <c r="PFP58" s="65"/>
      <c r="PFQ58" s="65"/>
      <c r="PFR58" s="65"/>
      <c r="PFS58" s="65"/>
      <c r="PFT58" s="65"/>
      <c r="PFU58" s="65"/>
      <c r="PFV58" s="65"/>
      <c r="PFW58" s="65"/>
      <c r="PFX58" s="65"/>
      <c r="PFY58" s="65"/>
      <c r="PFZ58" s="65"/>
      <c r="PGA58" s="65"/>
      <c r="PGB58" s="65"/>
      <c r="PGC58" s="65"/>
      <c r="PGD58" s="65"/>
      <c r="PGE58" s="65"/>
      <c r="PGF58" s="65"/>
      <c r="PGG58" s="65"/>
      <c r="PGH58" s="65"/>
      <c r="PGI58" s="65"/>
      <c r="PGJ58" s="65"/>
      <c r="PGK58" s="65"/>
      <c r="PGL58" s="65"/>
      <c r="PGM58" s="65"/>
      <c r="PGN58" s="65"/>
      <c r="PGO58" s="65"/>
      <c r="PGP58" s="65"/>
      <c r="PGQ58" s="65"/>
      <c r="PGR58" s="65"/>
      <c r="PGS58" s="65"/>
      <c r="PGT58" s="65"/>
      <c r="PGU58" s="65"/>
      <c r="PGV58" s="65"/>
      <c r="PGW58" s="65"/>
      <c r="PGX58" s="65"/>
      <c r="PGY58" s="65"/>
      <c r="PGZ58" s="65"/>
      <c r="PHA58" s="65"/>
      <c r="PHB58" s="65"/>
      <c r="PHC58" s="65"/>
      <c r="PHD58" s="65"/>
      <c r="PHE58" s="65"/>
      <c r="PHF58" s="65"/>
      <c r="PHG58" s="65"/>
      <c r="PHH58" s="65"/>
      <c r="PHI58" s="65"/>
      <c r="PHJ58" s="65"/>
      <c r="PHK58" s="65"/>
      <c r="PHL58" s="65"/>
      <c r="PHM58" s="65"/>
      <c r="PHN58" s="65"/>
      <c r="PHO58" s="65"/>
      <c r="PHP58" s="65"/>
      <c r="PHQ58" s="65"/>
      <c r="PHR58" s="65"/>
      <c r="PHS58" s="65"/>
      <c r="PHT58" s="65"/>
      <c r="PHU58" s="65"/>
      <c r="PHV58" s="65"/>
      <c r="PHW58" s="65"/>
      <c r="PHX58" s="65"/>
      <c r="PHY58" s="65"/>
      <c r="PHZ58" s="65"/>
      <c r="PIA58" s="65"/>
      <c r="PIB58" s="65"/>
      <c r="PIC58" s="65"/>
      <c r="PID58" s="65"/>
      <c r="PIE58" s="65"/>
      <c r="PIF58" s="65"/>
      <c r="PIG58" s="65"/>
      <c r="PIH58" s="65"/>
      <c r="PII58" s="65"/>
      <c r="PIJ58" s="65"/>
      <c r="PIK58" s="65"/>
      <c r="PIL58" s="65"/>
      <c r="PIM58" s="65"/>
      <c r="PIN58" s="65"/>
      <c r="PIO58" s="65"/>
      <c r="PIP58" s="65"/>
      <c r="PIQ58" s="65"/>
      <c r="PIR58" s="65"/>
      <c r="PIS58" s="65"/>
      <c r="PIT58" s="65"/>
      <c r="PIU58" s="65"/>
      <c r="PIV58" s="65"/>
      <c r="PIW58" s="65"/>
      <c r="PIX58" s="65"/>
      <c r="PIY58" s="65"/>
      <c r="PIZ58" s="65"/>
      <c r="PJA58" s="65"/>
      <c r="PJB58" s="65"/>
      <c r="PJC58" s="65"/>
      <c r="PJD58" s="65"/>
      <c r="PJE58" s="65"/>
      <c r="PJF58" s="65"/>
      <c r="PJG58" s="65"/>
      <c r="PJH58" s="65"/>
      <c r="PJI58" s="65"/>
      <c r="PJJ58" s="65"/>
      <c r="PJK58" s="65"/>
      <c r="PJL58" s="65"/>
      <c r="PJM58" s="65"/>
      <c r="PJN58" s="65"/>
      <c r="PJO58" s="65"/>
      <c r="PJP58" s="65"/>
      <c r="PJQ58" s="65"/>
      <c r="PJR58" s="65"/>
      <c r="PJS58" s="65"/>
      <c r="PJT58" s="65"/>
      <c r="PJU58" s="65"/>
      <c r="PJV58" s="65"/>
      <c r="PJW58" s="65"/>
      <c r="PJX58" s="65"/>
      <c r="PJY58" s="65"/>
      <c r="PJZ58" s="65"/>
      <c r="PKA58" s="65"/>
      <c r="PKB58" s="65"/>
      <c r="PKC58" s="65"/>
      <c r="PKD58" s="65"/>
      <c r="PKE58" s="65"/>
      <c r="PKF58" s="65"/>
      <c r="PKG58" s="65"/>
      <c r="PKH58" s="65"/>
      <c r="PKI58" s="65"/>
      <c r="PKJ58" s="65"/>
      <c r="PKK58" s="65"/>
      <c r="PKL58" s="65"/>
      <c r="PKM58" s="65"/>
      <c r="PKN58" s="65"/>
      <c r="PKO58" s="65"/>
      <c r="PKP58" s="65"/>
      <c r="PKQ58" s="65"/>
      <c r="PKR58" s="65"/>
      <c r="PKS58" s="65"/>
      <c r="PKT58" s="65"/>
      <c r="PKU58" s="65"/>
      <c r="PKV58" s="65"/>
      <c r="PKW58" s="65"/>
      <c r="PKX58" s="65"/>
      <c r="PKY58" s="65"/>
      <c r="PKZ58" s="65"/>
      <c r="PLA58" s="65"/>
      <c r="PLB58" s="65"/>
      <c r="PLC58" s="65"/>
      <c r="PLD58" s="65"/>
      <c r="PLE58" s="65"/>
      <c r="PLF58" s="65"/>
      <c r="PLG58" s="65"/>
      <c r="PLH58" s="65"/>
      <c r="PLI58" s="65"/>
      <c r="PLJ58" s="65"/>
      <c r="PLK58" s="65"/>
      <c r="PLL58" s="65"/>
      <c r="PLM58" s="65"/>
      <c r="PLN58" s="65"/>
      <c r="PLO58" s="65"/>
      <c r="PLP58" s="65"/>
      <c r="PLQ58" s="65"/>
      <c r="PLR58" s="65"/>
      <c r="PLS58" s="65"/>
      <c r="PLT58" s="65"/>
      <c r="PLU58" s="65"/>
      <c r="PLV58" s="65"/>
      <c r="PLW58" s="65"/>
      <c r="PLX58" s="65"/>
      <c r="PLY58" s="65"/>
      <c r="PLZ58" s="65"/>
      <c r="PMA58" s="65"/>
      <c r="PMB58" s="65"/>
      <c r="PMC58" s="65"/>
      <c r="PMD58" s="65"/>
      <c r="PME58" s="65"/>
      <c r="PMF58" s="65"/>
      <c r="PMG58" s="65"/>
      <c r="PMH58" s="65"/>
      <c r="PMI58" s="65"/>
      <c r="PMJ58" s="65"/>
      <c r="PMK58" s="65"/>
      <c r="PML58" s="65"/>
      <c r="PMM58" s="65"/>
      <c r="PMN58" s="65"/>
      <c r="PMO58" s="65"/>
      <c r="PMP58" s="65"/>
      <c r="PMQ58" s="65"/>
      <c r="PMR58" s="65"/>
      <c r="PMS58" s="65"/>
      <c r="PMT58" s="65"/>
      <c r="PMU58" s="65"/>
      <c r="PMV58" s="65"/>
      <c r="PMW58" s="65"/>
      <c r="PMX58" s="65"/>
      <c r="PMY58" s="65"/>
      <c r="PMZ58" s="65"/>
      <c r="PNA58" s="65"/>
      <c r="PNB58" s="65"/>
      <c r="PNC58" s="65"/>
      <c r="PND58" s="65"/>
      <c r="PNE58" s="65"/>
      <c r="PNF58" s="65"/>
      <c r="PNG58" s="65"/>
      <c r="PNH58" s="65"/>
      <c r="PNI58" s="65"/>
      <c r="PNJ58" s="65"/>
      <c r="PNK58" s="65"/>
      <c r="PNL58" s="65"/>
      <c r="PNM58" s="65"/>
      <c r="PNN58" s="65"/>
      <c r="PNO58" s="65"/>
      <c r="PNP58" s="65"/>
      <c r="PNQ58" s="65"/>
      <c r="PNR58" s="65"/>
      <c r="PNS58" s="65"/>
      <c r="PNT58" s="65"/>
      <c r="PNU58" s="65"/>
      <c r="PNV58" s="65"/>
      <c r="PNW58" s="65"/>
      <c r="PNX58" s="65"/>
      <c r="PNY58" s="65"/>
      <c r="PNZ58" s="65"/>
      <c r="POA58" s="65"/>
      <c r="POB58" s="65"/>
      <c r="POC58" s="65"/>
      <c r="POD58" s="65"/>
      <c r="POE58" s="65"/>
      <c r="POF58" s="65"/>
      <c r="POG58" s="65"/>
      <c r="POH58" s="65"/>
      <c r="POI58" s="65"/>
      <c r="POJ58" s="65"/>
      <c r="POK58" s="65"/>
      <c r="POL58" s="65"/>
      <c r="POM58" s="65"/>
      <c r="PON58" s="65"/>
      <c r="POO58" s="65"/>
      <c r="POP58" s="65"/>
      <c r="POQ58" s="65"/>
      <c r="POR58" s="65"/>
      <c r="POS58" s="65"/>
      <c r="POT58" s="65"/>
      <c r="POU58" s="65"/>
      <c r="POV58" s="65"/>
      <c r="POW58" s="65"/>
      <c r="POX58" s="65"/>
      <c r="POY58" s="65"/>
      <c r="POZ58" s="65"/>
      <c r="PPA58" s="65"/>
      <c r="PPB58" s="65"/>
      <c r="PPC58" s="65"/>
      <c r="PPD58" s="65"/>
      <c r="PPE58" s="65"/>
      <c r="PPF58" s="65"/>
      <c r="PPG58" s="65"/>
      <c r="PPH58" s="65"/>
      <c r="PPI58" s="65"/>
      <c r="PPJ58" s="65"/>
      <c r="PPK58" s="65"/>
      <c r="PPL58" s="65"/>
      <c r="PPM58" s="65"/>
      <c r="PPN58" s="65"/>
      <c r="PPO58" s="65"/>
      <c r="PPP58" s="65"/>
      <c r="PPQ58" s="65"/>
      <c r="PPR58" s="65"/>
      <c r="PPS58" s="65"/>
      <c r="PPT58" s="65"/>
      <c r="PPU58" s="65"/>
      <c r="PPV58" s="65"/>
      <c r="PPW58" s="65"/>
      <c r="PPX58" s="65"/>
      <c r="PPY58" s="65"/>
      <c r="PPZ58" s="65"/>
      <c r="PQA58" s="65"/>
      <c r="PQB58" s="65"/>
      <c r="PQC58" s="65"/>
      <c r="PQD58" s="65"/>
      <c r="PQE58" s="65"/>
      <c r="PQF58" s="65"/>
      <c r="PQG58" s="65"/>
      <c r="PQH58" s="65"/>
      <c r="PQI58" s="65"/>
      <c r="PQJ58" s="65"/>
      <c r="PQK58" s="65"/>
      <c r="PQL58" s="65"/>
      <c r="PQM58" s="65"/>
      <c r="PQN58" s="65"/>
      <c r="PQO58" s="65"/>
      <c r="PQP58" s="65"/>
      <c r="PQQ58" s="65"/>
      <c r="PQR58" s="65"/>
      <c r="PQS58" s="65"/>
      <c r="PQT58" s="65"/>
      <c r="PQU58" s="65"/>
      <c r="PQV58" s="65"/>
      <c r="PQW58" s="65"/>
      <c r="PQX58" s="65"/>
      <c r="PQY58" s="65"/>
      <c r="PQZ58" s="65"/>
      <c r="PRA58" s="65"/>
      <c r="PRB58" s="65"/>
      <c r="PRC58" s="65"/>
      <c r="PRD58" s="65"/>
      <c r="PRE58" s="65"/>
      <c r="PRF58" s="65"/>
      <c r="PRG58" s="65"/>
      <c r="PRH58" s="65"/>
      <c r="PRI58" s="65"/>
      <c r="PRJ58" s="65"/>
      <c r="PRK58" s="65"/>
      <c r="PRL58" s="65"/>
      <c r="PRM58" s="65"/>
      <c r="PRN58" s="65"/>
      <c r="PRO58" s="65"/>
      <c r="PRP58" s="65"/>
      <c r="PRQ58" s="65"/>
      <c r="PRR58" s="65"/>
      <c r="PRS58" s="65"/>
      <c r="PRT58" s="65"/>
      <c r="PRU58" s="65"/>
      <c r="PRV58" s="65"/>
      <c r="PRW58" s="65"/>
      <c r="PRX58" s="65"/>
      <c r="PRY58" s="65"/>
      <c r="PRZ58" s="65"/>
      <c r="PSA58" s="65"/>
      <c r="PSB58" s="65"/>
      <c r="PSC58" s="65"/>
      <c r="PSD58" s="65"/>
      <c r="PSE58" s="65"/>
      <c r="PSF58" s="65"/>
      <c r="PSG58" s="65"/>
      <c r="PSH58" s="65"/>
      <c r="PSI58" s="65"/>
      <c r="PSJ58" s="65"/>
      <c r="PSK58" s="65"/>
      <c r="PSL58" s="65"/>
      <c r="PSM58" s="65"/>
      <c r="PSN58" s="65"/>
      <c r="PSO58" s="65"/>
      <c r="PSP58" s="65"/>
      <c r="PSQ58" s="65"/>
      <c r="PSR58" s="65"/>
      <c r="PSS58" s="65"/>
      <c r="PST58" s="65"/>
      <c r="PSU58" s="65"/>
      <c r="PSV58" s="65"/>
      <c r="PSW58" s="65"/>
      <c r="PSX58" s="65"/>
      <c r="PSY58" s="65"/>
      <c r="PSZ58" s="65"/>
      <c r="PTA58" s="65"/>
      <c r="PTB58" s="65"/>
      <c r="PTC58" s="65"/>
      <c r="PTD58" s="65"/>
      <c r="PTE58" s="65"/>
      <c r="PTF58" s="65"/>
      <c r="PTG58" s="65"/>
      <c r="PTH58" s="65"/>
      <c r="PTI58" s="65"/>
      <c r="PTJ58" s="65"/>
      <c r="PTK58" s="65"/>
      <c r="PTL58" s="65"/>
      <c r="PTM58" s="65"/>
      <c r="PTN58" s="65"/>
      <c r="PTO58" s="65"/>
      <c r="PTP58" s="65"/>
      <c r="PTQ58" s="65"/>
      <c r="PTR58" s="65"/>
      <c r="PTS58" s="65"/>
      <c r="PTT58" s="65"/>
      <c r="PTU58" s="65"/>
      <c r="PTV58" s="65"/>
      <c r="PTW58" s="65"/>
      <c r="PTX58" s="65"/>
      <c r="PTY58" s="65"/>
      <c r="PTZ58" s="65"/>
      <c r="PUA58" s="65"/>
      <c r="PUB58" s="65"/>
      <c r="PUC58" s="65"/>
      <c r="PUD58" s="65"/>
      <c r="PUE58" s="65"/>
      <c r="PUF58" s="65"/>
      <c r="PUG58" s="65"/>
      <c r="PUH58" s="65"/>
      <c r="PUI58" s="65"/>
      <c r="PUJ58" s="65"/>
      <c r="PUK58" s="65"/>
      <c r="PUL58" s="65"/>
      <c r="PUM58" s="65"/>
      <c r="PUN58" s="65"/>
      <c r="PUO58" s="65"/>
      <c r="PUP58" s="65"/>
      <c r="PUQ58" s="65"/>
      <c r="PUR58" s="65"/>
      <c r="PUS58" s="65"/>
      <c r="PUT58" s="65"/>
      <c r="PUU58" s="65"/>
      <c r="PUV58" s="65"/>
      <c r="PUW58" s="65"/>
      <c r="PUX58" s="65"/>
      <c r="PUY58" s="65"/>
      <c r="PUZ58" s="65"/>
      <c r="PVA58" s="65"/>
      <c r="PVB58" s="65"/>
      <c r="PVC58" s="65"/>
      <c r="PVD58" s="65"/>
      <c r="PVE58" s="65"/>
      <c r="PVF58" s="65"/>
      <c r="PVG58" s="65"/>
      <c r="PVH58" s="65"/>
      <c r="PVI58" s="65"/>
      <c r="PVJ58" s="65"/>
      <c r="PVK58" s="65"/>
      <c r="PVL58" s="65"/>
      <c r="PVM58" s="65"/>
      <c r="PVN58" s="65"/>
      <c r="PVO58" s="65"/>
      <c r="PVP58" s="65"/>
      <c r="PVQ58" s="65"/>
      <c r="PVR58" s="65"/>
      <c r="PVS58" s="65"/>
      <c r="PVT58" s="65"/>
      <c r="PVU58" s="65"/>
      <c r="PVV58" s="65"/>
      <c r="PVW58" s="65"/>
      <c r="PVX58" s="65"/>
      <c r="PVY58" s="65"/>
      <c r="PVZ58" s="65"/>
      <c r="PWA58" s="65"/>
      <c r="PWB58" s="65"/>
      <c r="PWC58" s="65"/>
      <c r="PWD58" s="65"/>
      <c r="PWE58" s="65"/>
      <c r="PWF58" s="65"/>
      <c r="PWG58" s="65"/>
      <c r="PWH58" s="65"/>
      <c r="PWI58" s="65"/>
      <c r="PWJ58" s="65"/>
      <c r="PWK58" s="65"/>
      <c r="PWL58" s="65"/>
      <c r="PWM58" s="65"/>
      <c r="PWN58" s="65"/>
      <c r="PWO58" s="65"/>
      <c r="PWP58" s="65"/>
      <c r="PWQ58" s="65"/>
      <c r="PWR58" s="65"/>
      <c r="PWS58" s="65"/>
      <c r="PWT58" s="65"/>
      <c r="PWU58" s="65"/>
      <c r="PWV58" s="65"/>
      <c r="PWW58" s="65"/>
      <c r="PWX58" s="65"/>
      <c r="PWY58" s="65"/>
      <c r="PWZ58" s="65"/>
      <c r="PXA58" s="65"/>
      <c r="PXB58" s="65"/>
      <c r="PXC58" s="65"/>
      <c r="PXD58" s="65"/>
      <c r="PXE58" s="65"/>
      <c r="PXF58" s="65"/>
      <c r="PXG58" s="65"/>
      <c r="PXH58" s="65"/>
      <c r="PXI58" s="65"/>
      <c r="PXJ58" s="65"/>
      <c r="PXK58" s="65"/>
      <c r="PXL58" s="65"/>
      <c r="PXM58" s="65"/>
      <c r="PXN58" s="65"/>
      <c r="PXO58" s="65"/>
      <c r="PXP58" s="65"/>
      <c r="PXQ58" s="65"/>
      <c r="PXR58" s="65"/>
      <c r="PXS58" s="65"/>
      <c r="PXT58" s="65"/>
      <c r="PXU58" s="65"/>
      <c r="PXV58" s="65"/>
      <c r="PXW58" s="65"/>
      <c r="PXX58" s="65"/>
      <c r="PXY58" s="65"/>
      <c r="PXZ58" s="65"/>
      <c r="PYA58" s="65"/>
      <c r="PYB58" s="65"/>
      <c r="PYC58" s="65"/>
      <c r="PYD58" s="65"/>
      <c r="PYE58" s="65"/>
      <c r="PYF58" s="65"/>
      <c r="PYG58" s="65"/>
      <c r="PYH58" s="65"/>
      <c r="PYI58" s="65"/>
      <c r="PYJ58" s="65"/>
      <c r="PYK58" s="65"/>
      <c r="PYL58" s="65"/>
      <c r="PYM58" s="65"/>
      <c r="PYN58" s="65"/>
      <c r="PYO58" s="65"/>
      <c r="PYP58" s="65"/>
      <c r="PYQ58" s="65"/>
      <c r="PYR58" s="65"/>
      <c r="PYS58" s="65"/>
      <c r="PYT58" s="65"/>
      <c r="PYU58" s="65"/>
      <c r="PYV58" s="65"/>
      <c r="PYW58" s="65"/>
      <c r="PYX58" s="65"/>
      <c r="PYY58" s="65"/>
      <c r="PYZ58" s="65"/>
      <c r="PZA58" s="65"/>
      <c r="PZB58" s="65"/>
      <c r="PZC58" s="65"/>
      <c r="PZD58" s="65"/>
      <c r="PZE58" s="65"/>
      <c r="PZF58" s="65"/>
      <c r="PZG58" s="65"/>
      <c r="PZH58" s="65"/>
      <c r="PZI58" s="65"/>
      <c r="PZJ58" s="65"/>
      <c r="PZK58" s="65"/>
      <c r="PZL58" s="65"/>
      <c r="PZM58" s="65"/>
      <c r="PZN58" s="65"/>
      <c r="PZO58" s="65"/>
      <c r="PZP58" s="65"/>
      <c r="PZQ58" s="65"/>
      <c r="PZR58" s="65"/>
      <c r="PZS58" s="65"/>
      <c r="PZT58" s="65"/>
      <c r="PZU58" s="65"/>
      <c r="PZV58" s="65"/>
      <c r="PZW58" s="65"/>
      <c r="PZX58" s="65"/>
      <c r="PZY58" s="65"/>
      <c r="PZZ58" s="65"/>
      <c r="QAA58" s="65"/>
      <c r="QAB58" s="65"/>
      <c r="QAC58" s="65"/>
      <c r="QAD58" s="65"/>
      <c r="QAE58" s="65"/>
      <c r="QAF58" s="65"/>
      <c r="QAG58" s="65"/>
      <c r="QAH58" s="65"/>
      <c r="QAI58" s="65"/>
      <c r="QAJ58" s="65"/>
      <c r="QAK58" s="65"/>
      <c r="QAL58" s="65"/>
      <c r="QAM58" s="65"/>
      <c r="QAN58" s="65"/>
      <c r="QAO58" s="65"/>
      <c r="QAP58" s="65"/>
      <c r="QAQ58" s="65"/>
      <c r="QAR58" s="65"/>
      <c r="QAS58" s="65"/>
      <c r="QAT58" s="65"/>
      <c r="QAU58" s="65"/>
      <c r="QAV58" s="65"/>
      <c r="QAW58" s="65"/>
      <c r="QAX58" s="65"/>
      <c r="QAY58" s="65"/>
      <c r="QAZ58" s="65"/>
      <c r="QBA58" s="65"/>
      <c r="QBB58" s="65"/>
      <c r="QBC58" s="65"/>
      <c r="QBD58" s="65"/>
      <c r="QBE58" s="65"/>
      <c r="QBF58" s="65"/>
      <c r="QBG58" s="65"/>
      <c r="QBH58" s="65"/>
      <c r="QBI58" s="65"/>
      <c r="QBJ58" s="65"/>
      <c r="QBK58" s="65"/>
      <c r="QBL58" s="65"/>
      <c r="QBM58" s="65"/>
      <c r="QBN58" s="65"/>
      <c r="QBO58" s="65"/>
      <c r="QBP58" s="65"/>
      <c r="QBQ58" s="65"/>
      <c r="QBR58" s="65"/>
      <c r="QBS58" s="65"/>
      <c r="QBT58" s="65"/>
      <c r="QBU58" s="65"/>
      <c r="QBV58" s="65"/>
      <c r="QBW58" s="65"/>
      <c r="QBX58" s="65"/>
      <c r="QBY58" s="65"/>
      <c r="QBZ58" s="65"/>
      <c r="QCA58" s="65"/>
      <c r="QCB58" s="65"/>
      <c r="QCC58" s="65"/>
      <c r="QCD58" s="65"/>
      <c r="QCE58" s="65"/>
      <c r="QCF58" s="65"/>
      <c r="QCG58" s="65"/>
      <c r="QCH58" s="65"/>
      <c r="QCI58" s="65"/>
      <c r="QCJ58" s="65"/>
      <c r="QCK58" s="65"/>
      <c r="QCL58" s="65"/>
      <c r="QCM58" s="65"/>
      <c r="QCN58" s="65"/>
      <c r="QCO58" s="65"/>
      <c r="QCP58" s="65"/>
      <c r="QCQ58" s="65"/>
      <c r="QCR58" s="65"/>
      <c r="QCS58" s="65"/>
      <c r="QCT58" s="65"/>
      <c r="QCU58" s="65"/>
      <c r="QCV58" s="65"/>
      <c r="QCW58" s="65"/>
      <c r="QCX58" s="65"/>
      <c r="QCY58" s="65"/>
      <c r="QCZ58" s="65"/>
      <c r="QDA58" s="65"/>
      <c r="QDB58" s="65"/>
      <c r="QDC58" s="65"/>
      <c r="QDD58" s="65"/>
      <c r="QDE58" s="65"/>
      <c r="QDF58" s="65"/>
      <c r="QDG58" s="65"/>
      <c r="QDH58" s="65"/>
      <c r="QDI58" s="65"/>
      <c r="QDJ58" s="65"/>
      <c r="QDK58" s="65"/>
      <c r="QDL58" s="65"/>
      <c r="QDM58" s="65"/>
      <c r="QDN58" s="65"/>
      <c r="QDO58" s="65"/>
      <c r="QDP58" s="65"/>
      <c r="QDQ58" s="65"/>
      <c r="QDR58" s="65"/>
      <c r="QDS58" s="65"/>
      <c r="QDT58" s="65"/>
      <c r="QDU58" s="65"/>
      <c r="QDV58" s="65"/>
      <c r="QDW58" s="65"/>
      <c r="QDX58" s="65"/>
      <c r="QDY58" s="65"/>
      <c r="QDZ58" s="65"/>
      <c r="QEA58" s="65"/>
      <c r="QEB58" s="65"/>
      <c r="QEC58" s="65"/>
      <c r="QED58" s="65"/>
      <c r="QEE58" s="65"/>
      <c r="QEF58" s="65"/>
      <c r="QEG58" s="65"/>
      <c r="QEH58" s="65"/>
      <c r="QEI58" s="65"/>
      <c r="QEJ58" s="65"/>
      <c r="QEK58" s="65"/>
      <c r="QEL58" s="65"/>
      <c r="QEM58" s="65"/>
      <c r="QEN58" s="65"/>
      <c r="QEO58" s="65"/>
      <c r="QEP58" s="65"/>
      <c r="QEQ58" s="65"/>
      <c r="QER58" s="65"/>
      <c r="QES58" s="65"/>
      <c r="QET58" s="65"/>
      <c r="QEU58" s="65"/>
      <c r="QEV58" s="65"/>
      <c r="QEW58" s="65"/>
      <c r="QEX58" s="65"/>
      <c r="QEY58" s="65"/>
      <c r="QEZ58" s="65"/>
      <c r="QFA58" s="65"/>
      <c r="QFB58" s="65"/>
      <c r="QFC58" s="65"/>
      <c r="QFD58" s="65"/>
      <c r="QFE58" s="65"/>
      <c r="QFF58" s="65"/>
      <c r="QFG58" s="65"/>
      <c r="QFH58" s="65"/>
      <c r="QFI58" s="65"/>
      <c r="QFJ58" s="65"/>
      <c r="QFK58" s="65"/>
      <c r="QFL58" s="65"/>
      <c r="QFM58" s="65"/>
      <c r="QFN58" s="65"/>
      <c r="QFO58" s="65"/>
      <c r="QFP58" s="65"/>
      <c r="QFQ58" s="65"/>
      <c r="QFR58" s="65"/>
      <c r="QFS58" s="65"/>
      <c r="QFT58" s="65"/>
      <c r="QFU58" s="65"/>
      <c r="QFV58" s="65"/>
      <c r="QFW58" s="65"/>
      <c r="QFX58" s="65"/>
      <c r="QFY58" s="65"/>
      <c r="QFZ58" s="65"/>
      <c r="QGA58" s="65"/>
      <c r="QGB58" s="65"/>
      <c r="QGC58" s="65"/>
      <c r="QGD58" s="65"/>
      <c r="QGE58" s="65"/>
      <c r="QGF58" s="65"/>
      <c r="QGG58" s="65"/>
      <c r="QGH58" s="65"/>
      <c r="QGI58" s="65"/>
      <c r="QGJ58" s="65"/>
      <c r="QGK58" s="65"/>
      <c r="QGL58" s="65"/>
      <c r="QGM58" s="65"/>
      <c r="QGN58" s="65"/>
      <c r="QGO58" s="65"/>
      <c r="QGP58" s="65"/>
      <c r="QGQ58" s="65"/>
      <c r="QGR58" s="65"/>
      <c r="QGS58" s="65"/>
      <c r="QGT58" s="65"/>
      <c r="QGU58" s="65"/>
      <c r="QGV58" s="65"/>
      <c r="QGW58" s="65"/>
      <c r="QGX58" s="65"/>
      <c r="QGY58" s="65"/>
      <c r="QGZ58" s="65"/>
      <c r="QHA58" s="65"/>
      <c r="QHB58" s="65"/>
      <c r="QHC58" s="65"/>
      <c r="QHD58" s="65"/>
      <c r="QHE58" s="65"/>
      <c r="QHF58" s="65"/>
      <c r="QHG58" s="65"/>
      <c r="QHH58" s="65"/>
      <c r="QHI58" s="65"/>
      <c r="QHJ58" s="65"/>
      <c r="QHK58" s="65"/>
      <c r="QHL58" s="65"/>
      <c r="QHM58" s="65"/>
      <c r="QHN58" s="65"/>
      <c r="QHO58" s="65"/>
      <c r="QHP58" s="65"/>
      <c r="QHQ58" s="65"/>
      <c r="QHR58" s="65"/>
      <c r="QHS58" s="65"/>
      <c r="QHT58" s="65"/>
      <c r="QHU58" s="65"/>
      <c r="QHV58" s="65"/>
      <c r="QHW58" s="65"/>
      <c r="QHX58" s="65"/>
      <c r="QHY58" s="65"/>
      <c r="QHZ58" s="65"/>
      <c r="QIA58" s="65"/>
      <c r="QIB58" s="65"/>
      <c r="QIC58" s="65"/>
      <c r="QID58" s="65"/>
      <c r="QIE58" s="65"/>
      <c r="QIF58" s="65"/>
      <c r="QIG58" s="65"/>
      <c r="QIH58" s="65"/>
      <c r="QII58" s="65"/>
      <c r="QIJ58" s="65"/>
      <c r="QIK58" s="65"/>
      <c r="QIL58" s="65"/>
      <c r="QIM58" s="65"/>
      <c r="QIN58" s="65"/>
      <c r="QIO58" s="65"/>
      <c r="QIP58" s="65"/>
      <c r="QIQ58" s="65"/>
      <c r="QIR58" s="65"/>
      <c r="QIS58" s="65"/>
      <c r="QIT58" s="65"/>
      <c r="QIU58" s="65"/>
      <c r="QIV58" s="65"/>
      <c r="QIW58" s="65"/>
      <c r="QIX58" s="65"/>
      <c r="QIY58" s="65"/>
      <c r="QIZ58" s="65"/>
      <c r="QJA58" s="65"/>
      <c r="QJB58" s="65"/>
      <c r="QJC58" s="65"/>
      <c r="QJD58" s="65"/>
      <c r="QJE58" s="65"/>
      <c r="QJF58" s="65"/>
      <c r="QJG58" s="65"/>
      <c r="QJH58" s="65"/>
      <c r="QJI58" s="65"/>
      <c r="QJJ58" s="65"/>
      <c r="QJK58" s="65"/>
      <c r="QJL58" s="65"/>
      <c r="QJM58" s="65"/>
      <c r="QJN58" s="65"/>
      <c r="QJO58" s="65"/>
      <c r="QJP58" s="65"/>
      <c r="QJQ58" s="65"/>
      <c r="QJR58" s="65"/>
      <c r="QJS58" s="65"/>
      <c r="QJT58" s="65"/>
      <c r="QJU58" s="65"/>
      <c r="QJV58" s="65"/>
      <c r="QJW58" s="65"/>
      <c r="QJX58" s="65"/>
      <c r="QJY58" s="65"/>
      <c r="QJZ58" s="65"/>
      <c r="QKA58" s="65"/>
      <c r="QKB58" s="65"/>
      <c r="QKC58" s="65"/>
      <c r="QKD58" s="65"/>
      <c r="QKE58" s="65"/>
      <c r="QKF58" s="65"/>
      <c r="QKG58" s="65"/>
      <c r="QKH58" s="65"/>
      <c r="QKI58" s="65"/>
      <c r="QKJ58" s="65"/>
      <c r="QKK58" s="65"/>
      <c r="QKL58" s="65"/>
      <c r="QKM58" s="65"/>
      <c r="QKN58" s="65"/>
      <c r="QKO58" s="65"/>
      <c r="QKP58" s="65"/>
      <c r="QKQ58" s="65"/>
      <c r="QKR58" s="65"/>
      <c r="QKS58" s="65"/>
      <c r="QKT58" s="65"/>
      <c r="QKU58" s="65"/>
      <c r="QKV58" s="65"/>
      <c r="QKW58" s="65"/>
      <c r="QKX58" s="65"/>
      <c r="QKY58" s="65"/>
      <c r="QKZ58" s="65"/>
      <c r="QLA58" s="65"/>
      <c r="QLB58" s="65"/>
      <c r="QLC58" s="65"/>
      <c r="QLD58" s="65"/>
      <c r="QLE58" s="65"/>
      <c r="QLF58" s="65"/>
      <c r="QLG58" s="65"/>
      <c r="QLH58" s="65"/>
      <c r="QLI58" s="65"/>
      <c r="QLJ58" s="65"/>
      <c r="QLK58" s="65"/>
      <c r="QLL58" s="65"/>
      <c r="QLM58" s="65"/>
      <c r="QLN58" s="65"/>
      <c r="QLO58" s="65"/>
      <c r="QLP58" s="65"/>
      <c r="QLQ58" s="65"/>
      <c r="QLR58" s="65"/>
      <c r="QLS58" s="65"/>
      <c r="QLT58" s="65"/>
      <c r="QLU58" s="65"/>
      <c r="QLV58" s="65"/>
      <c r="QLW58" s="65"/>
      <c r="QLX58" s="65"/>
      <c r="QLY58" s="65"/>
      <c r="QLZ58" s="65"/>
      <c r="QMA58" s="65"/>
      <c r="QMB58" s="65"/>
      <c r="QMC58" s="65"/>
      <c r="QMD58" s="65"/>
      <c r="QME58" s="65"/>
      <c r="QMF58" s="65"/>
      <c r="QMG58" s="65"/>
      <c r="QMH58" s="65"/>
      <c r="QMI58" s="65"/>
      <c r="QMJ58" s="65"/>
      <c r="QMK58" s="65"/>
      <c r="QML58" s="65"/>
      <c r="QMM58" s="65"/>
      <c r="QMN58" s="65"/>
      <c r="QMO58" s="65"/>
      <c r="QMP58" s="65"/>
      <c r="QMQ58" s="65"/>
      <c r="QMR58" s="65"/>
      <c r="QMS58" s="65"/>
      <c r="QMT58" s="65"/>
      <c r="QMU58" s="65"/>
      <c r="QMV58" s="65"/>
      <c r="QMW58" s="65"/>
      <c r="QMX58" s="65"/>
      <c r="QMY58" s="65"/>
      <c r="QMZ58" s="65"/>
      <c r="QNA58" s="65"/>
      <c r="QNB58" s="65"/>
      <c r="QNC58" s="65"/>
      <c r="QND58" s="65"/>
      <c r="QNE58" s="65"/>
      <c r="QNF58" s="65"/>
      <c r="QNG58" s="65"/>
      <c r="QNH58" s="65"/>
      <c r="QNI58" s="65"/>
      <c r="QNJ58" s="65"/>
      <c r="QNK58" s="65"/>
      <c r="QNL58" s="65"/>
      <c r="QNM58" s="65"/>
      <c r="QNN58" s="65"/>
      <c r="QNO58" s="65"/>
      <c r="QNP58" s="65"/>
      <c r="QNQ58" s="65"/>
      <c r="QNR58" s="65"/>
      <c r="QNS58" s="65"/>
      <c r="QNT58" s="65"/>
      <c r="QNU58" s="65"/>
      <c r="QNV58" s="65"/>
      <c r="QNW58" s="65"/>
      <c r="QNX58" s="65"/>
      <c r="QNY58" s="65"/>
      <c r="QNZ58" s="65"/>
      <c r="QOA58" s="65"/>
      <c r="QOB58" s="65"/>
      <c r="QOC58" s="65"/>
      <c r="QOD58" s="65"/>
      <c r="QOE58" s="65"/>
      <c r="QOF58" s="65"/>
      <c r="QOG58" s="65"/>
      <c r="QOH58" s="65"/>
      <c r="QOI58" s="65"/>
      <c r="QOJ58" s="65"/>
      <c r="QOK58" s="65"/>
      <c r="QOL58" s="65"/>
      <c r="QOM58" s="65"/>
      <c r="QON58" s="65"/>
      <c r="QOO58" s="65"/>
      <c r="QOP58" s="65"/>
      <c r="QOQ58" s="65"/>
      <c r="QOR58" s="65"/>
      <c r="QOS58" s="65"/>
      <c r="QOT58" s="65"/>
      <c r="QOU58" s="65"/>
      <c r="QOV58" s="65"/>
      <c r="QOW58" s="65"/>
      <c r="QOX58" s="65"/>
      <c r="QOY58" s="65"/>
      <c r="QOZ58" s="65"/>
      <c r="QPA58" s="65"/>
      <c r="QPB58" s="65"/>
      <c r="QPC58" s="65"/>
      <c r="QPD58" s="65"/>
      <c r="QPE58" s="65"/>
      <c r="QPF58" s="65"/>
      <c r="QPG58" s="65"/>
      <c r="QPH58" s="65"/>
      <c r="QPI58" s="65"/>
      <c r="QPJ58" s="65"/>
      <c r="QPK58" s="65"/>
      <c r="QPL58" s="65"/>
      <c r="QPM58" s="65"/>
      <c r="QPN58" s="65"/>
      <c r="QPO58" s="65"/>
      <c r="QPP58" s="65"/>
      <c r="QPQ58" s="65"/>
      <c r="QPR58" s="65"/>
      <c r="QPS58" s="65"/>
      <c r="QPT58" s="65"/>
      <c r="QPU58" s="65"/>
      <c r="QPV58" s="65"/>
      <c r="QPW58" s="65"/>
      <c r="QPX58" s="65"/>
      <c r="QPY58" s="65"/>
      <c r="QPZ58" s="65"/>
      <c r="QQA58" s="65"/>
      <c r="QQB58" s="65"/>
      <c r="QQC58" s="65"/>
      <c r="QQD58" s="65"/>
      <c r="QQE58" s="65"/>
      <c r="QQF58" s="65"/>
      <c r="QQG58" s="65"/>
      <c r="QQH58" s="65"/>
      <c r="QQI58" s="65"/>
      <c r="QQJ58" s="65"/>
      <c r="QQK58" s="65"/>
      <c r="QQL58" s="65"/>
      <c r="QQM58" s="65"/>
      <c r="QQN58" s="65"/>
      <c r="QQO58" s="65"/>
      <c r="QQP58" s="65"/>
      <c r="QQQ58" s="65"/>
      <c r="QQR58" s="65"/>
      <c r="QQS58" s="65"/>
      <c r="QQT58" s="65"/>
      <c r="QQU58" s="65"/>
      <c r="QQV58" s="65"/>
      <c r="QQW58" s="65"/>
      <c r="QQX58" s="65"/>
      <c r="QQY58" s="65"/>
      <c r="QQZ58" s="65"/>
      <c r="QRA58" s="65"/>
      <c r="QRB58" s="65"/>
      <c r="QRC58" s="65"/>
      <c r="QRD58" s="65"/>
      <c r="QRE58" s="65"/>
      <c r="QRF58" s="65"/>
      <c r="QRG58" s="65"/>
      <c r="QRH58" s="65"/>
      <c r="QRI58" s="65"/>
      <c r="QRJ58" s="65"/>
      <c r="QRK58" s="65"/>
      <c r="QRL58" s="65"/>
      <c r="QRM58" s="65"/>
      <c r="QRN58" s="65"/>
      <c r="QRO58" s="65"/>
      <c r="QRP58" s="65"/>
      <c r="QRQ58" s="65"/>
      <c r="QRR58" s="65"/>
      <c r="QRS58" s="65"/>
      <c r="QRT58" s="65"/>
      <c r="QRU58" s="65"/>
      <c r="QRV58" s="65"/>
      <c r="QRW58" s="65"/>
      <c r="QRX58" s="65"/>
      <c r="QRY58" s="65"/>
      <c r="QRZ58" s="65"/>
      <c r="QSA58" s="65"/>
      <c r="QSB58" s="65"/>
      <c r="QSC58" s="65"/>
      <c r="QSD58" s="65"/>
      <c r="QSE58" s="65"/>
      <c r="QSF58" s="65"/>
      <c r="QSG58" s="65"/>
      <c r="QSH58" s="65"/>
      <c r="QSI58" s="65"/>
      <c r="QSJ58" s="65"/>
      <c r="QSK58" s="65"/>
      <c r="QSL58" s="65"/>
      <c r="QSM58" s="65"/>
      <c r="QSN58" s="65"/>
      <c r="QSO58" s="65"/>
      <c r="QSP58" s="65"/>
      <c r="QSQ58" s="65"/>
      <c r="QSR58" s="65"/>
      <c r="QSS58" s="65"/>
      <c r="QST58" s="65"/>
      <c r="QSU58" s="65"/>
      <c r="QSV58" s="65"/>
      <c r="QSW58" s="65"/>
      <c r="QSX58" s="65"/>
      <c r="QSY58" s="65"/>
      <c r="QSZ58" s="65"/>
      <c r="QTA58" s="65"/>
      <c r="QTB58" s="65"/>
      <c r="QTC58" s="65"/>
      <c r="QTD58" s="65"/>
      <c r="QTE58" s="65"/>
      <c r="QTF58" s="65"/>
      <c r="QTG58" s="65"/>
      <c r="QTH58" s="65"/>
      <c r="QTI58" s="65"/>
      <c r="QTJ58" s="65"/>
      <c r="QTK58" s="65"/>
      <c r="QTL58" s="65"/>
      <c r="QTM58" s="65"/>
      <c r="QTN58" s="65"/>
      <c r="QTO58" s="65"/>
      <c r="QTP58" s="65"/>
      <c r="QTQ58" s="65"/>
      <c r="QTR58" s="65"/>
      <c r="QTS58" s="65"/>
      <c r="QTT58" s="65"/>
      <c r="QTU58" s="65"/>
      <c r="QTV58" s="65"/>
      <c r="QTW58" s="65"/>
      <c r="QTX58" s="65"/>
      <c r="QTY58" s="65"/>
      <c r="QTZ58" s="65"/>
      <c r="QUA58" s="65"/>
      <c r="QUB58" s="65"/>
      <c r="QUC58" s="65"/>
      <c r="QUD58" s="65"/>
      <c r="QUE58" s="65"/>
      <c r="QUF58" s="65"/>
      <c r="QUG58" s="65"/>
      <c r="QUH58" s="65"/>
      <c r="QUI58" s="65"/>
      <c r="QUJ58" s="65"/>
      <c r="QUK58" s="65"/>
      <c r="QUL58" s="65"/>
      <c r="QUM58" s="65"/>
      <c r="QUN58" s="65"/>
      <c r="QUO58" s="65"/>
      <c r="QUP58" s="65"/>
      <c r="QUQ58" s="65"/>
      <c r="QUR58" s="65"/>
      <c r="QUS58" s="65"/>
      <c r="QUT58" s="65"/>
      <c r="QUU58" s="65"/>
      <c r="QUV58" s="65"/>
      <c r="QUW58" s="65"/>
      <c r="QUX58" s="65"/>
      <c r="QUY58" s="65"/>
      <c r="QUZ58" s="65"/>
      <c r="QVA58" s="65"/>
      <c r="QVB58" s="65"/>
      <c r="QVC58" s="65"/>
      <c r="QVD58" s="65"/>
      <c r="QVE58" s="65"/>
      <c r="QVF58" s="65"/>
      <c r="QVG58" s="65"/>
      <c r="QVH58" s="65"/>
      <c r="QVI58" s="65"/>
      <c r="QVJ58" s="65"/>
      <c r="QVK58" s="65"/>
      <c r="QVL58" s="65"/>
      <c r="QVM58" s="65"/>
      <c r="QVN58" s="65"/>
      <c r="QVO58" s="65"/>
      <c r="QVP58" s="65"/>
      <c r="QVQ58" s="65"/>
      <c r="QVR58" s="65"/>
      <c r="QVS58" s="65"/>
      <c r="QVT58" s="65"/>
      <c r="QVU58" s="65"/>
      <c r="QVV58" s="65"/>
      <c r="QVW58" s="65"/>
      <c r="QVX58" s="65"/>
      <c r="QVY58" s="65"/>
      <c r="QVZ58" s="65"/>
      <c r="QWA58" s="65"/>
      <c r="QWB58" s="65"/>
      <c r="QWC58" s="65"/>
      <c r="QWD58" s="65"/>
      <c r="QWE58" s="65"/>
      <c r="QWF58" s="65"/>
      <c r="QWG58" s="65"/>
      <c r="QWH58" s="65"/>
      <c r="QWI58" s="65"/>
      <c r="QWJ58" s="65"/>
      <c r="QWK58" s="65"/>
      <c r="QWL58" s="65"/>
      <c r="QWM58" s="65"/>
      <c r="QWN58" s="65"/>
      <c r="QWO58" s="65"/>
      <c r="QWP58" s="65"/>
      <c r="QWQ58" s="65"/>
      <c r="QWR58" s="65"/>
      <c r="QWS58" s="65"/>
      <c r="QWT58" s="65"/>
      <c r="QWU58" s="65"/>
      <c r="QWV58" s="65"/>
      <c r="QWW58" s="65"/>
      <c r="QWX58" s="65"/>
      <c r="QWY58" s="65"/>
      <c r="QWZ58" s="65"/>
      <c r="QXA58" s="65"/>
      <c r="QXB58" s="65"/>
      <c r="QXC58" s="65"/>
      <c r="QXD58" s="65"/>
      <c r="QXE58" s="65"/>
      <c r="QXF58" s="65"/>
      <c r="QXG58" s="65"/>
      <c r="QXH58" s="65"/>
      <c r="QXI58" s="65"/>
      <c r="QXJ58" s="65"/>
      <c r="QXK58" s="65"/>
      <c r="QXL58" s="65"/>
      <c r="QXM58" s="65"/>
      <c r="QXN58" s="65"/>
      <c r="QXO58" s="65"/>
      <c r="QXP58" s="65"/>
      <c r="QXQ58" s="65"/>
      <c r="QXR58" s="65"/>
      <c r="QXS58" s="65"/>
      <c r="QXT58" s="65"/>
      <c r="QXU58" s="65"/>
      <c r="QXV58" s="65"/>
      <c r="QXW58" s="65"/>
      <c r="QXX58" s="65"/>
      <c r="QXY58" s="65"/>
      <c r="QXZ58" s="65"/>
      <c r="QYA58" s="65"/>
      <c r="QYB58" s="65"/>
      <c r="QYC58" s="65"/>
      <c r="QYD58" s="65"/>
      <c r="QYE58" s="65"/>
      <c r="QYF58" s="65"/>
      <c r="QYG58" s="65"/>
      <c r="QYH58" s="65"/>
      <c r="QYI58" s="65"/>
      <c r="QYJ58" s="65"/>
      <c r="QYK58" s="65"/>
      <c r="QYL58" s="65"/>
      <c r="QYM58" s="65"/>
      <c r="QYN58" s="65"/>
      <c r="QYO58" s="65"/>
      <c r="QYP58" s="65"/>
      <c r="QYQ58" s="65"/>
      <c r="QYR58" s="65"/>
      <c r="QYS58" s="65"/>
      <c r="QYT58" s="65"/>
      <c r="QYU58" s="65"/>
      <c r="QYV58" s="65"/>
      <c r="QYW58" s="65"/>
      <c r="QYX58" s="65"/>
      <c r="QYY58" s="65"/>
      <c r="QYZ58" s="65"/>
      <c r="QZA58" s="65"/>
      <c r="QZB58" s="65"/>
      <c r="QZC58" s="65"/>
      <c r="QZD58" s="65"/>
      <c r="QZE58" s="65"/>
      <c r="QZF58" s="65"/>
      <c r="QZG58" s="65"/>
      <c r="QZH58" s="65"/>
      <c r="QZI58" s="65"/>
      <c r="QZJ58" s="65"/>
      <c r="QZK58" s="65"/>
      <c r="QZL58" s="65"/>
      <c r="QZM58" s="65"/>
      <c r="QZN58" s="65"/>
      <c r="QZO58" s="65"/>
      <c r="QZP58" s="65"/>
      <c r="QZQ58" s="65"/>
      <c r="QZR58" s="65"/>
      <c r="QZS58" s="65"/>
      <c r="QZT58" s="65"/>
      <c r="QZU58" s="65"/>
      <c r="QZV58" s="65"/>
      <c r="QZW58" s="65"/>
      <c r="QZX58" s="65"/>
      <c r="QZY58" s="65"/>
      <c r="QZZ58" s="65"/>
      <c r="RAA58" s="65"/>
      <c r="RAB58" s="65"/>
      <c r="RAC58" s="65"/>
      <c r="RAD58" s="65"/>
      <c r="RAE58" s="65"/>
      <c r="RAF58" s="65"/>
      <c r="RAG58" s="65"/>
      <c r="RAH58" s="65"/>
      <c r="RAI58" s="65"/>
      <c r="RAJ58" s="65"/>
      <c r="RAK58" s="65"/>
      <c r="RAL58" s="65"/>
      <c r="RAM58" s="65"/>
      <c r="RAN58" s="65"/>
      <c r="RAO58" s="65"/>
      <c r="RAP58" s="65"/>
      <c r="RAQ58" s="65"/>
      <c r="RAR58" s="65"/>
      <c r="RAS58" s="65"/>
      <c r="RAT58" s="65"/>
      <c r="RAU58" s="65"/>
      <c r="RAV58" s="65"/>
      <c r="RAW58" s="65"/>
      <c r="RAX58" s="65"/>
      <c r="RAY58" s="65"/>
      <c r="RAZ58" s="65"/>
      <c r="RBA58" s="65"/>
      <c r="RBB58" s="65"/>
      <c r="RBC58" s="65"/>
      <c r="RBD58" s="65"/>
      <c r="RBE58" s="65"/>
      <c r="RBF58" s="65"/>
      <c r="RBG58" s="65"/>
      <c r="RBH58" s="65"/>
      <c r="RBI58" s="65"/>
      <c r="RBJ58" s="65"/>
      <c r="RBK58" s="65"/>
      <c r="RBL58" s="65"/>
      <c r="RBM58" s="65"/>
      <c r="RBN58" s="65"/>
      <c r="RBO58" s="65"/>
      <c r="RBP58" s="65"/>
      <c r="RBQ58" s="65"/>
      <c r="RBR58" s="65"/>
      <c r="RBS58" s="65"/>
      <c r="RBT58" s="65"/>
      <c r="RBU58" s="65"/>
      <c r="RBV58" s="65"/>
      <c r="RBW58" s="65"/>
      <c r="RBX58" s="65"/>
      <c r="RBY58" s="65"/>
      <c r="RBZ58" s="65"/>
      <c r="RCA58" s="65"/>
      <c r="RCB58" s="65"/>
      <c r="RCC58" s="65"/>
      <c r="RCD58" s="65"/>
      <c r="RCE58" s="65"/>
      <c r="RCF58" s="65"/>
      <c r="RCG58" s="65"/>
      <c r="RCH58" s="65"/>
      <c r="RCI58" s="65"/>
      <c r="RCJ58" s="65"/>
      <c r="RCK58" s="65"/>
      <c r="RCL58" s="65"/>
      <c r="RCM58" s="65"/>
      <c r="RCN58" s="65"/>
      <c r="RCO58" s="65"/>
      <c r="RCP58" s="65"/>
      <c r="RCQ58" s="65"/>
      <c r="RCR58" s="65"/>
      <c r="RCS58" s="65"/>
      <c r="RCT58" s="65"/>
      <c r="RCU58" s="65"/>
      <c r="RCV58" s="65"/>
      <c r="RCW58" s="65"/>
      <c r="RCX58" s="65"/>
      <c r="RCY58" s="65"/>
      <c r="RCZ58" s="65"/>
      <c r="RDA58" s="65"/>
      <c r="RDB58" s="65"/>
      <c r="RDC58" s="65"/>
      <c r="RDD58" s="65"/>
      <c r="RDE58" s="65"/>
      <c r="RDF58" s="65"/>
      <c r="RDG58" s="65"/>
      <c r="RDH58" s="65"/>
      <c r="RDI58" s="65"/>
      <c r="RDJ58" s="65"/>
      <c r="RDK58" s="65"/>
      <c r="RDL58" s="65"/>
      <c r="RDM58" s="65"/>
      <c r="RDN58" s="65"/>
      <c r="RDO58" s="65"/>
      <c r="RDP58" s="65"/>
      <c r="RDQ58" s="65"/>
      <c r="RDR58" s="65"/>
      <c r="RDS58" s="65"/>
      <c r="RDT58" s="65"/>
      <c r="RDU58" s="65"/>
      <c r="RDV58" s="65"/>
      <c r="RDW58" s="65"/>
      <c r="RDX58" s="65"/>
      <c r="RDY58" s="65"/>
      <c r="RDZ58" s="65"/>
      <c r="REA58" s="65"/>
      <c r="REB58" s="65"/>
      <c r="REC58" s="65"/>
      <c r="RED58" s="65"/>
      <c r="REE58" s="65"/>
      <c r="REF58" s="65"/>
      <c r="REG58" s="65"/>
      <c r="REH58" s="65"/>
      <c r="REI58" s="65"/>
      <c r="REJ58" s="65"/>
      <c r="REK58" s="65"/>
      <c r="REL58" s="65"/>
      <c r="REM58" s="65"/>
      <c r="REN58" s="65"/>
      <c r="REO58" s="65"/>
      <c r="REP58" s="65"/>
      <c r="REQ58" s="65"/>
      <c r="RER58" s="65"/>
      <c r="RES58" s="65"/>
      <c r="RET58" s="65"/>
      <c r="REU58" s="65"/>
      <c r="REV58" s="65"/>
      <c r="REW58" s="65"/>
      <c r="REX58" s="65"/>
      <c r="REY58" s="65"/>
      <c r="REZ58" s="65"/>
      <c r="RFA58" s="65"/>
      <c r="RFB58" s="65"/>
      <c r="RFC58" s="65"/>
      <c r="RFD58" s="65"/>
      <c r="RFE58" s="65"/>
      <c r="RFF58" s="65"/>
      <c r="RFG58" s="65"/>
      <c r="RFH58" s="65"/>
      <c r="RFI58" s="65"/>
      <c r="RFJ58" s="65"/>
      <c r="RFK58" s="65"/>
      <c r="RFL58" s="65"/>
      <c r="RFM58" s="65"/>
      <c r="RFN58" s="65"/>
      <c r="RFO58" s="65"/>
      <c r="RFP58" s="65"/>
      <c r="RFQ58" s="65"/>
      <c r="RFR58" s="65"/>
      <c r="RFS58" s="65"/>
      <c r="RFT58" s="65"/>
      <c r="RFU58" s="65"/>
      <c r="RFV58" s="65"/>
      <c r="RFW58" s="65"/>
      <c r="RFX58" s="65"/>
      <c r="RFY58" s="65"/>
      <c r="RFZ58" s="65"/>
      <c r="RGA58" s="65"/>
      <c r="RGB58" s="65"/>
      <c r="RGC58" s="65"/>
      <c r="RGD58" s="65"/>
      <c r="RGE58" s="65"/>
      <c r="RGF58" s="65"/>
      <c r="RGG58" s="65"/>
      <c r="RGH58" s="65"/>
      <c r="RGI58" s="65"/>
      <c r="RGJ58" s="65"/>
      <c r="RGK58" s="65"/>
      <c r="RGL58" s="65"/>
      <c r="RGM58" s="65"/>
      <c r="RGN58" s="65"/>
      <c r="RGO58" s="65"/>
      <c r="RGP58" s="65"/>
      <c r="RGQ58" s="65"/>
      <c r="RGR58" s="65"/>
      <c r="RGS58" s="65"/>
      <c r="RGT58" s="65"/>
      <c r="RGU58" s="65"/>
      <c r="RGV58" s="65"/>
      <c r="RGW58" s="65"/>
      <c r="RGX58" s="65"/>
      <c r="RGY58" s="65"/>
      <c r="RGZ58" s="65"/>
      <c r="RHA58" s="65"/>
      <c r="RHB58" s="65"/>
      <c r="RHC58" s="65"/>
      <c r="RHD58" s="65"/>
      <c r="RHE58" s="65"/>
      <c r="RHF58" s="65"/>
      <c r="RHG58" s="65"/>
      <c r="RHH58" s="65"/>
      <c r="RHI58" s="65"/>
      <c r="RHJ58" s="65"/>
      <c r="RHK58" s="65"/>
      <c r="RHL58" s="65"/>
      <c r="RHM58" s="65"/>
      <c r="RHN58" s="65"/>
      <c r="RHO58" s="65"/>
      <c r="RHP58" s="65"/>
      <c r="RHQ58" s="65"/>
      <c r="RHR58" s="65"/>
      <c r="RHS58" s="65"/>
      <c r="RHT58" s="65"/>
      <c r="RHU58" s="65"/>
      <c r="RHV58" s="65"/>
      <c r="RHW58" s="65"/>
      <c r="RHX58" s="65"/>
      <c r="RHY58" s="65"/>
      <c r="RHZ58" s="65"/>
      <c r="RIA58" s="65"/>
      <c r="RIB58" s="65"/>
      <c r="RIC58" s="65"/>
      <c r="RID58" s="65"/>
      <c r="RIE58" s="65"/>
      <c r="RIF58" s="65"/>
      <c r="RIG58" s="65"/>
      <c r="RIH58" s="65"/>
      <c r="RII58" s="65"/>
      <c r="RIJ58" s="65"/>
      <c r="RIK58" s="65"/>
      <c r="RIL58" s="65"/>
      <c r="RIM58" s="65"/>
      <c r="RIN58" s="65"/>
      <c r="RIO58" s="65"/>
      <c r="RIP58" s="65"/>
      <c r="RIQ58" s="65"/>
      <c r="RIR58" s="65"/>
      <c r="RIS58" s="65"/>
      <c r="RIT58" s="65"/>
      <c r="RIU58" s="65"/>
      <c r="RIV58" s="65"/>
      <c r="RIW58" s="65"/>
      <c r="RIX58" s="65"/>
      <c r="RIY58" s="65"/>
      <c r="RIZ58" s="65"/>
      <c r="RJA58" s="65"/>
      <c r="RJB58" s="65"/>
      <c r="RJC58" s="65"/>
      <c r="RJD58" s="65"/>
      <c r="RJE58" s="65"/>
      <c r="RJF58" s="65"/>
      <c r="RJG58" s="65"/>
      <c r="RJH58" s="65"/>
      <c r="RJI58" s="65"/>
      <c r="RJJ58" s="65"/>
      <c r="RJK58" s="65"/>
      <c r="RJL58" s="65"/>
      <c r="RJM58" s="65"/>
      <c r="RJN58" s="65"/>
      <c r="RJO58" s="65"/>
      <c r="RJP58" s="65"/>
      <c r="RJQ58" s="65"/>
      <c r="RJR58" s="65"/>
      <c r="RJS58" s="65"/>
      <c r="RJT58" s="65"/>
      <c r="RJU58" s="65"/>
      <c r="RJV58" s="65"/>
      <c r="RJW58" s="65"/>
      <c r="RJX58" s="65"/>
      <c r="RJY58" s="65"/>
      <c r="RJZ58" s="65"/>
      <c r="RKA58" s="65"/>
      <c r="RKB58" s="65"/>
      <c r="RKC58" s="65"/>
      <c r="RKD58" s="65"/>
      <c r="RKE58" s="65"/>
      <c r="RKF58" s="65"/>
      <c r="RKG58" s="65"/>
      <c r="RKH58" s="65"/>
      <c r="RKI58" s="65"/>
      <c r="RKJ58" s="65"/>
      <c r="RKK58" s="65"/>
      <c r="RKL58" s="65"/>
      <c r="RKM58" s="65"/>
      <c r="RKN58" s="65"/>
      <c r="RKO58" s="65"/>
      <c r="RKP58" s="65"/>
      <c r="RKQ58" s="65"/>
      <c r="RKR58" s="65"/>
      <c r="RKS58" s="65"/>
      <c r="RKT58" s="65"/>
      <c r="RKU58" s="65"/>
      <c r="RKV58" s="65"/>
      <c r="RKW58" s="65"/>
      <c r="RKX58" s="65"/>
      <c r="RKY58" s="65"/>
      <c r="RKZ58" s="65"/>
      <c r="RLA58" s="65"/>
      <c r="RLB58" s="65"/>
      <c r="RLC58" s="65"/>
      <c r="RLD58" s="65"/>
      <c r="RLE58" s="65"/>
      <c r="RLF58" s="65"/>
      <c r="RLG58" s="65"/>
      <c r="RLH58" s="65"/>
      <c r="RLI58" s="65"/>
      <c r="RLJ58" s="65"/>
      <c r="RLK58" s="65"/>
      <c r="RLL58" s="65"/>
      <c r="RLM58" s="65"/>
      <c r="RLN58" s="65"/>
      <c r="RLO58" s="65"/>
      <c r="RLP58" s="65"/>
      <c r="RLQ58" s="65"/>
      <c r="RLR58" s="65"/>
      <c r="RLS58" s="65"/>
      <c r="RLT58" s="65"/>
      <c r="RLU58" s="65"/>
      <c r="RLV58" s="65"/>
      <c r="RLW58" s="65"/>
      <c r="RLX58" s="65"/>
      <c r="RLY58" s="65"/>
      <c r="RLZ58" s="65"/>
      <c r="RMA58" s="65"/>
      <c r="RMB58" s="65"/>
      <c r="RMC58" s="65"/>
      <c r="RMD58" s="65"/>
      <c r="RME58" s="65"/>
      <c r="RMF58" s="65"/>
      <c r="RMG58" s="65"/>
      <c r="RMH58" s="65"/>
      <c r="RMI58" s="65"/>
      <c r="RMJ58" s="65"/>
      <c r="RMK58" s="65"/>
      <c r="RML58" s="65"/>
      <c r="RMM58" s="65"/>
      <c r="RMN58" s="65"/>
      <c r="RMO58" s="65"/>
      <c r="RMP58" s="65"/>
      <c r="RMQ58" s="65"/>
      <c r="RMR58" s="65"/>
      <c r="RMS58" s="65"/>
      <c r="RMT58" s="65"/>
      <c r="RMU58" s="65"/>
      <c r="RMV58" s="65"/>
      <c r="RMW58" s="65"/>
      <c r="RMX58" s="65"/>
      <c r="RMY58" s="65"/>
      <c r="RMZ58" s="65"/>
      <c r="RNA58" s="65"/>
      <c r="RNB58" s="65"/>
      <c r="RNC58" s="65"/>
      <c r="RND58" s="65"/>
      <c r="RNE58" s="65"/>
      <c r="RNF58" s="65"/>
      <c r="RNG58" s="65"/>
      <c r="RNH58" s="65"/>
      <c r="RNI58" s="65"/>
      <c r="RNJ58" s="65"/>
      <c r="RNK58" s="65"/>
      <c r="RNL58" s="65"/>
      <c r="RNM58" s="65"/>
      <c r="RNN58" s="65"/>
      <c r="RNO58" s="65"/>
      <c r="RNP58" s="65"/>
      <c r="RNQ58" s="65"/>
      <c r="RNR58" s="65"/>
      <c r="RNS58" s="65"/>
      <c r="RNT58" s="65"/>
      <c r="RNU58" s="65"/>
      <c r="RNV58" s="65"/>
      <c r="RNW58" s="65"/>
      <c r="RNX58" s="65"/>
      <c r="RNY58" s="65"/>
      <c r="RNZ58" s="65"/>
      <c r="ROA58" s="65"/>
      <c r="ROB58" s="65"/>
      <c r="ROC58" s="65"/>
      <c r="ROD58" s="65"/>
      <c r="ROE58" s="65"/>
      <c r="ROF58" s="65"/>
      <c r="ROG58" s="65"/>
      <c r="ROH58" s="65"/>
      <c r="ROI58" s="65"/>
      <c r="ROJ58" s="65"/>
      <c r="ROK58" s="65"/>
      <c r="ROL58" s="65"/>
      <c r="ROM58" s="65"/>
      <c r="RON58" s="65"/>
      <c r="ROO58" s="65"/>
      <c r="ROP58" s="65"/>
      <c r="ROQ58" s="65"/>
      <c r="ROR58" s="65"/>
      <c r="ROS58" s="65"/>
      <c r="ROT58" s="65"/>
      <c r="ROU58" s="65"/>
      <c r="ROV58" s="65"/>
      <c r="ROW58" s="65"/>
      <c r="ROX58" s="65"/>
      <c r="ROY58" s="65"/>
      <c r="ROZ58" s="65"/>
      <c r="RPA58" s="65"/>
      <c r="RPB58" s="65"/>
      <c r="RPC58" s="65"/>
      <c r="RPD58" s="65"/>
      <c r="RPE58" s="65"/>
      <c r="RPF58" s="65"/>
      <c r="RPG58" s="65"/>
      <c r="RPH58" s="65"/>
      <c r="RPI58" s="65"/>
      <c r="RPJ58" s="65"/>
      <c r="RPK58" s="65"/>
      <c r="RPL58" s="65"/>
      <c r="RPM58" s="65"/>
      <c r="RPN58" s="65"/>
      <c r="RPO58" s="65"/>
      <c r="RPP58" s="65"/>
      <c r="RPQ58" s="65"/>
      <c r="RPR58" s="65"/>
      <c r="RPS58" s="65"/>
      <c r="RPT58" s="65"/>
      <c r="RPU58" s="65"/>
      <c r="RPV58" s="65"/>
      <c r="RPW58" s="65"/>
      <c r="RPX58" s="65"/>
      <c r="RPY58" s="65"/>
      <c r="RPZ58" s="65"/>
      <c r="RQA58" s="65"/>
      <c r="RQB58" s="65"/>
      <c r="RQC58" s="65"/>
      <c r="RQD58" s="65"/>
      <c r="RQE58" s="65"/>
      <c r="RQF58" s="65"/>
      <c r="RQG58" s="65"/>
      <c r="RQH58" s="65"/>
      <c r="RQI58" s="65"/>
      <c r="RQJ58" s="65"/>
      <c r="RQK58" s="65"/>
      <c r="RQL58" s="65"/>
      <c r="RQM58" s="65"/>
      <c r="RQN58" s="65"/>
      <c r="RQO58" s="65"/>
      <c r="RQP58" s="65"/>
      <c r="RQQ58" s="65"/>
      <c r="RQR58" s="65"/>
      <c r="RQS58" s="65"/>
      <c r="RQT58" s="65"/>
      <c r="RQU58" s="65"/>
      <c r="RQV58" s="65"/>
      <c r="RQW58" s="65"/>
      <c r="RQX58" s="65"/>
      <c r="RQY58" s="65"/>
      <c r="RQZ58" s="65"/>
      <c r="RRA58" s="65"/>
      <c r="RRB58" s="65"/>
      <c r="RRC58" s="65"/>
      <c r="RRD58" s="65"/>
      <c r="RRE58" s="65"/>
      <c r="RRF58" s="65"/>
      <c r="RRG58" s="65"/>
      <c r="RRH58" s="65"/>
      <c r="RRI58" s="65"/>
      <c r="RRJ58" s="65"/>
      <c r="RRK58" s="65"/>
      <c r="RRL58" s="65"/>
      <c r="RRM58" s="65"/>
      <c r="RRN58" s="65"/>
      <c r="RRO58" s="65"/>
      <c r="RRP58" s="65"/>
      <c r="RRQ58" s="65"/>
      <c r="RRR58" s="65"/>
      <c r="RRS58" s="65"/>
      <c r="RRT58" s="65"/>
      <c r="RRU58" s="65"/>
      <c r="RRV58" s="65"/>
      <c r="RRW58" s="65"/>
      <c r="RRX58" s="65"/>
      <c r="RRY58" s="65"/>
      <c r="RRZ58" s="65"/>
      <c r="RSA58" s="65"/>
      <c r="RSB58" s="65"/>
      <c r="RSC58" s="65"/>
      <c r="RSD58" s="65"/>
      <c r="RSE58" s="65"/>
      <c r="RSF58" s="65"/>
      <c r="RSG58" s="65"/>
      <c r="RSH58" s="65"/>
      <c r="RSI58" s="65"/>
      <c r="RSJ58" s="65"/>
      <c r="RSK58" s="65"/>
      <c r="RSL58" s="65"/>
      <c r="RSM58" s="65"/>
      <c r="RSN58" s="65"/>
      <c r="RSO58" s="65"/>
      <c r="RSP58" s="65"/>
      <c r="RSQ58" s="65"/>
      <c r="RSR58" s="65"/>
      <c r="RSS58" s="65"/>
      <c r="RST58" s="65"/>
      <c r="RSU58" s="65"/>
      <c r="RSV58" s="65"/>
      <c r="RSW58" s="65"/>
      <c r="RSX58" s="65"/>
      <c r="RSY58" s="65"/>
      <c r="RSZ58" s="65"/>
      <c r="RTA58" s="65"/>
      <c r="RTB58" s="65"/>
      <c r="RTC58" s="65"/>
      <c r="RTD58" s="65"/>
      <c r="RTE58" s="65"/>
      <c r="RTF58" s="65"/>
      <c r="RTG58" s="65"/>
      <c r="RTH58" s="65"/>
      <c r="RTI58" s="65"/>
      <c r="RTJ58" s="65"/>
      <c r="RTK58" s="65"/>
      <c r="RTL58" s="65"/>
      <c r="RTM58" s="65"/>
      <c r="RTN58" s="65"/>
      <c r="RTO58" s="65"/>
      <c r="RTP58" s="65"/>
      <c r="RTQ58" s="65"/>
      <c r="RTR58" s="65"/>
      <c r="RTS58" s="65"/>
      <c r="RTT58" s="65"/>
      <c r="RTU58" s="65"/>
      <c r="RTV58" s="65"/>
      <c r="RTW58" s="65"/>
      <c r="RTX58" s="65"/>
      <c r="RTY58" s="65"/>
      <c r="RTZ58" s="65"/>
      <c r="RUA58" s="65"/>
      <c r="RUB58" s="65"/>
      <c r="RUC58" s="65"/>
      <c r="RUD58" s="65"/>
      <c r="RUE58" s="65"/>
      <c r="RUF58" s="65"/>
      <c r="RUG58" s="65"/>
      <c r="RUH58" s="65"/>
      <c r="RUI58" s="65"/>
      <c r="RUJ58" s="65"/>
      <c r="RUK58" s="65"/>
      <c r="RUL58" s="65"/>
      <c r="RUM58" s="65"/>
      <c r="RUN58" s="65"/>
      <c r="RUO58" s="65"/>
      <c r="RUP58" s="65"/>
      <c r="RUQ58" s="65"/>
      <c r="RUR58" s="65"/>
      <c r="RUS58" s="65"/>
      <c r="RUT58" s="65"/>
      <c r="RUU58" s="65"/>
      <c r="RUV58" s="65"/>
      <c r="RUW58" s="65"/>
      <c r="RUX58" s="65"/>
      <c r="RUY58" s="65"/>
      <c r="RUZ58" s="65"/>
      <c r="RVA58" s="65"/>
      <c r="RVB58" s="65"/>
      <c r="RVC58" s="65"/>
      <c r="RVD58" s="65"/>
      <c r="RVE58" s="65"/>
      <c r="RVF58" s="65"/>
      <c r="RVG58" s="65"/>
      <c r="RVH58" s="65"/>
      <c r="RVI58" s="65"/>
      <c r="RVJ58" s="65"/>
      <c r="RVK58" s="65"/>
      <c r="RVL58" s="65"/>
      <c r="RVM58" s="65"/>
      <c r="RVN58" s="65"/>
      <c r="RVO58" s="65"/>
      <c r="RVP58" s="65"/>
      <c r="RVQ58" s="65"/>
      <c r="RVR58" s="65"/>
      <c r="RVS58" s="65"/>
      <c r="RVT58" s="65"/>
      <c r="RVU58" s="65"/>
      <c r="RVV58" s="65"/>
      <c r="RVW58" s="65"/>
      <c r="RVX58" s="65"/>
      <c r="RVY58" s="65"/>
      <c r="RVZ58" s="65"/>
      <c r="RWA58" s="65"/>
      <c r="RWB58" s="65"/>
      <c r="RWC58" s="65"/>
      <c r="RWD58" s="65"/>
      <c r="RWE58" s="65"/>
      <c r="RWF58" s="65"/>
      <c r="RWG58" s="65"/>
      <c r="RWH58" s="65"/>
      <c r="RWI58" s="65"/>
      <c r="RWJ58" s="65"/>
      <c r="RWK58" s="65"/>
      <c r="RWL58" s="65"/>
      <c r="RWM58" s="65"/>
      <c r="RWN58" s="65"/>
      <c r="RWO58" s="65"/>
      <c r="RWP58" s="65"/>
      <c r="RWQ58" s="65"/>
      <c r="RWR58" s="65"/>
      <c r="RWS58" s="65"/>
      <c r="RWT58" s="65"/>
      <c r="RWU58" s="65"/>
      <c r="RWV58" s="65"/>
      <c r="RWW58" s="65"/>
      <c r="RWX58" s="65"/>
      <c r="RWY58" s="65"/>
      <c r="RWZ58" s="65"/>
      <c r="RXA58" s="65"/>
      <c r="RXB58" s="65"/>
      <c r="RXC58" s="65"/>
      <c r="RXD58" s="65"/>
      <c r="RXE58" s="65"/>
      <c r="RXF58" s="65"/>
      <c r="RXG58" s="65"/>
      <c r="RXH58" s="65"/>
      <c r="RXI58" s="65"/>
      <c r="RXJ58" s="65"/>
      <c r="RXK58" s="65"/>
      <c r="RXL58" s="65"/>
      <c r="RXM58" s="65"/>
      <c r="RXN58" s="65"/>
      <c r="RXO58" s="65"/>
      <c r="RXP58" s="65"/>
      <c r="RXQ58" s="65"/>
      <c r="RXR58" s="65"/>
      <c r="RXS58" s="65"/>
      <c r="RXT58" s="65"/>
      <c r="RXU58" s="65"/>
      <c r="RXV58" s="65"/>
      <c r="RXW58" s="65"/>
      <c r="RXX58" s="65"/>
      <c r="RXY58" s="65"/>
      <c r="RXZ58" s="65"/>
      <c r="RYA58" s="65"/>
      <c r="RYB58" s="65"/>
      <c r="RYC58" s="65"/>
      <c r="RYD58" s="65"/>
      <c r="RYE58" s="65"/>
      <c r="RYF58" s="65"/>
      <c r="RYG58" s="65"/>
      <c r="RYH58" s="65"/>
      <c r="RYI58" s="65"/>
      <c r="RYJ58" s="65"/>
      <c r="RYK58" s="65"/>
      <c r="RYL58" s="65"/>
      <c r="RYM58" s="65"/>
      <c r="RYN58" s="65"/>
      <c r="RYO58" s="65"/>
      <c r="RYP58" s="65"/>
      <c r="RYQ58" s="65"/>
      <c r="RYR58" s="65"/>
      <c r="RYS58" s="65"/>
      <c r="RYT58" s="65"/>
      <c r="RYU58" s="65"/>
      <c r="RYV58" s="65"/>
      <c r="RYW58" s="65"/>
      <c r="RYX58" s="65"/>
      <c r="RYY58" s="65"/>
      <c r="RYZ58" s="65"/>
      <c r="RZA58" s="65"/>
      <c r="RZB58" s="65"/>
      <c r="RZC58" s="65"/>
      <c r="RZD58" s="65"/>
      <c r="RZE58" s="65"/>
      <c r="RZF58" s="65"/>
      <c r="RZG58" s="65"/>
      <c r="RZH58" s="65"/>
      <c r="RZI58" s="65"/>
      <c r="RZJ58" s="65"/>
      <c r="RZK58" s="65"/>
      <c r="RZL58" s="65"/>
      <c r="RZM58" s="65"/>
      <c r="RZN58" s="65"/>
      <c r="RZO58" s="65"/>
      <c r="RZP58" s="65"/>
      <c r="RZQ58" s="65"/>
      <c r="RZR58" s="65"/>
      <c r="RZS58" s="65"/>
      <c r="RZT58" s="65"/>
      <c r="RZU58" s="65"/>
      <c r="RZV58" s="65"/>
      <c r="RZW58" s="65"/>
      <c r="RZX58" s="65"/>
      <c r="RZY58" s="65"/>
      <c r="RZZ58" s="65"/>
      <c r="SAA58" s="65"/>
      <c r="SAB58" s="65"/>
      <c r="SAC58" s="65"/>
      <c r="SAD58" s="65"/>
      <c r="SAE58" s="65"/>
      <c r="SAF58" s="65"/>
      <c r="SAG58" s="65"/>
      <c r="SAH58" s="65"/>
      <c r="SAI58" s="65"/>
      <c r="SAJ58" s="65"/>
      <c r="SAK58" s="65"/>
      <c r="SAL58" s="65"/>
      <c r="SAM58" s="65"/>
      <c r="SAN58" s="65"/>
      <c r="SAO58" s="65"/>
      <c r="SAP58" s="65"/>
      <c r="SAQ58" s="65"/>
      <c r="SAR58" s="65"/>
      <c r="SAS58" s="65"/>
      <c r="SAT58" s="65"/>
      <c r="SAU58" s="65"/>
      <c r="SAV58" s="65"/>
      <c r="SAW58" s="65"/>
      <c r="SAX58" s="65"/>
      <c r="SAY58" s="65"/>
      <c r="SAZ58" s="65"/>
      <c r="SBA58" s="65"/>
      <c r="SBB58" s="65"/>
      <c r="SBC58" s="65"/>
      <c r="SBD58" s="65"/>
      <c r="SBE58" s="65"/>
      <c r="SBF58" s="65"/>
      <c r="SBG58" s="65"/>
      <c r="SBH58" s="65"/>
      <c r="SBI58" s="65"/>
      <c r="SBJ58" s="65"/>
      <c r="SBK58" s="65"/>
      <c r="SBL58" s="65"/>
      <c r="SBM58" s="65"/>
      <c r="SBN58" s="65"/>
      <c r="SBO58" s="65"/>
      <c r="SBP58" s="65"/>
      <c r="SBQ58" s="65"/>
      <c r="SBR58" s="65"/>
      <c r="SBS58" s="65"/>
      <c r="SBT58" s="65"/>
      <c r="SBU58" s="65"/>
      <c r="SBV58" s="65"/>
      <c r="SBW58" s="65"/>
      <c r="SBX58" s="65"/>
      <c r="SBY58" s="65"/>
      <c r="SBZ58" s="65"/>
      <c r="SCA58" s="65"/>
      <c r="SCB58" s="65"/>
      <c r="SCC58" s="65"/>
      <c r="SCD58" s="65"/>
      <c r="SCE58" s="65"/>
      <c r="SCF58" s="65"/>
      <c r="SCG58" s="65"/>
      <c r="SCH58" s="65"/>
      <c r="SCI58" s="65"/>
      <c r="SCJ58" s="65"/>
      <c r="SCK58" s="65"/>
      <c r="SCL58" s="65"/>
      <c r="SCM58" s="65"/>
      <c r="SCN58" s="65"/>
      <c r="SCO58" s="65"/>
      <c r="SCP58" s="65"/>
      <c r="SCQ58" s="65"/>
      <c r="SCR58" s="65"/>
      <c r="SCS58" s="65"/>
      <c r="SCT58" s="65"/>
      <c r="SCU58" s="65"/>
      <c r="SCV58" s="65"/>
      <c r="SCW58" s="65"/>
      <c r="SCX58" s="65"/>
      <c r="SCY58" s="65"/>
      <c r="SCZ58" s="65"/>
      <c r="SDA58" s="65"/>
      <c r="SDB58" s="65"/>
      <c r="SDC58" s="65"/>
      <c r="SDD58" s="65"/>
      <c r="SDE58" s="65"/>
      <c r="SDF58" s="65"/>
      <c r="SDG58" s="65"/>
      <c r="SDH58" s="65"/>
      <c r="SDI58" s="65"/>
      <c r="SDJ58" s="65"/>
      <c r="SDK58" s="65"/>
      <c r="SDL58" s="65"/>
      <c r="SDM58" s="65"/>
      <c r="SDN58" s="65"/>
      <c r="SDO58" s="65"/>
      <c r="SDP58" s="65"/>
      <c r="SDQ58" s="65"/>
      <c r="SDR58" s="65"/>
      <c r="SDS58" s="65"/>
      <c r="SDT58" s="65"/>
      <c r="SDU58" s="65"/>
      <c r="SDV58" s="65"/>
      <c r="SDW58" s="65"/>
      <c r="SDX58" s="65"/>
      <c r="SDY58" s="65"/>
      <c r="SDZ58" s="65"/>
      <c r="SEA58" s="65"/>
      <c r="SEB58" s="65"/>
      <c r="SEC58" s="65"/>
      <c r="SED58" s="65"/>
      <c r="SEE58" s="65"/>
      <c r="SEF58" s="65"/>
      <c r="SEG58" s="65"/>
      <c r="SEH58" s="65"/>
      <c r="SEI58" s="65"/>
      <c r="SEJ58" s="65"/>
      <c r="SEK58" s="65"/>
      <c r="SEL58" s="65"/>
      <c r="SEM58" s="65"/>
      <c r="SEN58" s="65"/>
      <c r="SEO58" s="65"/>
      <c r="SEP58" s="65"/>
      <c r="SEQ58" s="65"/>
      <c r="SER58" s="65"/>
      <c r="SES58" s="65"/>
      <c r="SET58" s="65"/>
      <c r="SEU58" s="65"/>
      <c r="SEV58" s="65"/>
      <c r="SEW58" s="65"/>
      <c r="SEX58" s="65"/>
      <c r="SEY58" s="65"/>
      <c r="SEZ58" s="65"/>
      <c r="SFA58" s="65"/>
      <c r="SFB58" s="65"/>
      <c r="SFC58" s="65"/>
      <c r="SFD58" s="65"/>
      <c r="SFE58" s="65"/>
      <c r="SFF58" s="65"/>
      <c r="SFG58" s="65"/>
      <c r="SFH58" s="65"/>
      <c r="SFI58" s="65"/>
      <c r="SFJ58" s="65"/>
      <c r="SFK58" s="65"/>
      <c r="SFL58" s="65"/>
      <c r="SFM58" s="65"/>
      <c r="SFN58" s="65"/>
      <c r="SFO58" s="65"/>
      <c r="SFP58" s="65"/>
      <c r="SFQ58" s="65"/>
      <c r="SFR58" s="65"/>
      <c r="SFS58" s="65"/>
      <c r="SFT58" s="65"/>
      <c r="SFU58" s="65"/>
      <c r="SFV58" s="65"/>
      <c r="SFW58" s="65"/>
      <c r="SFX58" s="65"/>
      <c r="SFY58" s="65"/>
      <c r="SFZ58" s="65"/>
      <c r="SGA58" s="65"/>
      <c r="SGB58" s="65"/>
      <c r="SGC58" s="65"/>
      <c r="SGD58" s="65"/>
      <c r="SGE58" s="65"/>
      <c r="SGF58" s="65"/>
      <c r="SGG58" s="65"/>
      <c r="SGH58" s="65"/>
      <c r="SGI58" s="65"/>
      <c r="SGJ58" s="65"/>
      <c r="SGK58" s="65"/>
      <c r="SGL58" s="65"/>
      <c r="SGM58" s="65"/>
      <c r="SGN58" s="65"/>
      <c r="SGO58" s="65"/>
      <c r="SGP58" s="65"/>
      <c r="SGQ58" s="65"/>
      <c r="SGR58" s="65"/>
      <c r="SGS58" s="65"/>
      <c r="SGT58" s="65"/>
      <c r="SGU58" s="65"/>
      <c r="SGV58" s="65"/>
      <c r="SGW58" s="65"/>
      <c r="SGX58" s="65"/>
      <c r="SGY58" s="65"/>
      <c r="SGZ58" s="65"/>
      <c r="SHA58" s="65"/>
      <c r="SHB58" s="65"/>
      <c r="SHC58" s="65"/>
      <c r="SHD58" s="65"/>
      <c r="SHE58" s="65"/>
      <c r="SHF58" s="65"/>
      <c r="SHG58" s="65"/>
      <c r="SHH58" s="65"/>
      <c r="SHI58" s="65"/>
      <c r="SHJ58" s="65"/>
      <c r="SHK58" s="65"/>
      <c r="SHL58" s="65"/>
      <c r="SHM58" s="65"/>
      <c r="SHN58" s="65"/>
      <c r="SHO58" s="65"/>
      <c r="SHP58" s="65"/>
      <c r="SHQ58" s="65"/>
      <c r="SHR58" s="65"/>
      <c r="SHS58" s="65"/>
      <c r="SHT58" s="65"/>
      <c r="SHU58" s="65"/>
      <c r="SHV58" s="65"/>
      <c r="SHW58" s="65"/>
      <c r="SHX58" s="65"/>
      <c r="SHY58" s="65"/>
      <c r="SHZ58" s="65"/>
      <c r="SIA58" s="65"/>
      <c r="SIB58" s="65"/>
      <c r="SIC58" s="65"/>
      <c r="SID58" s="65"/>
      <c r="SIE58" s="65"/>
      <c r="SIF58" s="65"/>
      <c r="SIG58" s="65"/>
      <c r="SIH58" s="65"/>
      <c r="SII58" s="65"/>
      <c r="SIJ58" s="65"/>
      <c r="SIK58" s="65"/>
      <c r="SIL58" s="65"/>
      <c r="SIM58" s="65"/>
      <c r="SIN58" s="65"/>
      <c r="SIO58" s="65"/>
      <c r="SIP58" s="65"/>
      <c r="SIQ58" s="65"/>
      <c r="SIR58" s="65"/>
      <c r="SIS58" s="65"/>
      <c r="SIT58" s="65"/>
      <c r="SIU58" s="65"/>
      <c r="SIV58" s="65"/>
      <c r="SIW58" s="65"/>
      <c r="SIX58" s="65"/>
      <c r="SIY58" s="65"/>
      <c r="SIZ58" s="65"/>
      <c r="SJA58" s="65"/>
      <c r="SJB58" s="65"/>
      <c r="SJC58" s="65"/>
      <c r="SJD58" s="65"/>
      <c r="SJE58" s="65"/>
      <c r="SJF58" s="65"/>
      <c r="SJG58" s="65"/>
      <c r="SJH58" s="65"/>
      <c r="SJI58" s="65"/>
      <c r="SJJ58" s="65"/>
      <c r="SJK58" s="65"/>
      <c r="SJL58" s="65"/>
      <c r="SJM58" s="65"/>
      <c r="SJN58" s="65"/>
      <c r="SJO58" s="65"/>
      <c r="SJP58" s="65"/>
      <c r="SJQ58" s="65"/>
      <c r="SJR58" s="65"/>
      <c r="SJS58" s="65"/>
      <c r="SJT58" s="65"/>
      <c r="SJU58" s="65"/>
      <c r="SJV58" s="65"/>
      <c r="SJW58" s="65"/>
      <c r="SJX58" s="65"/>
      <c r="SJY58" s="65"/>
      <c r="SJZ58" s="65"/>
      <c r="SKA58" s="65"/>
      <c r="SKB58" s="65"/>
      <c r="SKC58" s="65"/>
      <c r="SKD58" s="65"/>
      <c r="SKE58" s="65"/>
      <c r="SKF58" s="65"/>
      <c r="SKG58" s="65"/>
      <c r="SKH58" s="65"/>
      <c r="SKI58" s="65"/>
      <c r="SKJ58" s="65"/>
      <c r="SKK58" s="65"/>
      <c r="SKL58" s="65"/>
      <c r="SKM58" s="65"/>
      <c r="SKN58" s="65"/>
      <c r="SKO58" s="65"/>
      <c r="SKP58" s="65"/>
      <c r="SKQ58" s="65"/>
      <c r="SKR58" s="65"/>
      <c r="SKS58" s="65"/>
      <c r="SKT58" s="65"/>
      <c r="SKU58" s="65"/>
      <c r="SKV58" s="65"/>
      <c r="SKW58" s="65"/>
      <c r="SKX58" s="65"/>
      <c r="SKY58" s="65"/>
      <c r="SKZ58" s="65"/>
      <c r="SLA58" s="65"/>
      <c r="SLB58" s="65"/>
      <c r="SLC58" s="65"/>
      <c r="SLD58" s="65"/>
      <c r="SLE58" s="65"/>
      <c r="SLF58" s="65"/>
      <c r="SLG58" s="65"/>
      <c r="SLH58" s="65"/>
      <c r="SLI58" s="65"/>
      <c r="SLJ58" s="65"/>
      <c r="SLK58" s="65"/>
      <c r="SLL58" s="65"/>
      <c r="SLM58" s="65"/>
      <c r="SLN58" s="65"/>
      <c r="SLO58" s="65"/>
      <c r="SLP58" s="65"/>
      <c r="SLQ58" s="65"/>
      <c r="SLR58" s="65"/>
      <c r="SLS58" s="65"/>
      <c r="SLT58" s="65"/>
      <c r="SLU58" s="65"/>
      <c r="SLV58" s="65"/>
      <c r="SLW58" s="65"/>
      <c r="SLX58" s="65"/>
      <c r="SLY58" s="65"/>
      <c r="SLZ58" s="65"/>
      <c r="SMA58" s="65"/>
      <c r="SMB58" s="65"/>
      <c r="SMC58" s="65"/>
      <c r="SMD58" s="65"/>
      <c r="SME58" s="65"/>
      <c r="SMF58" s="65"/>
      <c r="SMG58" s="65"/>
      <c r="SMH58" s="65"/>
      <c r="SMI58" s="65"/>
      <c r="SMJ58" s="65"/>
      <c r="SMK58" s="65"/>
      <c r="SML58" s="65"/>
      <c r="SMM58" s="65"/>
      <c r="SMN58" s="65"/>
      <c r="SMO58" s="65"/>
      <c r="SMP58" s="65"/>
      <c r="SMQ58" s="65"/>
      <c r="SMR58" s="65"/>
      <c r="SMS58" s="65"/>
      <c r="SMT58" s="65"/>
      <c r="SMU58" s="65"/>
      <c r="SMV58" s="65"/>
      <c r="SMW58" s="65"/>
      <c r="SMX58" s="65"/>
      <c r="SMY58" s="65"/>
      <c r="SMZ58" s="65"/>
      <c r="SNA58" s="65"/>
      <c r="SNB58" s="65"/>
      <c r="SNC58" s="65"/>
      <c r="SND58" s="65"/>
      <c r="SNE58" s="65"/>
      <c r="SNF58" s="65"/>
      <c r="SNG58" s="65"/>
      <c r="SNH58" s="65"/>
      <c r="SNI58" s="65"/>
      <c r="SNJ58" s="65"/>
      <c r="SNK58" s="65"/>
      <c r="SNL58" s="65"/>
      <c r="SNM58" s="65"/>
      <c r="SNN58" s="65"/>
      <c r="SNO58" s="65"/>
      <c r="SNP58" s="65"/>
      <c r="SNQ58" s="65"/>
      <c r="SNR58" s="65"/>
      <c r="SNS58" s="65"/>
      <c r="SNT58" s="65"/>
      <c r="SNU58" s="65"/>
      <c r="SNV58" s="65"/>
      <c r="SNW58" s="65"/>
      <c r="SNX58" s="65"/>
      <c r="SNY58" s="65"/>
      <c r="SNZ58" s="65"/>
      <c r="SOA58" s="65"/>
      <c r="SOB58" s="65"/>
      <c r="SOC58" s="65"/>
      <c r="SOD58" s="65"/>
      <c r="SOE58" s="65"/>
      <c r="SOF58" s="65"/>
      <c r="SOG58" s="65"/>
      <c r="SOH58" s="65"/>
      <c r="SOI58" s="65"/>
      <c r="SOJ58" s="65"/>
      <c r="SOK58" s="65"/>
      <c r="SOL58" s="65"/>
      <c r="SOM58" s="65"/>
      <c r="SON58" s="65"/>
      <c r="SOO58" s="65"/>
      <c r="SOP58" s="65"/>
      <c r="SOQ58" s="65"/>
      <c r="SOR58" s="65"/>
      <c r="SOS58" s="65"/>
      <c r="SOT58" s="65"/>
      <c r="SOU58" s="65"/>
      <c r="SOV58" s="65"/>
      <c r="SOW58" s="65"/>
      <c r="SOX58" s="65"/>
      <c r="SOY58" s="65"/>
      <c r="SOZ58" s="65"/>
      <c r="SPA58" s="65"/>
      <c r="SPB58" s="65"/>
      <c r="SPC58" s="65"/>
      <c r="SPD58" s="65"/>
      <c r="SPE58" s="65"/>
      <c r="SPF58" s="65"/>
      <c r="SPG58" s="65"/>
      <c r="SPH58" s="65"/>
      <c r="SPI58" s="65"/>
      <c r="SPJ58" s="65"/>
      <c r="SPK58" s="65"/>
      <c r="SPL58" s="65"/>
      <c r="SPM58" s="65"/>
      <c r="SPN58" s="65"/>
      <c r="SPO58" s="65"/>
      <c r="SPP58" s="65"/>
      <c r="SPQ58" s="65"/>
      <c r="SPR58" s="65"/>
      <c r="SPS58" s="65"/>
      <c r="SPT58" s="65"/>
      <c r="SPU58" s="65"/>
      <c r="SPV58" s="65"/>
      <c r="SPW58" s="65"/>
      <c r="SPX58" s="65"/>
      <c r="SPY58" s="65"/>
      <c r="SPZ58" s="65"/>
      <c r="SQA58" s="65"/>
      <c r="SQB58" s="65"/>
      <c r="SQC58" s="65"/>
      <c r="SQD58" s="65"/>
      <c r="SQE58" s="65"/>
      <c r="SQF58" s="65"/>
      <c r="SQG58" s="65"/>
      <c r="SQH58" s="65"/>
      <c r="SQI58" s="65"/>
      <c r="SQJ58" s="65"/>
      <c r="SQK58" s="65"/>
      <c r="SQL58" s="65"/>
      <c r="SQM58" s="65"/>
      <c r="SQN58" s="65"/>
      <c r="SQO58" s="65"/>
      <c r="SQP58" s="65"/>
      <c r="SQQ58" s="65"/>
      <c r="SQR58" s="65"/>
      <c r="SQS58" s="65"/>
      <c r="SQT58" s="65"/>
      <c r="SQU58" s="65"/>
      <c r="SQV58" s="65"/>
      <c r="SQW58" s="65"/>
      <c r="SQX58" s="65"/>
      <c r="SQY58" s="65"/>
      <c r="SQZ58" s="65"/>
      <c r="SRA58" s="65"/>
      <c r="SRB58" s="65"/>
      <c r="SRC58" s="65"/>
      <c r="SRD58" s="65"/>
      <c r="SRE58" s="65"/>
      <c r="SRF58" s="65"/>
      <c r="SRG58" s="65"/>
      <c r="SRH58" s="65"/>
      <c r="SRI58" s="65"/>
      <c r="SRJ58" s="65"/>
      <c r="SRK58" s="65"/>
      <c r="SRL58" s="65"/>
      <c r="SRM58" s="65"/>
      <c r="SRN58" s="65"/>
      <c r="SRO58" s="65"/>
      <c r="SRP58" s="65"/>
      <c r="SRQ58" s="65"/>
      <c r="SRR58" s="65"/>
      <c r="SRS58" s="65"/>
      <c r="SRT58" s="65"/>
      <c r="SRU58" s="65"/>
      <c r="SRV58" s="65"/>
      <c r="SRW58" s="65"/>
      <c r="SRX58" s="65"/>
      <c r="SRY58" s="65"/>
      <c r="SRZ58" s="65"/>
      <c r="SSA58" s="65"/>
      <c r="SSB58" s="65"/>
      <c r="SSC58" s="65"/>
      <c r="SSD58" s="65"/>
      <c r="SSE58" s="65"/>
      <c r="SSF58" s="65"/>
      <c r="SSG58" s="65"/>
      <c r="SSH58" s="65"/>
      <c r="SSI58" s="65"/>
      <c r="SSJ58" s="65"/>
      <c r="SSK58" s="65"/>
      <c r="SSL58" s="65"/>
      <c r="SSM58" s="65"/>
      <c r="SSN58" s="65"/>
      <c r="SSO58" s="65"/>
      <c r="SSP58" s="65"/>
      <c r="SSQ58" s="65"/>
      <c r="SSR58" s="65"/>
      <c r="SSS58" s="65"/>
      <c r="SST58" s="65"/>
      <c r="SSU58" s="65"/>
      <c r="SSV58" s="65"/>
      <c r="SSW58" s="65"/>
      <c r="SSX58" s="65"/>
      <c r="SSY58" s="65"/>
      <c r="SSZ58" s="65"/>
      <c r="STA58" s="65"/>
      <c r="STB58" s="65"/>
      <c r="STC58" s="65"/>
      <c r="STD58" s="65"/>
      <c r="STE58" s="65"/>
      <c r="STF58" s="65"/>
      <c r="STG58" s="65"/>
      <c r="STH58" s="65"/>
      <c r="STI58" s="65"/>
      <c r="STJ58" s="65"/>
      <c r="STK58" s="65"/>
      <c r="STL58" s="65"/>
      <c r="STM58" s="65"/>
      <c r="STN58" s="65"/>
      <c r="STO58" s="65"/>
      <c r="STP58" s="65"/>
      <c r="STQ58" s="65"/>
      <c r="STR58" s="65"/>
      <c r="STS58" s="65"/>
      <c r="STT58" s="65"/>
      <c r="STU58" s="65"/>
      <c r="STV58" s="65"/>
      <c r="STW58" s="65"/>
      <c r="STX58" s="65"/>
      <c r="STY58" s="65"/>
      <c r="STZ58" s="65"/>
      <c r="SUA58" s="65"/>
      <c r="SUB58" s="65"/>
      <c r="SUC58" s="65"/>
      <c r="SUD58" s="65"/>
      <c r="SUE58" s="65"/>
      <c r="SUF58" s="65"/>
      <c r="SUG58" s="65"/>
      <c r="SUH58" s="65"/>
      <c r="SUI58" s="65"/>
      <c r="SUJ58" s="65"/>
      <c r="SUK58" s="65"/>
      <c r="SUL58" s="65"/>
      <c r="SUM58" s="65"/>
      <c r="SUN58" s="65"/>
      <c r="SUO58" s="65"/>
      <c r="SUP58" s="65"/>
      <c r="SUQ58" s="65"/>
      <c r="SUR58" s="65"/>
      <c r="SUS58" s="65"/>
      <c r="SUT58" s="65"/>
      <c r="SUU58" s="65"/>
      <c r="SUV58" s="65"/>
      <c r="SUW58" s="65"/>
      <c r="SUX58" s="65"/>
      <c r="SUY58" s="65"/>
      <c r="SUZ58" s="65"/>
      <c r="SVA58" s="65"/>
      <c r="SVB58" s="65"/>
      <c r="SVC58" s="65"/>
      <c r="SVD58" s="65"/>
      <c r="SVE58" s="65"/>
      <c r="SVF58" s="65"/>
      <c r="SVG58" s="65"/>
      <c r="SVH58" s="65"/>
      <c r="SVI58" s="65"/>
      <c r="SVJ58" s="65"/>
      <c r="SVK58" s="65"/>
      <c r="SVL58" s="65"/>
      <c r="SVM58" s="65"/>
      <c r="SVN58" s="65"/>
      <c r="SVO58" s="65"/>
      <c r="SVP58" s="65"/>
      <c r="SVQ58" s="65"/>
      <c r="SVR58" s="65"/>
      <c r="SVS58" s="65"/>
      <c r="SVT58" s="65"/>
      <c r="SVU58" s="65"/>
      <c r="SVV58" s="65"/>
      <c r="SVW58" s="65"/>
      <c r="SVX58" s="65"/>
      <c r="SVY58" s="65"/>
      <c r="SVZ58" s="65"/>
      <c r="SWA58" s="65"/>
      <c r="SWB58" s="65"/>
      <c r="SWC58" s="65"/>
      <c r="SWD58" s="65"/>
      <c r="SWE58" s="65"/>
      <c r="SWF58" s="65"/>
      <c r="SWG58" s="65"/>
      <c r="SWH58" s="65"/>
      <c r="SWI58" s="65"/>
      <c r="SWJ58" s="65"/>
      <c r="SWK58" s="65"/>
      <c r="SWL58" s="65"/>
      <c r="SWM58" s="65"/>
      <c r="SWN58" s="65"/>
      <c r="SWO58" s="65"/>
      <c r="SWP58" s="65"/>
      <c r="SWQ58" s="65"/>
      <c r="SWR58" s="65"/>
      <c r="SWS58" s="65"/>
      <c r="SWT58" s="65"/>
      <c r="SWU58" s="65"/>
      <c r="SWV58" s="65"/>
      <c r="SWW58" s="65"/>
      <c r="SWX58" s="65"/>
      <c r="SWY58" s="65"/>
      <c r="SWZ58" s="65"/>
      <c r="SXA58" s="65"/>
      <c r="SXB58" s="65"/>
      <c r="SXC58" s="65"/>
      <c r="SXD58" s="65"/>
      <c r="SXE58" s="65"/>
      <c r="SXF58" s="65"/>
      <c r="SXG58" s="65"/>
      <c r="SXH58" s="65"/>
      <c r="SXI58" s="65"/>
      <c r="SXJ58" s="65"/>
      <c r="SXK58" s="65"/>
      <c r="SXL58" s="65"/>
      <c r="SXM58" s="65"/>
      <c r="SXN58" s="65"/>
      <c r="SXO58" s="65"/>
      <c r="SXP58" s="65"/>
      <c r="SXQ58" s="65"/>
      <c r="SXR58" s="65"/>
      <c r="SXS58" s="65"/>
      <c r="SXT58" s="65"/>
      <c r="SXU58" s="65"/>
      <c r="SXV58" s="65"/>
      <c r="SXW58" s="65"/>
      <c r="SXX58" s="65"/>
      <c r="SXY58" s="65"/>
      <c r="SXZ58" s="65"/>
      <c r="SYA58" s="65"/>
      <c r="SYB58" s="65"/>
      <c r="SYC58" s="65"/>
      <c r="SYD58" s="65"/>
      <c r="SYE58" s="65"/>
      <c r="SYF58" s="65"/>
      <c r="SYG58" s="65"/>
      <c r="SYH58" s="65"/>
      <c r="SYI58" s="65"/>
      <c r="SYJ58" s="65"/>
      <c r="SYK58" s="65"/>
      <c r="SYL58" s="65"/>
      <c r="SYM58" s="65"/>
      <c r="SYN58" s="65"/>
      <c r="SYO58" s="65"/>
      <c r="SYP58" s="65"/>
      <c r="SYQ58" s="65"/>
      <c r="SYR58" s="65"/>
      <c r="SYS58" s="65"/>
      <c r="SYT58" s="65"/>
      <c r="SYU58" s="65"/>
      <c r="SYV58" s="65"/>
      <c r="SYW58" s="65"/>
      <c r="SYX58" s="65"/>
      <c r="SYY58" s="65"/>
      <c r="SYZ58" s="65"/>
      <c r="SZA58" s="65"/>
      <c r="SZB58" s="65"/>
      <c r="SZC58" s="65"/>
      <c r="SZD58" s="65"/>
      <c r="SZE58" s="65"/>
      <c r="SZF58" s="65"/>
      <c r="SZG58" s="65"/>
      <c r="SZH58" s="65"/>
      <c r="SZI58" s="65"/>
      <c r="SZJ58" s="65"/>
      <c r="SZK58" s="65"/>
      <c r="SZL58" s="65"/>
      <c r="SZM58" s="65"/>
      <c r="SZN58" s="65"/>
      <c r="SZO58" s="65"/>
      <c r="SZP58" s="65"/>
      <c r="SZQ58" s="65"/>
      <c r="SZR58" s="65"/>
      <c r="SZS58" s="65"/>
      <c r="SZT58" s="65"/>
      <c r="SZU58" s="65"/>
      <c r="SZV58" s="65"/>
      <c r="SZW58" s="65"/>
      <c r="SZX58" s="65"/>
      <c r="SZY58" s="65"/>
      <c r="SZZ58" s="65"/>
      <c r="TAA58" s="65"/>
      <c r="TAB58" s="65"/>
      <c r="TAC58" s="65"/>
      <c r="TAD58" s="65"/>
      <c r="TAE58" s="65"/>
      <c r="TAF58" s="65"/>
      <c r="TAG58" s="65"/>
      <c r="TAH58" s="65"/>
      <c r="TAI58" s="65"/>
      <c r="TAJ58" s="65"/>
      <c r="TAK58" s="65"/>
      <c r="TAL58" s="65"/>
      <c r="TAM58" s="65"/>
      <c r="TAN58" s="65"/>
      <c r="TAO58" s="65"/>
      <c r="TAP58" s="65"/>
      <c r="TAQ58" s="65"/>
      <c r="TAR58" s="65"/>
      <c r="TAS58" s="65"/>
      <c r="TAT58" s="65"/>
      <c r="TAU58" s="65"/>
      <c r="TAV58" s="65"/>
      <c r="TAW58" s="65"/>
      <c r="TAX58" s="65"/>
      <c r="TAY58" s="65"/>
      <c r="TAZ58" s="65"/>
      <c r="TBA58" s="65"/>
      <c r="TBB58" s="65"/>
      <c r="TBC58" s="65"/>
      <c r="TBD58" s="65"/>
      <c r="TBE58" s="65"/>
      <c r="TBF58" s="65"/>
      <c r="TBG58" s="65"/>
      <c r="TBH58" s="65"/>
      <c r="TBI58" s="65"/>
      <c r="TBJ58" s="65"/>
      <c r="TBK58" s="65"/>
      <c r="TBL58" s="65"/>
      <c r="TBM58" s="65"/>
      <c r="TBN58" s="65"/>
      <c r="TBO58" s="65"/>
      <c r="TBP58" s="65"/>
      <c r="TBQ58" s="65"/>
      <c r="TBR58" s="65"/>
      <c r="TBS58" s="65"/>
      <c r="TBT58" s="65"/>
      <c r="TBU58" s="65"/>
      <c r="TBV58" s="65"/>
      <c r="TBW58" s="65"/>
      <c r="TBX58" s="65"/>
      <c r="TBY58" s="65"/>
      <c r="TBZ58" s="65"/>
      <c r="TCA58" s="65"/>
      <c r="TCB58" s="65"/>
      <c r="TCC58" s="65"/>
      <c r="TCD58" s="65"/>
      <c r="TCE58" s="65"/>
      <c r="TCF58" s="65"/>
      <c r="TCG58" s="65"/>
      <c r="TCH58" s="65"/>
      <c r="TCI58" s="65"/>
      <c r="TCJ58" s="65"/>
      <c r="TCK58" s="65"/>
      <c r="TCL58" s="65"/>
      <c r="TCM58" s="65"/>
      <c r="TCN58" s="65"/>
      <c r="TCO58" s="65"/>
      <c r="TCP58" s="65"/>
      <c r="TCQ58" s="65"/>
      <c r="TCR58" s="65"/>
      <c r="TCS58" s="65"/>
      <c r="TCT58" s="65"/>
      <c r="TCU58" s="65"/>
      <c r="TCV58" s="65"/>
      <c r="TCW58" s="65"/>
      <c r="TCX58" s="65"/>
      <c r="TCY58" s="65"/>
      <c r="TCZ58" s="65"/>
      <c r="TDA58" s="65"/>
      <c r="TDB58" s="65"/>
      <c r="TDC58" s="65"/>
      <c r="TDD58" s="65"/>
      <c r="TDE58" s="65"/>
      <c r="TDF58" s="65"/>
      <c r="TDG58" s="65"/>
      <c r="TDH58" s="65"/>
      <c r="TDI58" s="65"/>
      <c r="TDJ58" s="65"/>
      <c r="TDK58" s="65"/>
      <c r="TDL58" s="65"/>
      <c r="TDM58" s="65"/>
      <c r="TDN58" s="65"/>
      <c r="TDO58" s="65"/>
      <c r="TDP58" s="65"/>
      <c r="TDQ58" s="65"/>
      <c r="TDR58" s="65"/>
      <c r="TDS58" s="65"/>
      <c r="TDT58" s="65"/>
      <c r="TDU58" s="65"/>
      <c r="TDV58" s="65"/>
      <c r="TDW58" s="65"/>
      <c r="TDX58" s="65"/>
      <c r="TDY58" s="65"/>
      <c r="TDZ58" s="65"/>
      <c r="TEA58" s="65"/>
      <c r="TEB58" s="65"/>
      <c r="TEC58" s="65"/>
      <c r="TED58" s="65"/>
      <c r="TEE58" s="65"/>
      <c r="TEF58" s="65"/>
      <c r="TEG58" s="65"/>
      <c r="TEH58" s="65"/>
      <c r="TEI58" s="65"/>
      <c r="TEJ58" s="65"/>
      <c r="TEK58" s="65"/>
      <c r="TEL58" s="65"/>
      <c r="TEM58" s="65"/>
      <c r="TEN58" s="65"/>
      <c r="TEO58" s="65"/>
      <c r="TEP58" s="65"/>
      <c r="TEQ58" s="65"/>
      <c r="TER58" s="65"/>
      <c r="TES58" s="65"/>
      <c r="TET58" s="65"/>
      <c r="TEU58" s="65"/>
      <c r="TEV58" s="65"/>
      <c r="TEW58" s="65"/>
      <c r="TEX58" s="65"/>
      <c r="TEY58" s="65"/>
      <c r="TEZ58" s="65"/>
      <c r="TFA58" s="65"/>
      <c r="TFB58" s="65"/>
      <c r="TFC58" s="65"/>
      <c r="TFD58" s="65"/>
      <c r="TFE58" s="65"/>
      <c r="TFF58" s="65"/>
      <c r="TFG58" s="65"/>
      <c r="TFH58" s="65"/>
      <c r="TFI58" s="65"/>
      <c r="TFJ58" s="65"/>
      <c r="TFK58" s="65"/>
      <c r="TFL58" s="65"/>
      <c r="TFM58" s="65"/>
      <c r="TFN58" s="65"/>
      <c r="TFO58" s="65"/>
      <c r="TFP58" s="65"/>
      <c r="TFQ58" s="65"/>
      <c r="TFR58" s="65"/>
      <c r="TFS58" s="65"/>
      <c r="TFT58" s="65"/>
      <c r="TFU58" s="65"/>
      <c r="TFV58" s="65"/>
      <c r="TFW58" s="65"/>
      <c r="TFX58" s="65"/>
      <c r="TFY58" s="65"/>
      <c r="TFZ58" s="65"/>
      <c r="TGA58" s="65"/>
      <c r="TGB58" s="65"/>
      <c r="TGC58" s="65"/>
      <c r="TGD58" s="65"/>
      <c r="TGE58" s="65"/>
      <c r="TGF58" s="65"/>
      <c r="TGG58" s="65"/>
      <c r="TGH58" s="65"/>
      <c r="TGI58" s="65"/>
      <c r="TGJ58" s="65"/>
      <c r="TGK58" s="65"/>
      <c r="TGL58" s="65"/>
      <c r="TGM58" s="65"/>
      <c r="TGN58" s="65"/>
      <c r="TGO58" s="65"/>
      <c r="TGP58" s="65"/>
      <c r="TGQ58" s="65"/>
      <c r="TGR58" s="65"/>
      <c r="TGS58" s="65"/>
      <c r="TGT58" s="65"/>
      <c r="TGU58" s="65"/>
      <c r="TGV58" s="65"/>
      <c r="TGW58" s="65"/>
      <c r="TGX58" s="65"/>
      <c r="TGY58" s="65"/>
      <c r="TGZ58" s="65"/>
      <c r="THA58" s="65"/>
      <c r="THB58" s="65"/>
      <c r="THC58" s="65"/>
      <c r="THD58" s="65"/>
      <c r="THE58" s="65"/>
      <c r="THF58" s="65"/>
      <c r="THG58" s="65"/>
      <c r="THH58" s="65"/>
      <c r="THI58" s="65"/>
      <c r="THJ58" s="65"/>
      <c r="THK58" s="65"/>
      <c r="THL58" s="65"/>
      <c r="THM58" s="65"/>
      <c r="THN58" s="65"/>
      <c r="THO58" s="65"/>
      <c r="THP58" s="65"/>
      <c r="THQ58" s="65"/>
      <c r="THR58" s="65"/>
      <c r="THS58" s="65"/>
      <c r="THT58" s="65"/>
      <c r="THU58" s="65"/>
      <c r="THV58" s="65"/>
      <c r="THW58" s="65"/>
      <c r="THX58" s="65"/>
      <c r="THY58" s="65"/>
      <c r="THZ58" s="65"/>
      <c r="TIA58" s="65"/>
      <c r="TIB58" s="65"/>
      <c r="TIC58" s="65"/>
      <c r="TID58" s="65"/>
      <c r="TIE58" s="65"/>
      <c r="TIF58" s="65"/>
      <c r="TIG58" s="65"/>
      <c r="TIH58" s="65"/>
      <c r="TII58" s="65"/>
      <c r="TIJ58" s="65"/>
      <c r="TIK58" s="65"/>
      <c r="TIL58" s="65"/>
      <c r="TIM58" s="65"/>
      <c r="TIN58" s="65"/>
      <c r="TIO58" s="65"/>
      <c r="TIP58" s="65"/>
      <c r="TIQ58" s="65"/>
      <c r="TIR58" s="65"/>
      <c r="TIS58" s="65"/>
      <c r="TIT58" s="65"/>
      <c r="TIU58" s="65"/>
      <c r="TIV58" s="65"/>
      <c r="TIW58" s="65"/>
      <c r="TIX58" s="65"/>
      <c r="TIY58" s="65"/>
      <c r="TIZ58" s="65"/>
      <c r="TJA58" s="65"/>
      <c r="TJB58" s="65"/>
      <c r="TJC58" s="65"/>
      <c r="TJD58" s="65"/>
      <c r="TJE58" s="65"/>
      <c r="TJF58" s="65"/>
      <c r="TJG58" s="65"/>
      <c r="TJH58" s="65"/>
      <c r="TJI58" s="65"/>
      <c r="TJJ58" s="65"/>
      <c r="TJK58" s="65"/>
      <c r="TJL58" s="65"/>
      <c r="TJM58" s="65"/>
      <c r="TJN58" s="65"/>
      <c r="TJO58" s="65"/>
      <c r="TJP58" s="65"/>
      <c r="TJQ58" s="65"/>
      <c r="TJR58" s="65"/>
      <c r="TJS58" s="65"/>
      <c r="TJT58" s="65"/>
      <c r="TJU58" s="65"/>
      <c r="TJV58" s="65"/>
      <c r="TJW58" s="65"/>
      <c r="TJX58" s="65"/>
      <c r="TJY58" s="65"/>
      <c r="TJZ58" s="65"/>
      <c r="TKA58" s="65"/>
      <c r="TKB58" s="65"/>
      <c r="TKC58" s="65"/>
      <c r="TKD58" s="65"/>
      <c r="TKE58" s="65"/>
      <c r="TKF58" s="65"/>
      <c r="TKG58" s="65"/>
      <c r="TKH58" s="65"/>
      <c r="TKI58" s="65"/>
      <c r="TKJ58" s="65"/>
      <c r="TKK58" s="65"/>
      <c r="TKL58" s="65"/>
      <c r="TKM58" s="65"/>
      <c r="TKN58" s="65"/>
      <c r="TKO58" s="65"/>
      <c r="TKP58" s="65"/>
      <c r="TKQ58" s="65"/>
      <c r="TKR58" s="65"/>
      <c r="TKS58" s="65"/>
      <c r="TKT58" s="65"/>
      <c r="TKU58" s="65"/>
      <c r="TKV58" s="65"/>
      <c r="TKW58" s="65"/>
      <c r="TKX58" s="65"/>
      <c r="TKY58" s="65"/>
      <c r="TKZ58" s="65"/>
      <c r="TLA58" s="65"/>
      <c r="TLB58" s="65"/>
      <c r="TLC58" s="65"/>
      <c r="TLD58" s="65"/>
      <c r="TLE58" s="65"/>
      <c r="TLF58" s="65"/>
      <c r="TLG58" s="65"/>
      <c r="TLH58" s="65"/>
      <c r="TLI58" s="65"/>
      <c r="TLJ58" s="65"/>
      <c r="TLK58" s="65"/>
      <c r="TLL58" s="65"/>
      <c r="TLM58" s="65"/>
      <c r="TLN58" s="65"/>
      <c r="TLO58" s="65"/>
      <c r="TLP58" s="65"/>
      <c r="TLQ58" s="65"/>
      <c r="TLR58" s="65"/>
      <c r="TLS58" s="65"/>
      <c r="TLT58" s="65"/>
      <c r="TLU58" s="65"/>
      <c r="TLV58" s="65"/>
      <c r="TLW58" s="65"/>
      <c r="TLX58" s="65"/>
      <c r="TLY58" s="65"/>
      <c r="TLZ58" s="65"/>
      <c r="TMA58" s="65"/>
      <c r="TMB58" s="65"/>
      <c r="TMC58" s="65"/>
      <c r="TMD58" s="65"/>
      <c r="TME58" s="65"/>
      <c r="TMF58" s="65"/>
      <c r="TMG58" s="65"/>
      <c r="TMH58" s="65"/>
      <c r="TMI58" s="65"/>
      <c r="TMJ58" s="65"/>
      <c r="TMK58" s="65"/>
      <c r="TML58" s="65"/>
      <c r="TMM58" s="65"/>
      <c r="TMN58" s="65"/>
      <c r="TMO58" s="65"/>
      <c r="TMP58" s="65"/>
      <c r="TMQ58" s="65"/>
      <c r="TMR58" s="65"/>
      <c r="TMS58" s="65"/>
      <c r="TMT58" s="65"/>
      <c r="TMU58" s="65"/>
      <c r="TMV58" s="65"/>
      <c r="TMW58" s="65"/>
      <c r="TMX58" s="65"/>
      <c r="TMY58" s="65"/>
      <c r="TMZ58" s="65"/>
      <c r="TNA58" s="65"/>
      <c r="TNB58" s="65"/>
      <c r="TNC58" s="65"/>
      <c r="TND58" s="65"/>
      <c r="TNE58" s="65"/>
      <c r="TNF58" s="65"/>
      <c r="TNG58" s="65"/>
      <c r="TNH58" s="65"/>
      <c r="TNI58" s="65"/>
      <c r="TNJ58" s="65"/>
      <c r="TNK58" s="65"/>
      <c r="TNL58" s="65"/>
      <c r="TNM58" s="65"/>
      <c r="TNN58" s="65"/>
      <c r="TNO58" s="65"/>
      <c r="TNP58" s="65"/>
      <c r="TNQ58" s="65"/>
      <c r="TNR58" s="65"/>
      <c r="TNS58" s="65"/>
      <c r="TNT58" s="65"/>
      <c r="TNU58" s="65"/>
      <c r="TNV58" s="65"/>
      <c r="TNW58" s="65"/>
      <c r="TNX58" s="65"/>
      <c r="TNY58" s="65"/>
      <c r="TNZ58" s="65"/>
      <c r="TOA58" s="65"/>
      <c r="TOB58" s="65"/>
      <c r="TOC58" s="65"/>
      <c r="TOD58" s="65"/>
      <c r="TOE58" s="65"/>
      <c r="TOF58" s="65"/>
      <c r="TOG58" s="65"/>
      <c r="TOH58" s="65"/>
      <c r="TOI58" s="65"/>
      <c r="TOJ58" s="65"/>
      <c r="TOK58" s="65"/>
      <c r="TOL58" s="65"/>
      <c r="TOM58" s="65"/>
      <c r="TON58" s="65"/>
      <c r="TOO58" s="65"/>
      <c r="TOP58" s="65"/>
      <c r="TOQ58" s="65"/>
      <c r="TOR58" s="65"/>
      <c r="TOS58" s="65"/>
      <c r="TOT58" s="65"/>
      <c r="TOU58" s="65"/>
      <c r="TOV58" s="65"/>
      <c r="TOW58" s="65"/>
      <c r="TOX58" s="65"/>
      <c r="TOY58" s="65"/>
      <c r="TOZ58" s="65"/>
      <c r="TPA58" s="65"/>
      <c r="TPB58" s="65"/>
      <c r="TPC58" s="65"/>
      <c r="TPD58" s="65"/>
      <c r="TPE58" s="65"/>
      <c r="TPF58" s="65"/>
      <c r="TPG58" s="65"/>
      <c r="TPH58" s="65"/>
      <c r="TPI58" s="65"/>
      <c r="TPJ58" s="65"/>
      <c r="TPK58" s="65"/>
      <c r="TPL58" s="65"/>
      <c r="TPM58" s="65"/>
      <c r="TPN58" s="65"/>
      <c r="TPO58" s="65"/>
      <c r="TPP58" s="65"/>
      <c r="TPQ58" s="65"/>
      <c r="TPR58" s="65"/>
      <c r="TPS58" s="65"/>
      <c r="TPT58" s="65"/>
      <c r="TPU58" s="65"/>
      <c r="TPV58" s="65"/>
      <c r="TPW58" s="65"/>
      <c r="TPX58" s="65"/>
      <c r="TPY58" s="65"/>
      <c r="TPZ58" s="65"/>
      <c r="TQA58" s="65"/>
      <c r="TQB58" s="65"/>
      <c r="TQC58" s="65"/>
      <c r="TQD58" s="65"/>
      <c r="TQE58" s="65"/>
      <c r="TQF58" s="65"/>
      <c r="TQG58" s="65"/>
      <c r="TQH58" s="65"/>
      <c r="TQI58" s="65"/>
      <c r="TQJ58" s="65"/>
      <c r="TQK58" s="65"/>
      <c r="TQL58" s="65"/>
      <c r="TQM58" s="65"/>
      <c r="TQN58" s="65"/>
      <c r="TQO58" s="65"/>
      <c r="TQP58" s="65"/>
      <c r="TQQ58" s="65"/>
      <c r="TQR58" s="65"/>
      <c r="TQS58" s="65"/>
      <c r="TQT58" s="65"/>
      <c r="TQU58" s="65"/>
      <c r="TQV58" s="65"/>
      <c r="TQW58" s="65"/>
      <c r="TQX58" s="65"/>
      <c r="TQY58" s="65"/>
      <c r="TQZ58" s="65"/>
      <c r="TRA58" s="65"/>
      <c r="TRB58" s="65"/>
      <c r="TRC58" s="65"/>
      <c r="TRD58" s="65"/>
      <c r="TRE58" s="65"/>
      <c r="TRF58" s="65"/>
      <c r="TRG58" s="65"/>
      <c r="TRH58" s="65"/>
      <c r="TRI58" s="65"/>
      <c r="TRJ58" s="65"/>
      <c r="TRK58" s="65"/>
      <c r="TRL58" s="65"/>
      <c r="TRM58" s="65"/>
      <c r="TRN58" s="65"/>
      <c r="TRO58" s="65"/>
      <c r="TRP58" s="65"/>
      <c r="TRQ58" s="65"/>
      <c r="TRR58" s="65"/>
      <c r="TRS58" s="65"/>
      <c r="TRT58" s="65"/>
      <c r="TRU58" s="65"/>
      <c r="TRV58" s="65"/>
      <c r="TRW58" s="65"/>
      <c r="TRX58" s="65"/>
      <c r="TRY58" s="65"/>
      <c r="TRZ58" s="65"/>
      <c r="TSA58" s="65"/>
      <c r="TSB58" s="65"/>
      <c r="TSC58" s="65"/>
      <c r="TSD58" s="65"/>
      <c r="TSE58" s="65"/>
      <c r="TSF58" s="65"/>
      <c r="TSG58" s="65"/>
      <c r="TSH58" s="65"/>
      <c r="TSI58" s="65"/>
      <c r="TSJ58" s="65"/>
      <c r="TSK58" s="65"/>
      <c r="TSL58" s="65"/>
      <c r="TSM58" s="65"/>
      <c r="TSN58" s="65"/>
      <c r="TSO58" s="65"/>
      <c r="TSP58" s="65"/>
      <c r="TSQ58" s="65"/>
      <c r="TSR58" s="65"/>
      <c r="TSS58" s="65"/>
      <c r="TST58" s="65"/>
      <c r="TSU58" s="65"/>
      <c r="TSV58" s="65"/>
      <c r="TSW58" s="65"/>
      <c r="TSX58" s="65"/>
      <c r="TSY58" s="65"/>
      <c r="TSZ58" s="65"/>
      <c r="TTA58" s="65"/>
      <c r="TTB58" s="65"/>
      <c r="TTC58" s="65"/>
      <c r="TTD58" s="65"/>
      <c r="TTE58" s="65"/>
      <c r="TTF58" s="65"/>
      <c r="TTG58" s="65"/>
      <c r="TTH58" s="65"/>
      <c r="TTI58" s="65"/>
      <c r="TTJ58" s="65"/>
      <c r="TTK58" s="65"/>
      <c r="TTL58" s="65"/>
      <c r="TTM58" s="65"/>
      <c r="TTN58" s="65"/>
      <c r="TTO58" s="65"/>
      <c r="TTP58" s="65"/>
      <c r="TTQ58" s="65"/>
      <c r="TTR58" s="65"/>
      <c r="TTS58" s="65"/>
      <c r="TTT58" s="65"/>
      <c r="TTU58" s="65"/>
      <c r="TTV58" s="65"/>
      <c r="TTW58" s="65"/>
      <c r="TTX58" s="65"/>
      <c r="TTY58" s="65"/>
      <c r="TTZ58" s="65"/>
      <c r="TUA58" s="65"/>
      <c r="TUB58" s="65"/>
      <c r="TUC58" s="65"/>
      <c r="TUD58" s="65"/>
      <c r="TUE58" s="65"/>
      <c r="TUF58" s="65"/>
      <c r="TUG58" s="65"/>
      <c r="TUH58" s="65"/>
      <c r="TUI58" s="65"/>
      <c r="TUJ58" s="65"/>
      <c r="TUK58" s="65"/>
      <c r="TUL58" s="65"/>
      <c r="TUM58" s="65"/>
      <c r="TUN58" s="65"/>
      <c r="TUO58" s="65"/>
      <c r="TUP58" s="65"/>
      <c r="TUQ58" s="65"/>
      <c r="TUR58" s="65"/>
      <c r="TUS58" s="65"/>
      <c r="TUT58" s="65"/>
      <c r="TUU58" s="65"/>
      <c r="TUV58" s="65"/>
      <c r="TUW58" s="65"/>
      <c r="TUX58" s="65"/>
      <c r="TUY58" s="65"/>
      <c r="TUZ58" s="65"/>
      <c r="TVA58" s="65"/>
      <c r="TVB58" s="65"/>
      <c r="TVC58" s="65"/>
      <c r="TVD58" s="65"/>
      <c r="TVE58" s="65"/>
      <c r="TVF58" s="65"/>
      <c r="TVG58" s="65"/>
      <c r="TVH58" s="65"/>
      <c r="TVI58" s="65"/>
      <c r="TVJ58" s="65"/>
      <c r="TVK58" s="65"/>
      <c r="TVL58" s="65"/>
      <c r="TVM58" s="65"/>
      <c r="TVN58" s="65"/>
      <c r="TVO58" s="65"/>
      <c r="TVP58" s="65"/>
      <c r="TVQ58" s="65"/>
      <c r="TVR58" s="65"/>
      <c r="TVS58" s="65"/>
      <c r="TVT58" s="65"/>
      <c r="TVU58" s="65"/>
      <c r="TVV58" s="65"/>
      <c r="TVW58" s="65"/>
      <c r="TVX58" s="65"/>
      <c r="TVY58" s="65"/>
      <c r="TVZ58" s="65"/>
      <c r="TWA58" s="65"/>
      <c r="TWB58" s="65"/>
      <c r="TWC58" s="65"/>
      <c r="TWD58" s="65"/>
      <c r="TWE58" s="65"/>
      <c r="TWF58" s="65"/>
      <c r="TWG58" s="65"/>
      <c r="TWH58" s="65"/>
      <c r="TWI58" s="65"/>
      <c r="TWJ58" s="65"/>
      <c r="TWK58" s="65"/>
      <c r="TWL58" s="65"/>
      <c r="TWM58" s="65"/>
      <c r="TWN58" s="65"/>
      <c r="TWO58" s="65"/>
      <c r="TWP58" s="65"/>
      <c r="TWQ58" s="65"/>
      <c r="TWR58" s="65"/>
      <c r="TWS58" s="65"/>
      <c r="TWT58" s="65"/>
      <c r="TWU58" s="65"/>
      <c r="TWV58" s="65"/>
      <c r="TWW58" s="65"/>
      <c r="TWX58" s="65"/>
      <c r="TWY58" s="65"/>
      <c r="TWZ58" s="65"/>
      <c r="TXA58" s="65"/>
      <c r="TXB58" s="65"/>
      <c r="TXC58" s="65"/>
      <c r="TXD58" s="65"/>
      <c r="TXE58" s="65"/>
      <c r="TXF58" s="65"/>
      <c r="TXG58" s="65"/>
      <c r="TXH58" s="65"/>
      <c r="TXI58" s="65"/>
      <c r="TXJ58" s="65"/>
      <c r="TXK58" s="65"/>
      <c r="TXL58" s="65"/>
      <c r="TXM58" s="65"/>
      <c r="TXN58" s="65"/>
      <c r="TXO58" s="65"/>
      <c r="TXP58" s="65"/>
      <c r="TXQ58" s="65"/>
      <c r="TXR58" s="65"/>
      <c r="TXS58" s="65"/>
      <c r="TXT58" s="65"/>
      <c r="TXU58" s="65"/>
      <c r="TXV58" s="65"/>
      <c r="TXW58" s="65"/>
      <c r="TXX58" s="65"/>
      <c r="TXY58" s="65"/>
      <c r="TXZ58" s="65"/>
      <c r="TYA58" s="65"/>
      <c r="TYB58" s="65"/>
      <c r="TYC58" s="65"/>
      <c r="TYD58" s="65"/>
      <c r="TYE58" s="65"/>
      <c r="TYF58" s="65"/>
      <c r="TYG58" s="65"/>
      <c r="TYH58" s="65"/>
      <c r="TYI58" s="65"/>
      <c r="TYJ58" s="65"/>
      <c r="TYK58" s="65"/>
      <c r="TYL58" s="65"/>
      <c r="TYM58" s="65"/>
      <c r="TYN58" s="65"/>
      <c r="TYO58" s="65"/>
      <c r="TYP58" s="65"/>
      <c r="TYQ58" s="65"/>
      <c r="TYR58" s="65"/>
      <c r="TYS58" s="65"/>
      <c r="TYT58" s="65"/>
      <c r="TYU58" s="65"/>
      <c r="TYV58" s="65"/>
      <c r="TYW58" s="65"/>
      <c r="TYX58" s="65"/>
      <c r="TYY58" s="65"/>
      <c r="TYZ58" s="65"/>
      <c r="TZA58" s="65"/>
      <c r="TZB58" s="65"/>
      <c r="TZC58" s="65"/>
      <c r="TZD58" s="65"/>
      <c r="TZE58" s="65"/>
      <c r="TZF58" s="65"/>
      <c r="TZG58" s="65"/>
      <c r="TZH58" s="65"/>
      <c r="TZI58" s="65"/>
      <c r="TZJ58" s="65"/>
      <c r="TZK58" s="65"/>
      <c r="TZL58" s="65"/>
      <c r="TZM58" s="65"/>
      <c r="TZN58" s="65"/>
      <c r="TZO58" s="65"/>
      <c r="TZP58" s="65"/>
      <c r="TZQ58" s="65"/>
      <c r="TZR58" s="65"/>
      <c r="TZS58" s="65"/>
      <c r="TZT58" s="65"/>
      <c r="TZU58" s="65"/>
      <c r="TZV58" s="65"/>
      <c r="TZW58" s="65"/>
      <c r="TZX58" s="65"/>
      <c r="TZY58" s="65"/>
      <c r="TZZ58" s="65"/>
      <c r="UAA58" s="65"/>
      <c r="UAB58" s="65"/>
      <c r="UAC58" s="65"/>
      <c r="UAD58" s="65"/>
      <c r="UAE58" s="65"/>
      <c r="UAF58" s="65"/>
      <c r="UAG58" s="65"/>
      <c r="UAH58" s="65"/>
      <c r="UAI58" s="65"/>
      <c r="UAJ58" s="65"/>
      <c r="UAK58" s="65"/>
      <c r="UAL58" s="65"/>
      <c r="UAM58" s="65"/>
      <c r="UAN58" s="65"/>
      <c r="UAO58" s="65"/>
      <c r="UAP58" s="65"/>
      <c r="UAQ58" s="65"/>
      <c r="UAR58" s="65"/>
      <c r="UAS58" s="65"/>
      <c r="UAT58" s="65"/>
      <c r="UAU58" s="65"/>
      <c r="UAV58" s="65"/>
      <c r="UAW58" s="65"/>
      <c r="UAX58" s="65"/>
      <c r="UAY58" s="65"/>
      <c r="UAZ58" s="65"/>
      <c r="UBA58" s="65"/>
      <c r="UBB58" s="65"/>
      <c r="UBC58" s="65"/>
      <c r="UBD58" s="65"/>
      <c r="UBE58" s="65"/>
      <c r="UBF58" s="65"/>
      <c r="UBG58" s="65"/>
      <c r="UBH58" s="65"/>
      <c r="UBI58" s="65"/>
      <c r="UBJ58" s="65"/>
      <c r="UBK58" s="65"/>
      <c r="UBL58" s="65"/>
      <c r="UBM58" s="65"/>
      <c r="UBN58" s="65"/>
      <c r="UBO58" s="65"/>
      <c r="UBP58" s="65"/>
      <c r="UBQ58" s="65"/>
      <c r="UBR58" s="65"/>
      <c r="UBS58" s="65"/>
      <c r="UBT58" s="65"/>
      <c r="UBU58" s="65"/>
      <c r="UBV58" s="65"/>
      <c r="UBW58" s="65"/>
      <c r="UBX58" s="65"/>
      <c r="UBY58" s="65"/>
      <c r="UBZ58" s="65"/>
      <c r="UCA58" s="65"/>
      <c r="UCB58" s="65"/>
      <c r="UCC58" s="65"/>
      <c r="UCD58" s="65"/>
      <c r="UCE58" s="65"/>
      <c r="UCF58" s="65"/>
      <c r="UCG58" s="65"/>
      <c r="UCH58" s="65"/>
      <c r="UCI58" s="65"/>
      <c r="UCJ58" s="65"/>
      <c r="UCK58" s="65"/>
      <c r="UCL58" s="65"/>
      <c r="UCM58" s="65"/>
      <c r="UCN58" s="65"/>
      <c r="UCO58" s="65"/>
      <c r="UCP58" s="65"/>
      <c r="UCQ58" s="65"/>
      <c r="UCR58" s="65"/>
      <c r="UCS58" s="65"/>
      <c r="UCT58" s="65"/>
      <c r="UCU58" s="65"/>
      <c r="UCV58" s="65"/>
      <c r="UCW58" s="65"/>
      <c r="UCX58" s="65"/>
      <c r="UCY58" s="65"/>
      <c r="UCZ58" s="65"/>
      <c r="UDA58" s="65"/>
      <c r="UDB58" s="65"/>
      <c r="UDC58" s="65"/>
      <c r="UDD58" s="65"/>
      <c r="UDE58" s="65"/>
      <c r="UDF58" s="65"/>
      <c r="UDG58" s="65"/>
      <c r="UDH58" s="65"/>
      <c r="UDI58" s="65"/>
      <c r="UDJ58" s="65"/>
      <c r="UDK58" s="65"/>
      <c r="UDL58" s="65"/>
      <c r="UDM58" s="65"/>
      <c r="UDN58" s="65"/>
      <c r="UDO58" s="65"/>
      <c r="UDP58" s="65"/>
      <c r="UDQ58" s="65"/>
      <c r="UDR58" s="65"/>
      <c r="UDS58" s="65"/>
      <c r="UDT58" s="65"/>
      <c r="UDU58" s="65"/>
      <c r="UDV58" s="65"/>
      <c r="UDW58" s="65"/>
      <c r="UDX58" s="65"/>
      <c r="UDY58" s="65"/>
      <c r="UDZ58" s="65"/>
      <c r="UEA58" s="65"/>
      <c r="UEB58" s="65"/>
      <c r="UEC58" s="65"/>
      <c r="UED58" s="65"/>
      <c r="UEE58" s="65"/>
      <c r="UEF58" s="65"/>
      <c r="UEG58" s="65"/>
      <c r="UEH58" s="65"/>
      <c r="UEI58" s="65"/>
      <c r="UEJ58" s="65"/>
      <c r="UEK58" s="65"/>
      <c r="UEL58" s="65"/>
      <c r="UEM58" s="65"/>
      <c r="UEN58" s="65"/>
      <c r="UEO58" s="65"/>
      <c r="UEP58" s="65"/>
      <c r="UEQ58" s="65"/>
      <c r="UER58" s="65"/>
      <c r="UES58" s="65"/>
      <c r="UET58" s="65"/>
      <c r="UEU58" s="65"/>
      <c r="UEV58" s="65"/>
      <c r="UEW58" s="65"/>
      <c r="UEX58" s="65"/>
      <c r="UEY58" s="65"/>
      <c r="UEZ58" s="65"/>
      <c r="UFA58" s="65"/>
      <c r="UFB58" s="65"/>
      <c r="UFC58" s="65"/>
      <c r="UFD58" s="65"/>
      <c r="UFE58" s="65"/>
      <c r="UFF58" s="65"/>
      <c r="UFG58" s="65"/>
      <c r="UFH58" s="65"/>
      <c r="UFI58" s="65"/>
      <c r="UFJ58" s="65"/>
      <c r="UFK58" s="65"/>
      <c r="UFL58" s="65"/>
      <c r="UFM58" s="65"/>
      <c r="UFN58" s="65"/>
      <c r="UFO58" s="65"/>
      <c r="UFP58" s="65"/>
      <c r="UFQ58" s="65"/>
      <c r="UFR58" s="65"/>
      <c r="UFS58" s="65"/>
      <c r="UFT58" s="65"/>
      <c r="UFU58" s="65"/>
      <c r="UFV58" s="65"/>
      <c r="UFW58" s="65"/>
      <c r="UFX58" s="65"/>
      <c r="UFY58" s="65"/>
      <c r="UFZ58" s="65"/>
      <c r="UGA58" s="65"/>
      <c r="UGB58" s="65"/>
      <c r="UGC58" s="65"/>
      <c r="UGD58" s="65"/>
      <c r="UGE58" s="65"/>
      <c r="UGF58" s="65"/>
      <c r="UGG58" s="65"/>
      <c r="UGH58" s="65"/>
      <c r="UGI58" s="65"/>
      <c r="UGJ58" s="65"/>
      <c r="UGK58" s="65"/>
      <c r="UGL58" s="65"/>
      <c r="UGM58" s="65"/>
      <c r="UGN58" s="65"/>
      <c r="UGO58" s="65"/>
      <c r="UGP58" s="65"/>
      <c r="UGQ58" s="65"/>
      <c r="UGR58" s="65"/>
      <c r="UGS58" s="65"/>
      <c r="UGT58" s="65"/>
      <c r="UGU58" s="65"/>
      <c r="UGV58" s="65"/>
      <c r="UGW58" s="65"/>
      <c r="UGX58" s="65"/>
      <c r="UGY58" s="65"/>
      <c r="UGZ58" s="65"/>
      <c r="UHA58" s="65"/>
      <c r="UHB58" s="65"/>
      <c r="UHC58" s="65"/>
      <c r="UHD58" s="65"/>
      <c r="UHE58" s="65"/>
      <c r="UHF58" s="65"/>
      <c r="UHG58" s="65"/>
      <c r="UHH58" s="65"/>
      <c r="UHI58" s="65"/>
      <c r="UHJ58" s="65"/>
      <c r="UHK58" s="65"/>
      <c r="UHL58" s="65"/>
      <c r="UHM58" s="65"/>
      <c r="UHN58" s="65"/>
      <c r="UHO58" s="65"/>
      <c r="UHP58" s="65"/>
      <c r="UHQ58" s="65"/>
      <c r="UHR58" s="65"/>
      <c r="UHS58" s="65"/>
      <c r="UHT58" s="65"/>
      <c r="UHU58" s="65"/>
      <c r="UHV58" s="65"/>
      <c r="UHW58" s="65"/>
      <c r="UHX58" s="65"/>
      <c r="UHY58" s="65"/>
      <c r="UHZ58" s="65"/>
      <c r="UIA58" s="65"/>
      <c r="UIB58" s="65"/>
      <c r="UIC58" s="65"/>
      <c r="UID58" s="65"/>
      <c r="UIE58" s="65"/>
      <c r="UIF58" s="65"/>
      <c r="UIG58" s="65"/>
      <c r="UIH58" s="65"/>
      <c r="UII58" s="65"/>
      <c r="UIJ58" s="65"/>
      <c r="UIK58" s="65"/>
      <c r="UIL58" s="65"/>
      <c r="UIM58" s="65"/>
      <c r="UIN58" s="65"/>
      <c r="UIO58" s="65"/>
      <c r="UIP58" s="65"/>
      <c r="UIQ58" s="65"/>
      <c r="UIR58" s="65"/>
      <c r="UIS58" s="65"/>
      <c r="UIT58" s="65"/>
      <c r="UIU58" s="65"/>
      <c r="UIV58" s="65"/>
      <c r="UIW58" s="65"/>
      <c r="UIX58" s="65"/>
      <c r="UIY58" s="65"/>
      <c r="UIZ58" s="65"/>
      <c r="UJA58" s="65"/>
      <c r="UJB58" s="65"/>
      <c r="UJC58" s="65"/>
      <c r="UJD58" s="65"/>
      <c r="UJE58" s="65"/>
      <c r="UJF58" s="65"/>
      <c r="UJG58" s="65"/>
      <c r="UJH58" s="65"/>
      <c r="UJI58" s="65"/>
      <c r="UJJ58" s="65"/>
      <c r="UJK58" s="65"/>
      <c r="UJL58" s="65"/>
      <c r="UJM58" s="65"/>
      <c r="UJN58" s="65"/>
      <c r="UJO58" s="65"/>
      <c r="UJP58" s="65"/>
      <c r="UJQ58" s="65"/>
      <c r="UJR58" s="65"/>
      <c r="UJS58" s="65"/>
      <c r="UJT58" s="65"/>
      <c r="UJU58" s="65"/>
      <c r="UJV58" s="65"/>
      <c r="UJW58" s="65"/>
      <c r="UJX58" s="65"/>
      <c r="UJY58" s="65"/>
      <c r="UJZ58" s="65"/>
      <c r="UKA58" s="65"/>
      <c r="UKB58" s="65"/>
      <c r="UKC58" s="65"/>
      <c r="UKD58" s="65"/>
      <c r="UKE58" s="65"/>
      <c r="UKF58" s="65"/>
      <c r="UKG58" s="65"/>
      <c r="UKH58" s="65"/>
      <c r="UKI58" s="65"/>
      <c r="UKJ58" s="65"/>
      <c r="UKK58" s="65"/>
      <c r="UKL58" s="65"/>
      <c r="UKM58" s="65"/>
      <c r="UKN58" s="65"/>
      <c r="UKO58" s="65"/>
      <c r="UKP58" s="65"/>
      <c r="UKQ58" s="65"/>
      <c r="UKR58" s="65"/>
      <c r="UKS58" s="65"/>
      <c r="UKT58" s="65"/>
      <c r="UKU58" s="65"/>
      <c r="UKV58" s="65"/>
      <c r="UKW58" s="65"/>
      <c r="UKX58" s="65"/>
      <c r="UKY58" s="65"/>
      <c r="UKZ58" s="65"/>
      <c r="ULA58" s="65"/>
      <c r="ULB58" s="65"/>
      <c r="ULC58" s="65"/>
      <c r="ULD58" s="65"/>
      <c r="ULE58" s="65"/>
      <c r="ULF58" s="65"/>
      <c r="ULG58" s="65"/>
      <c r="ULH58" s="65"/>
      <c r="ULI58" s="65"/>
      <c r="ULJ58" s="65"/>
      <c r="ULK58" s="65"/>
      <c r="ULL58" s="65"/>
      <c r="ULM58" s="65"/>
      <c r="ULN58" s="65"/>
      <c r="ULO58" s="65"/>
      <c r="ULP58" s="65"/>
      <c r="ULQ58" s="65"/>
      <c r="ULR58" s="65"/>
      <c r="ULS58" s="65"/>
      <c r="ULT58" s="65"/>
      <c r="ULU58" s="65"/>
      <c r="ULV58" s="65"/>
      <c r="ULW58" s="65"/>
      <c r="ULX58" s="65"/>
      <c r="ULY58" s="65"/>
      <c r="ULZ58" s="65"/>
      <c r="UMA58" s="65"/>
      <c r="UMB58" s="65"/>
      <c r="UMC58" s="65"/>
      <c r="UMD58" s="65"/>
      <c r="UME58" s="65"/>
      <c r="UMF58" s="65"/>
      <c r="UMG58" s="65"/>
      <c r="UMH58" s="65"/>
      <c r="UMI58" s="65"/>
      <c r="UMJ58" s="65"/>
      <c r="UMK58" s="65"/>
      <c r="UML58" s="65"/>
      <c r="UMM58" s="65"/>
      <c r="UMN58" s="65"/>
      <c r="UMO58" s="65"/>
      <c r="UMP58" s="65"/>
      <c r="UMQ58" s="65"/>
      <c r="UMR58" s="65"/>
      <c r="UMS58" s="65"/>
      <c r="UMT58" s="65"/>
      <c r="UMU58" s="65"/>
      <c r="UMV58" s="65"/>
      <c r="UMW58" s="65"/>
      <c r="UMX58" s="65"/>
      <c r="UMY58" s="65"/>
      <c r="UMZ58" s="65"/>
      <c r="UNA58" s="65"/>
      <c r="UNB58" s="65"/>
      <c r="UNC58" s="65"/>
      <c r="UND58" s="65"/>
      <c r="UNE58" s="65"/>
      <c r="UNF58" s="65"/>
      <c r="UNG58" s="65"/>
      <c r="UNH58" s="65"/>
      <c r="UNI58" s="65"/>
      <c r="UNJ58" s="65"/>
      <c r="UNK58" s="65"/>
      <c r="UNL58" s="65"/>
      <c r="UNM58" s="65"/>
      <c r="UNN58" s="65"/>
      <c r="UNO58" s="65"/>
      <c r="UNP58" s="65"/>
      <c r="UNQ58" s="65"/>
      <c r="UNR58" s="65"/>
      <c r="UNS58" s="65"/>
      <c r="UNT58" s="65"/>
      <c r="UNU58" s="65"/>
      <c r="UNV58" s="65"/>
      <c r="UNW58" s="65"/>
      <c r="UNX58" s="65"/>
      <c r="UNY58" s="65"/>
      <c r="UNZ58" s="65"/>
      <c r="UOA58" s="65"/>
      <c r="UOB58" s="65"/>
      <c r="UOC58" s="65"/>
      <c r="UOD58" s="65"/>
      <c r="UOE58" s="65"/>
      <c r="UOF58" s="65"/>
      <c r="UOG58" s="65"/>
      <c r="UOH58" s="65"/>
      <c r="UOI58" s="65"/>
      <c r="UOJ58" s="65"/>
      <c r="UOK58" s="65"/>
      <c r="UOL58" s="65"/>
      <c r="UOM58" s="65"/>
      <c r="UON58" s="65"/>
      <c r="UOO58" s="65"/>
      <c r="UOP58" s="65"/>
      <c r="UOQ58" s="65"/>
      <c r="UOR58" s="65"/>
      <c r="UOS58" s="65"/>
      <c r="UOT58" s="65"/>
      <c r="UOU58" s="65"/>
      <c r="UOV58" s="65"/>
      <c r="UOW58" s="65"/>
      <c r="UOX58" s="65"/>
      <c r="UOY58" s="65"/>
      <c r="UOZ58" s="65"/>
      <c r="UPA58" s="65"/>
      <c r="UPB58" s="65"/>
      <c r="UPC58" s="65"/>
      <c r="UPD58" s="65"/>
      <c r="UPE58" s="65"/>
      <c r="UPF58" s="65"/>
      <c r="UPG58" s="65"/>
      <c r="UPH58" s="65"/>
      <c r="UPI58" s="65"/>
      <c r="UPJ58" s="65"/>
      <c r="UPK58" s="65"/>
      <c r="UPL58" s="65"/>
      <c r="UPM58" s="65"/>
      <c r="UPN58" s="65"/>
      <c r="UPO58" s="65"/>
      <c r="UPP58" s="65"/>
      <c r="UPQ58" s="65"/>
      <c r="UPR58" s="65"/>
      <c r="UPS58" s="65"/>
      <c r="UPT58" s="65"/>
      <c r="UPU58" s="65"/>
      <c r="UPV58" s="65"/>
      <c r="UPW58" s="65"/>
      <c r="UPX58" s="65"/>
      <c r="UPY58" s="65"/>
      <c r="UPZ58" s="65"/>
      <c r="UQA58" s="65"/>
      <c r="UQB58" s="65"/>
      <c r="UQC58" s="65"/>
      <c r="UQD58" s="65"/>
      <c r="UQE58" s="65"/>
      <c r="UQF58" s="65"/>
      <c r="UQG58" s="65"/>
      <c r="UQH58" s="65"/>
      <c r="UQI58" s="65"/>
      <c r="UQJ58" s="65"/>
      <c r="UQK58" s="65"/>
      <c r="UQL58" s="65"/>
      <c r="UQM58" s="65"/>
      <c r="UQN58" s="65"/>
      <c r="UQO58" s="65"/>
      <c r="UQP58" s="65"/>
      <c r="UQQ58" s="65"/>
      <c r="UQR58" s="65"/>
      <c r="UQS58" s="65"/>
      <c r="UQT58" s="65"/>
      <c r="UQU58" s="65"/>
      <c r="UQV58" s="65"/>
      <c r="UQW58" s="65"/>
      <c r="UQX58" s="65"/>
      <c r="UQY58" s="65"/>
      <c r="UQZ58" s="65"/>
      <c r="URA58" s="65"/>
      <c r="URB58" s="65"/>
      <c r="URC58" s="65"/>
      <c r="URD58" s="65"/>
      <c r="URE58" s="65"/>
      <c r="URF58" s="65"/>
      <c r="URG58" s="65"/>
      <c r="URH58" s="65"/>
      <c r="URI58" s="65"/>
      <c r="URJ58" s="65"/>
      <c r="URK58" s="65"/>
      <c r="URL58" s="65"/>
      <c r="URM58" s="65"/>
      <c r="URN58" s="65"/>
      <c r="URO58" s="65"/>
      <c r="URP58" s="65"/>
      <c r="URQ58" s="65"/>
      <c r="URR58" s="65"/>
      <c r="URS58" s="65"/>
      <c r="URT58" s="65"/>
      <c r="URU58" s="65"/>
      <c r="URV58" s="65"/>
      <c r="URW58" s="65"/>
      <c r="URX58" s="65"/>
      <c r="URY58" s="65"/>
      <c r="URZ58" s="65"/>
      <c r="USA58" s="65"/>
      <c r="USB58" s="65"/>
      <c r="USC58" s="65"/>
      <c r="USD58" s="65"/>
      <c r="USE58" s="65"/>
      <c r="USF58" s="65"/>
      <c r="USG58" s="65"/>
      <c r="USH58" s="65"/>
      <c r="USI58" s="65"/>
      <c r="USJ58" s="65"/>
      <c r="USK58" s="65"/>
      <c r="USL58" s="65"/>
      <c r="USM58" s="65"/>
      <c r="USN58" s="65"/>
      <c r="USO58" s="65"/>
      <c r="USP58" s="65"/>
      <c r="USQ58" s="65"/>
      <c r="USR58" s="65"/>
      <c r="USS58" s="65"/>
      <c r="UST58" s="65"/>
      <c r="USU58" s="65"/>
      <c r="USV58" s="65"/>
      <c r="USW58" s="65"/>
      <c r="USX58" s="65"/>
      <c r="USY58" s="65"/>
      <c r="USZ58" s="65"/>
      <c r="UTA58" s="65"/>
      <c r="UTB58" s="65"/>
      <c r="UTC58" s="65"/>
      <c r="UTD58" s="65"/>
      <c r="UTE58" s="65"/>
      <c r="UTF58" s="65"/>
      <c r="UTG58" s="65"/>
      <c r="UTH58" s="65"/>
      <c r="UTI58" s="65"/>
      <c r="UTJ58" s="65"/>
      <c r="UTK58" s="65"/>
      <c r="UTL58" s="65"/>
      <c r="UTM58" s="65"/>
      <c r="UTN58" s="65"/>
      <c r="UTO58" s="65"/>
      <c r="UTP58" s="65"/>
      <c r="UTQ58" s="65"/>
      <c r="UTR58" s="65"/>
      <c r="UTS58" s="65"/>
      <c r="UTT58" s="65"/>
      <c r="UTU58" s="65"/>
      <c r="UTV58" s="65"/>
      <c r="UTW58" s="65"/>
      <c r="UTX58" s="65"/>
      <c r="UTY58" s="65"/>
      <c r="UTZ58" s="65"/>
      <c r="UUA58" s="65"/>
      <c r="UUB58" s="65"/>
      <c r="UUC58" s="65"/>
      <c r="UUD58" s="65"/>
      <c r="UUE58" s="65"/>
      <c r="UUF58" s="65"/>
      <c r="UUG58" s="65"/>
      <c r="UUH58" s="65"/>
      <c r="UUI58" s="65"/>
      <c r="UUJ58" s="65"/>
      <c r="UUK58" s="65"/>
      <c r="UUL58" s="65"/>
      <c r="UUM58" s="65"/>
      <c r="UUN58" s="65"/>
      <c r="UUO58" s="65"/>
      <c r="UUP58" s="65"/>
      <c r="UUQ58" s="65"/>
      <c r="UUR58" s="65"/>
      <c r="UUS58" s="65"/>
      <c r="UUT58" s="65"/>
      <c r="UUU58" s="65"/>
      <c r="UUV58" s="65"/>
      <c r="UUW58" s="65"/>
      <c r="UUX58" s="65"/>
      <c r="UUY58" s="65"/>
      <c r="UUZ58" s="65"/>
      <c r="UVA58" s="65"/>
      <c r="UVB58" s="65"/>
      <c r="UVC58" s="65"/>
      <c r="UVD58" s="65"/>
      <c r="UVE58" s="65"/>
      <c r="UVF58" s="65"/>
      <c r="UVG58" s="65"/>
      <c r="UVH58" s="65"/>
      <c r="UVI58" s="65"/>
      <c r="UVJ58" s="65"/>
      <c r="UVK58" s="65"/>
      <c r="UVL58" s="65"/>
      <c r="UVM58" s="65"/>
      <c r="UVN58" s="65"/>
      <c r="UVO58" s="65"/>
      <c r="UVP58" s="65"/>
      <c r="UVQ58" s="65"/>
      <c r="UVR58" s="65"/>
      <c r="UVS58" s="65"/>
      <c r="UVT58" s="65"/>
      <c r="UVU58" s="65"/>
      <c r="UVV58" s="65"/>
      <c r="UVW58" s="65"/>
      <c r="UVX58" s="65"/>
      <c r="UVY58" s="65"/>
      <c r="UVZ58" s="65"/>
      <c r="UWA58" s="65"/>
      <c r="UWB58" s="65"/>
      <c r="UWC58" s="65"/>
      <c r="UWD58" s="65"/>
      <c r="UWE58" s="65"/>
      <c r="UWF58" s="65"/>
      <c r="UWG58" s="65"/>
      <c r="UWH58" s="65"/>
      <c r="UWI58" s="65"/>
      <c r="UWJ58" s="65"/>
      <c r="UWK58" s="65"/>
      <c r="UWL58" s="65"/>
      <c r="UWM58" s="65"/>
      <c r="UWN58" s="65"/>
      <c r="UWO58" s="65"/>
      <c r="UWP58" s="65"/>
      <c r="UWQ58" s="65"/>
      <c r="UWR58" s="65"/>
      <c r="UWS58" s="65"/>
      <c r="UWT58" s="65"/>
      <c r="UWU58" s="65"/>
      <c r="UWV58" s="65"/>
      <c r="UWW58" s="65"/>
      <c r="UWX58" s="65"/>
      <c r="UWY58" s="65"/>
      <c r="UWZ58" s="65"/>
      <c r="UXA58" s="65"/>
      <c r="UXB58" s="65"/>
      <c r="UXC58" s="65"/>
      <c r="UXD58" s="65"/>
      <c r="UXE58" s="65"/>
      <c r="UXF58" s="65"/>
      <c r="UXG58" s="65"/>
      <c r="UXH58" s="65"/>
      <c r="UXI58" s="65"/>
      <c r="UXJ58" s="65"/>
      <c r="UXK58" s="65"/>
      <c r="UXL58" s="65"/>
      <c r="UXM58" s="65"/>
      <c r="UXN58" s="65"/>
      <c r="UXO58" s="65"/>
      <c r="UXP58" s="65"/>
      <c r="UXQ58" s="65"/>
      <c r="UXR58" s="65"/>
      <c r="UXS58" s="65"/>
      <c r="UXT58" s="65"/>
      <c r="UXU58" s="65"/>
      <c r="UXV58" s="65"/>
      <c r="UXW58" s="65"/>
      <c r="UXX58" s="65"/>
      <c r="UXY58" s="65"/>
      <c r="UXZ58" s="65"/>
      <c r="UYA58" s="65"/>
      <c r="UYB58" s="65"/>
      <c r="UYC58" s="65"/>
      <c r="UYD58" s="65"/>
      <c r="UYE58" s="65"/>
      <c r="UYF58" s="65"/>
      <c r="UYG58" s="65"/>
      <c r="UYH58" s="65"/>
      <c r="UYI58" s="65"/>
      <c r="UYJ58" s="65"/>
      <c r="UYK58" s="65"/>
      <c r="UYL58" s="65"/>
      <c r="UYM58" s="65"/>
      <c r="UYN58" s="65"/>
      <c r="UYO58" s="65"/>
      <c r="UYP58" s="65"/>
      <c r="UYQ58" s="65"/>
      <c r="UYR58" s="65"/>
      <c r="UYS58" s="65"/>
      <c r="UYT58" s="65"/>
      <c r="UYU58" s="65"/>
      <c r="UYV58" s="65"/>
      <c r="UYW58" s="65"/>
      <c r="UYX58" s="65"/>
      <c r="UYY58" s="65"/>
      <c r="UYZ58" s="65"/>
      <c r="UZA58" s="65"/>
      <c r="UZB58" s="65"/>
      <c r="UZC58" s="65"/>
      <c r="UZD58" s="65"/>
      <c r="UZE58" s="65"/>
      <c r="UZF58" s="65"/>
      <c r="UZG58" s="65"/>
      <c r="UZH58" s="65"/>
      <c r="UZI58" s="65"/>
      <c r="UZJ58" s="65"/>
      <c r="UZK58" s="65"/>
      <c r="UZL58" s="65"/>
      <c r="UZM58" s="65"/>
      <c r="UZN58" s="65"/>
      <c r="UZO58" s="65"/>
      <c r="UZP58" s="65"/>
      <c r="UZQ58" s="65"/>
      <c r="UZR58" s="65"/>
      <c r="UZS58" s="65"/>
      <c r="UZT58" s="65"/>
      <c r="UZU58" s="65"/>
      <c r="UZV58" s="65"/>
      <c r="UZW58" s="65"/>
      <c r="UZX58" s="65"/>
      <c r="UZY58" s="65"/>
      <c r="UZZ58" s="65"/>
      <c r="VAA58" s="65"/>
      <c r="VAB58" s="65"/>
      <c r="VAC58" s="65"/>
      <c r="VAD58" s="65"/>
      <c r="VAE58" s="65"/>
      <c r="VAF58" s="65"/>
      <c r="VAG58" s="65"/>
      <c r="VAH58" s="65"/>
      <c r="VAI58" s="65"/>
      <c r="VAJ58" s="65"/>
      <c r="VAK58" s="65"/>
      <c r="VAL58" s="65"/>
      <c r="VAM58" s="65"/>
      <c r="VAN58" s="65"/>
      <c r="VAO58" s="65"/>
      <c r="VAP58" s="65"/>
      <c r="VAQ58" s="65"/>
      <c r="VAR58" s="65"/>
      <c r="VAS58" s="65"/>
      <c r="VAT58" s="65"/>
      <c r="VAU58" s="65"/>
      <c r="VAV58" s="65"/>
      <c r="VAW58" s="65"/>
      <c r="VAX58" s="65"/>
      <c r="VAY58" s="65"/>
      <c r="VAZ58" s="65"/>
      <c r="VBA58" s="65"/>
      <c r="VBB58" s="65"/>
      <c r="VBC58" s="65"/>
      <c r="VBD58" s="65"/>
      <c r="VBE58" s="65"/>
      <c r="VBF58" s="65"/>
      <c r="VBG58" s="65"/>
      <c r="VBH58" s="65"/>
      <c r="VBI58" s="65"/>
      <c r="VBJ58" s="65"/>
      <c r="VBK58" s="65"/>
      <c r="VBL58" s="65"/>
      <c r="VBM58" s="65"/>
      <c r="VBN58" s="65"/>
      <c r="VBO58" s="65"/>
      <c r="VBP58" s="65"/>
      <c r="VBQ58" s="65"/>
      <c r="VBR58" s="65"/>
      <c r="VBS58" s="65"/>
      <c r="VBT58" s="65"/>
      <c r="VBU58" s="65"/>
      <c r="VBV58" s="65"/>
      <c r="VBW58" s="65"/>
      <c r="VBX58" s="65"/>
      <c r="VBY58" s="65"/>
      <c r="VBZ58" s="65"/>
      <c r="VCA58" s="65"/>
      <c r="VCB58" s="65"/>
      <c r="VCC58" s="65"/>
      <c r="VCD58" s="65"/>
      <c r="VCE58" s="65"/>
      <c r="VCF58" s="65"/>
      <c r="VCG58" s="65"/>
      <c r="VCH58" s="65"/>
      <c r="VCI58" s="65"/>
      <c r="VCJ58" s="65"/>
      <c r="VCK58" s="65"/>
      <c r="VCL58" s="65"/>
      <c r="VCM58" s="65"/>
      <c r="VCN58" s="65"/>
      <c r="VCO58" s="65"/>
      <c r="VCP58" s="65"/>
      <c r="VCQ58" s="65"/>
      <c r="VCR58" s="65"/>
      <c r="VCS58" s="65"/>
      <c r="VCT58" s="65"/>
      <c r="VCU58" s="65"/>
      <c r="VCV58" s="65"/>
      <c r="VCW58" s="65"/>
      <c r="VCX58" s="65"/>
      <c r="VCY58" s="65"/>
      <c r="VCZ58" s="65"/>
      <c r="VDA58" s="65"/>
      <c r="VDB58" s="65"/>
      <c r="VDC58" s="65"/>
      <c r="VDD58" s="65"/>
      <c r="VDE58" s="65"/>
      <c r="VDF58" s="65"/>
      <c r="VDG58" s="65"/>
      <c r="VDH58" s="65"/>
      <c r="VDI58" s="65"/>
      <c r="VDJ58" s="65"/>
      <c r="VDK58" s="65"/>
      <c r="VDL58" s="65"/>
      <c r="VDM58" s="65"/>
      <c r="VDN58" s="65"/>
      <c r="VDO58" s="65"/>
      <c r="VDP58" s="65"/>
      <c r="VDQ58" s="65"/>
      <c r="VDR58" s="65"/>
      <c r="VDS58" s="65"/>
      <c r="VDT58" s="65"/>
      <c r="VDU58" s="65"/>
      <c r="VDV58" s="65"/>
      <c r="VDW58" s="65"/>
      <c r="VDX58" s="65"/>
      <c r="VDY58" s="65"/>
      <c r="VDZ58" s="65"/>
      <c r="VEA58" s="65"/>
      <c r="VEB58" s="65"/>
      <c r="VEC58" s="65"/>
      <c r="VED58" s="65"/>
      <c r="VEE58" s="65"/>
      <c r="VEF58" s="65"/>
      <c r="VEG58" s="65"/>
      <c r="VEH58" s="65"/>
      <c r="VEI58" s="65"/>
      <c r="VEJ58" s="65"/>
      <c r="VEK58" s="65"/>
      <c r="VEL58" s="65"/>
      <c r="VEM58" s="65"/>
      <c r="VEN58" s="65"/>
      <c r="VEO58" s="65"/>
      <c r="VEP58" s="65"/>
      <c r="VEQ58" s="65"/>
      <c r="VER58" s="65"/>
      <c r="VES58" s="65"/>
      <c r="VET58" s="65"/>
      <c r="VEU58" s="65"/>
      <c r="VEV58" s="65"/>
      <c r="VEW58" s="65"/>
      <c r="VEX58" s="65"/>
      <c r="VEY58" s="65"/>
      <c r="VEZ58" s="65"/>
      <c r="VFA58" s="65"/>
      <c r="VFB58" s="65"/>
      <c r="VFC58" s="65"/>
      <c r="VFD58" s="65"/>
      <c r="VFE58" s="65"/>
      <c r="VFF58" s="65"/>
      <c r="VFG58" s="65"/>
      <c r="VFH58" s="65"/>
      <c r="VFI58" s="65"/>
      <c r="VFJ58" s="65"/>
      <c r="VFK58" s="65"/>
      <c r="VFL58" s="65"/>
      <c r="VFM58" s="65"/>
      <c r="VFN58" s="65"/>
      <c r="VFO58" s="65"/>
      <c r="VFP58" s="65"/>
      <c r="VFQ58" s="65"/>
      <c r="VFR58" s="65"/>
      <c r="VFS58" s="65"/>
      <c r="VFT58" s="65"/>
      <c r="VFU58" s="65"/>
      <c r="VFV58" s="65"/>
      <c r="VFW58" s="65"/>
      <c r="VFX58" s="65"/>
      <c r="VFY58" s="65"/>
      <c r="VFZ58" s="65"/>
      <c r="VGA58" s="65"/>
      <c r="VGB58" s="65"/>
      <c r="VGC58" s="65"/>
      <c r="VGD58" s="65"/>
      <c r="VGE58" s="65"/>
      <c r="VGF58" s="65"/>
      <c r="VGG58" s="65"/>
      <c r="VGH58" s="65"/>
      <c r="VGI58" s="65"/>
      <c r="VGJ58" s="65"/>
      <c r="VGK58" s="65"/>
      <c r="VGL58" s="65"/>
      <c r="VGM58" s="65"/>
      <c r="VGN58" s="65"/>
      <c r="VGO58" s="65"/>
      <c r="VGP58" s="65"/>
      <c r="VGQ58" s="65"/>
      <c r="VGR58" s="65"/>
      <c r="VGS58" s="65"/>
      <c r="VGT58" s="65"/>
      <c r="VGU58" s="65"/>
      <c r="VGV58" s="65"/>
      <c r="VGW58" s="65"/>
      <c r="VGX58" s="65"/>
      <c r="VGY58" s="65"/>
      <c r="VGZ58" s="65"/>
      <c r="VHA58" s="65"/>
      <c r="VHB58" s="65"/>
      <c r="VHC58" s="65"/>
      <c r="VHD58" s="65"/>
      <c r="VHE58" s="65"/>
      <c r="VHF58" s="65"/>
      <c r="VHG58" s="65"/>
      <c r="VHH58" s="65"/>
      <c r="VHI58" s="65"/>
      <c r="VHJ58" s="65"/>
      <c r="VHK58" s="65"/>
      <c r="VHL58" s="65"/>
      <c r="VHM58" s="65"/>
      <c r="VHN58" s="65"/>
      <c r="VHO58" s="65"/>
      <c r="VHP58" s="65"/>
      <c r="VHQ58" s="65"/>
      <c r="VHR58" s="65"/>
      <c r="VHS58" s="65"/>
      <c r="VHT58" s="65"/>
      <c r="VHU58" s="65"/>
      <c r="VHV58" s="65"/>
      <c r="VHW58" s="65"/>
      <c r="VHX58" s="65"/>
      <c r="VHY58" s="65"/>
      <c r="VHZ58" s="65"/>
      <c r="VIA58" s="65"/>
      <c r="VIB58" s="65"/>
      <c r="VIC58" s="65"/>
      <c r="VID58" s="65"/>
      <c r="VIE58" s="65"/>
      <c r="VIF58" s="65"/>
      <c r="VIG58" s="65"/>
      <c r="VIH58" s="65"/>
      <c r="VII58" s="65"/>
      <c r="VIJ58" s="65"/>
      <c r="VIK58" s="65"/>
      <c r="VIL58" s="65"/>
      <c r="VIM58" s="65"/>
      <c r="VIN58" s="65"/>
      <c r="VIO58" s="65"/>
      <c r="VIP58" s="65"/>
      <c r="VIQ58" s="65"/>
      <c r="VIR58" s="65"/>
      <c r="VIS58" s="65"/>
      <c r="VIT58" s="65"/>
      <c r="VIU58" s="65"/>
      <c r="VIV58" s="65"/>
      <c r="VIW58" s="65"/>
      <c r="VIX58" s="65"/>
      <c r="VIY58" s="65"/>
      <c r="VIZ58" s="65"/>
      <c r="VJA58" s="65"/>
      <c r="VJB58" s="65"/>
      <c r="VJC58" s="65"/>
      <c r="VJD58" s="65"/>
      <c r="VJE58" s="65"/>
      <c r="VJF58" s="65"/>
      <c r="VJG58" s="65"/>
      <c r="VJH58" s="65"/>
      <c r="VJI58" s="65"/>
      <c r="VJJ58" s="65"/>
      <c r="VJK58" s="65"/>
      <c r="VJL58" s="65"/>
      <c r="VJM58" s="65"/>
      <c r="VJN58" s="65"/>
      <c r="VJO58" s="65"/>
      <c r="VJP58" s="65"/>
      <c r="VJQ58" s="65"/>
      <c r="VJR58" s="65"/>
      <c r="VJS58" s="65"/>
      <c r="VJT58" s="65"/>
      <c r="VJU58" s="65"/>
      <c r="VJV58" s="65"/>
      <c r="VJW58" s="65"/>
      <c r="VJX58" s="65"/>
      <c r="VJY58" s="65"/>
      <c r="VJZ58" s="65"/>
      <c r="VKA58" s="65"/>
      <c r="VKB58" s="65"/>
      <c r="VKC58" s="65"/>
      <c r="VKD58" s="65"/>
      <c r="VKE58" s="65"/>
      <c r="VKF58" s="65"/>
      <c r="VKG58" s="65"/>
      <c r="VKH58" s="65"/>
      <c r="VKI58" s="65"/>
      <c r="VKJ58" s="65"/>
      <c r="VKK58" s="65"/>
      <c r="VKL58" s="65"/>
      <c r="VKM58" s="65"/>
      <c r="VKN58" s="65"/>
      <c r="VKO58" s="65"/>
      <c r="VKP58" s="65"/>
      <c r="VKQ58" s="65"/>
      <c r="VKR58" s="65"/>
      <c r="VKS58" s="65"/>
      <c r="VKT58" s="65"/>
      <c r="VKU58" s="65"/>
      <c r="VKV58" s="65"/>
      <c r="VKW58" s="65"/>
      <c r="VKX58" s="65"/>
      <c r="VKY58" s="65"/>
      <c r="VKZ58" s="65"/>
      <c r="VLA58" s="65"/>
      <c r="VLB58" s="65"/>
      <c r="VLC58" s="65"/>
      <c r="VLD58" s="65"/>
      <c r="VLE58" s="65"/>
      <c r="VLF58" s="65"/>
      <c r="VLG58" s="65"/>
      <c r="VLH58" s="65"/>
      <c r="VLI58" s="65"/>
      <c r="VLJ58" s="65"/>
      <c r="VLK58" s="65"/>
      <c r="VLL58" s="65"/>
      <c r="VLM58" s="65"/>
      <c r="VLN58" s="65"/>
      <c r="VLO58" s="65"/>
      <c r="VLP58" s="65"/>
      <c r="VLQ58" s="65"/>
      <c r="VLR58" s="65"/>
      <c r="VLS58" s="65"/>
      <c r="VLT58" s="65"/>
      <c r="VLU58" s="65"/>
      <c r="VLV58" s="65"/>
      <c r="VLW58" s="65"/>
      <c r="VLX58" s="65"/>
      <c r="VLY58" s="65"/>
      <c r="VLZ58" s="65"/>
      <c r="VMA58" s="65"/>
      <c r="VMB58" s="65"/>
      <c r="VMC58" s="65"/>
      <c r="VMD58" s="65"/>
      <c r="VME58" s="65"/>
      <c r="VMF58" s="65"/>
      <c r="VMG58" s="65"/>
      <c r="VMH58" s="65"/>
      <c r="VMI58" s="65"/>
      <c r="VMJ58" s="65"/>
      <c r="VMK58" s="65"/>
      <c r="VML58" s="65"/>
      <c r="VMM58" s="65"/>
      <c r="VMN58" s="65"/>
      <c r="VMO58" s="65"/>
      <c r="VMP58" s="65"/>
      <c r="VMQ58" s="65"/>
      <c r="VMR58" s="65"/>
      <c r="VMS58" s="65"/>
      <c r="VMT58" s="65"/>
      <c r="VMU58" s="65"/>
      <c r="VMV58" s="65"/>
      <c r="VMW58" s="65"/>
      <c r="VMX58" s="65"/>
      <c r="VMY58" s="65"/>
      <c r="VMZ58" s="65"/>
      <c r="VNA58" s="65"/>
      <c r="VNB58" s="65"/>
      <c r="VNC58" s="65"/>
      <c r="VND58" s="65"/>
      <c r="VNE58" s="65"/>
      <c r="VNF58" s="65"/>
      <c r="VNG58" s="65"/>
      <c r="VNH58" s="65"/>
      <c r="VNI58" s="65"/>
      <c r="VNJ58" s="65"/>
      <c r="VNK58" s="65"/>
      <c r="VNL58" s="65"/>
      <c r="VNM58" s="65"/>
      <c r="VNN58" s="65"/>
      <c r="VNO58" s="65"/>
      <c r="VNP58" s="65"/>
      <c r="VNQ58" s="65"/>
      <c r="VNR58" s="65"/>
      <c r="VNS58" s="65"/>
      <c r="VNT58" s="65"/>
      <c r="VNU58" s="65"/>
      <c r="VNV58" s="65"/>
      <c r="VNW58" s="65"/>
      <c r="VNX58" s="65"/>
      <c r="VNY58" s="65"/>
      <c r="VNZ58" s="65"/>
      <c r="VOA58" s="65"/>
      <c r="VOB58" s="65"/>
      <c r="VOC58" s="65"/>
      <c r="VOD58" s="65"/>
      <c r="VOE58" s="65"/>
      <c r="VOF58" s="65"/>
      <c r="VOG58" s="65"/>
      <c r="VOH58" s="65"/>
      <c r="VOI58" s="65"/>
      <c r="VOJ58" s="65"/>
      <c r="VOK58" s="65"/>
      <c r="VOL58" s="65"/>
      <c r="VOM58" s="65"/>
      <c r="VON58" s="65"/>
      <c r="VOO58" s="65"/>
      <c r="VOP58" s="65"/>
      <c r="VOQ58" s="65"/>
      <c r="VOR58" s="65"/>
      <c r="VOS58" s="65"/>
      <c r="VOT58" s="65"/>
      <c r="VOU58" s="65"/>
      <c r="VOV58" s="65"/>
      <c r="VOW58" s="65"/>
      <c r="VOX58" s="65"/>
      <c r="VOY58" s="65"/>
      <c r="VOZ58" s="65"/>
      <c r="VPA58" s="65"/>
      <c r="VPB58" s="65"/>
      <c r="VPC58" s="65"/>
      <c r="VPD58" s="65"/>
      <c r="VPE58" s="65"/>
      <c r="VPF58" s="65"/>
      <c r="VPG58" s="65"/>
      <c r="VPH58" s="65"/>
      <c r="VPI58" s="65"/>
      <c r="VPJ58" s="65"/>
      <c r="VPK58" s="65"/>
      <c r="VPL58" s="65"/>
      <c r="VPM58" s="65"/>
      <c r="VPN58" s="65"/>
      <c r="VPO58" s="65"/>
      <c r="VPP58" s="65"/>
      <c r="VPQ58" s="65"/>
      <c r="VPR58" s="65"/>
      <c r="VPS58" s="65"/>
      <c r="VPT58" s="65"/>
      <c r="VPU58" s="65"/>
      <c r="VPV58" s="65"/>
      <c r="VPW58" s="65"/>
      <c r="VPX58" s="65"/>
      <c r="VPY58" s="65"/>
      <c r="VPZ58" s="65"/>
      <c r="VQA58" s="65"/>
      <c r="VQB58" s="65"/>
      <c r="VQC58" s="65"/>
      <c r="VQD58" s="65"/>
      <c r="VQE58" s="65"/>
      <c r="VQF58" s="65"/>
      <c r="VQG58" s="65"/>
      <c r="VQH58" s="65"/>
      <c r="VQI58" s="65"/>
      <c r="VQJ58" s="65"/>
      <c r="VQK58" s="65"/>
      <c r="VQL58" s="65"/>
      <c r="VQM58" s="65"/>
      <c r="VQN58" s="65"/>
      <c r="VQO58" s="65"/>
      <c r="VQP58" s="65"/>
      <c r="VQQ58" s="65"/>
      <c r="VQR58" s="65"/>
      <c r="VQS58" s="65"/>
      <c r="VQT58" s="65"/>
      <c r="VQU58" s="65"/>
      <c r="VQV58" s="65"/>
      <c r="VQW58" s="65"/>
      <c r="VQX58" s="65"/>
      <c r="VQY58" s="65"/>
      <c r="VQZ58" s="65"/>
      <c r="VRA58" s="65"/>
      <c r="VRB58" s="65"/>
      <c r="VRC58" s="65"/>
      <c r="VRD58" s="65"/>
      <c r="VRE58" s="65"/>
      <c r="VRF58" s="65"/>
      <c r="VRG58" s="65"/>
      <c r="VRH58" s="65"/>
      <c r="VRI58" s="65"/>
      <c r="VRJ58" s="65"/>
      <c r="VRK58" s="65"/>
      <c r="VRL58" s="65"/>
      <c r="VRM58" s="65"/>
      <c r="VRN58" s="65"/>
      <c r="VRO58" s="65"/>
      <c r="VRP58" s="65"/>
      <c r="VRQ58" s="65"/>
      <c r="VRR58" s="65"/>
      <c r="VRS58" s="65"/>
      <c r="VRT58" s="65"/>
      <c r="VRU58" s="65"/>
      <c r="VRV58" s="65"/>
      <c r="VRW58" s="65"/>
      <c r="VRX58" s="65"/>
      <c r="VRY58" s="65"/>
      <c r="VRZ58" s="65"/>
      <c r="VSA58" s="65"/>
      <c r="VSB58" s="65"/>
      <c r="VSC58" s="65"/>
      <c r="VSD58" s="65"/>
      <c r="VSE58" s="65"/>
      <c r="VSF58" s="65"/>
      <c r="VSG58" s="65"/>
      <c r="VSH58" s="65"/>
      <c r="VSI58" s="65"/>
      <c r="VSJ58" s="65"/>
      <c r="VSK58" s="65"/>
      <c r="VSL58" s="65"/>
      <c r="VSM58" s="65"/>
      <c r="VSN58" s="65"/>
      <c r="VSO58" s="65"/>
      <c r="VSP58" s="65"/>
      <c r="VSQ58" s="65"/>
      <c r="VSR58" s="65"/>
      <c r="VSS58" s="65"/>
      <c r="VST58" s="65"/>
      <c r="VSU58" s="65"/>
      <c r="VSV58" s="65"/>
      <c r="VSW58" s="65"/>
      <c r="VSX58" s="65"/>
      <c r="VSY58" s="65"/>
      <c r="VSZ58" s="65"/>
      <c r="VTA58" s="65"/>
      <c r="VTB58" s="65"/>
      <c r="VTC58" s="65"/>
      <c r="VTD58" s="65"/>
      <c r="VTE58" s="65"/>
      <c r="VTF58" s="65"/>
      <c r="VTG58" s="65"/>
      <c r="VTH58" s="65"/>
      <c r="VTI58" s="65"/>
      <c r="VTJ58" s="65"/>
      <c r="VTK58" s="65"/>
      <c r="VTL58" s="65"/>
      <c r="VTM58" s="65"/>
      <c r="VTN58" s="65"/>
      <c r="VTO58" s="65"/>
      <c r="VTP58" s="65"/>
      <c r="VTQ58" s="65"/>
      <c r="VTR58" s="65"/>
      <c r="VTS58" s="65"/>
      <c r="VTT58" s="65"/>
      <c r="VTU58" s="65"/>
      <c r="VTV58" s="65"/>
      <c r="VTW58" s="65"/>
      <c r="VTX58" s="65"/>
      <c r="VTY58" s="65"/>
      <c r="VTZ58" s="65"/>
      <c r="VUA58" s="65"/>
      <c r="VUB58" s="65"/>
      <c r="VUC58" s="65"/>
      <c r="VUD58" s="65"/>
      <c r="VUE58" s="65"/>
      <c r="VUF58" s="65"/>
      <c r="VUG58" s="65"/>
      <c r="VUH58" s="65"/>
      <c r="VUI58" s="65"/>
      <c r="VUJ58" s="65"/>
      <c r="VUK58" s="65"/>
      <c r="VUL58" s="65"/>
      <c r="VUM58" s="65"/>
      <c r="VUN58" s="65"/>
      <c r="VUO58" s="65"/>
      <c r="VUP58" s="65"/>
      <c r="VUQ58" s="65"/>
      <c r="VUR58" s="65"/>
      <c r="VUS58" s="65"/>
      <c r="VUT58" s="65"/>
      <c r="VUU58" s="65"/>
      <c r="VUV58" s="65"/>
      <c r="VUW58" s="65"/>
      <c r="VUX58" s="65"/>
      <c r="VUY58" s="65"/>
      <c r="VUZ58" s="65"/>
      <c r="VVA58" s="65"/>
      <c r="VVB58" s="65"/>
      <c r="VVC58" s="65"/>
      <c r="VVD58" s="65"/>
      <c r="VVE58" s="65"/>
      <c r="VVF58" s="65"/>
      <c r="VVG58" s="65"/>
      <c r="VVH58" s="65"/>
      <c r="VVI58" s="65"/>
      <c r="VVJ58" s="65"/>
      <c r="VVK58" s="65"/>
      <c r="VVL58" s="65"/>
      <c r="VVM58" s="65"/>
      <c r="VVN58" s="65"/>
      <c r="VVO58" s="65"/>
      <c r="VVP58" s="65"/>
      <c r="VVQ58" s="65"/>
      <c r="VVR58" s="65"/>
      <c r="VVS58" s="65"/>
      <c r="VVT58" s="65"/>
      <c r="VVU58" s="65"/>
      <c r="VVV58" s="65"/>
      <c r="VVW58" s="65"/>
      <c r="VVX58" s="65"/>
      <c r="VVY58" s="65"/>
      <c r="VVZ58" s="65"/>
      <c r="VWA58" s="65"/>
      <c r="VWB58" s="65"/>
      <c r="VWC58" s="65"/>
      <c r="VWD58" s="65"/>
      <c r="VWE58" s="65"/>
      <c r="VWF58" s="65"/>
      <c r="VWG58" s="65"/>
      <c r="VWH58" s="65"/>
      <c r="VWI58" s="65"/>
      <c r="VWJ58" s="65"/>
      <c r="VWK58" s="65"/>
      <c r="VWL58" s="65"/>
      <c r="VWM58" s="65"/>
      <c r="VWN58" s="65"/>
      <c r="VWO58" s="65"/>
      <c r="VWP58" s="65"/>
      <c r="VWQ58" s="65"/>
      <c r="VWR58" s="65"/>
      <c r="VWS58" s="65"/>
      <c r="VWT58" s="65"/>
      <c r="VWU58" s="65"/>
      <c r="VWV58" s="65"/>
      <c r="VWW58" s="65"/>
      <c r="VWX58" s="65"/>
      <c r="VWY58" s="65"/>
      <c r="VWZ58" s="65"/>
      <c r="VXA58" s="65"/>
      <c r="VXB58" s="65"/>
      <c r="VXC58" s="65"/>
      <c r="VXD58" s="65"/>
      <c r="VXE58" s="65"/>
      <c r="VXF58" s="65"/>
      <c r="VXG58" s="65"/>
      <c r="VXH58" s="65"/>
      <c r="VXI58" s="65"/>
      <c r="VXJ58" s="65"/>
      <c r="VXK58" s="65"/>
      <c r="VXL58" s="65"/>
      <c r="VXM58" s="65"/>
      <c r="VXN58" s="65"/>
      <c r="VXO58" s="65"/>
      <c r="VXP58" s="65"/>
      <c r="VXQ58" s="65"/>
      <c r="VXR58" s="65"/>
      <c r="VXS58" s="65"/>
      <c r="VXT58" s="65"/>
      <c r="VXU58" s="65"/>
      <c r="VXV58" s="65"/>
      <c r="VXW58" s="65"/>
      <c r="VXX58" s="65"/>
      <c r="VXY58" s="65"/>
      <c r="VXZ58" s="65"/>
      <c r="VYA58" s="65"/>
      <c r="VYB58" s="65"/>
      <c r="VYC58" s="65"/>
      <c r="VYD58" s="65"/>
      <c r="VYE58" s="65"/>
      <c r="VYF58" s="65"/>
      <c r="VYG58" s="65"/>
      <c r="VYH58" s="65"/>
      <c r="VYI58" s="65"/>
      <c r="VYJ58" s="65"/>
      <c r="VYK58" s="65"/>
      <c r="VYL58" s="65"/>
      <c r="VYM58" s="65"/>
      <c r="VYN58" s="65"/>
      <c r="VYO58" s="65"/>
      <c r="VYP58" s="65"/>
      <c r="VYQ58" s="65"/>
      <c r="VYR58" s="65"/>
      <c r="VYS58" s="65"/>
      <c r="VYT58" s="65"/>
      <c r="VYU58" s="65"/>
      <c r="VYV58" s="65"/>
      <c r="VYW58" s="65"/>
      <c r="VYX58" s="65"/>
      <c r="VYY58" s="65"/>
      <c r="VYZ58" s="65"/>
      <c r="VZA58" s="65"/>
      <c r="VZB58" s="65"/>
      <c r="VZC58" s="65"/>
      <c r="VZD58" s="65"/>
      <c r="VZE58" s="65"/>
      <c r="VZF58" s="65"/>
      <c r="VZG58" s="65"/>
      <c r="VZH58" s="65"/>
      <c r="VZI58" s="65"/>
      <c r="VZJ58" s="65"/>
      <c r="VZK58" s="65"/>
      <c r="VZL58" s="65"/>
      <c r="VZM58" s="65"/>
      <c r="VZN58" s="65"/>
      <c r="VZO58" s="65"/>
      <c r="VZP58" s="65"/>
      <c r="VZQ58" s="65"/>
      <c r="VZR58" s="65"/>
      <c r="VZS58" s="65"/>
      <c r="VZT58" s="65"/>
      <c r="VZU58" s="65"/>
      <c r="VZV58" s="65"/>
      <c r="VZW58" s="65"/>
      <c r="VZX58" s="65"/>
      <c r="VZY58" s="65"/>
      <c r="VZZ58" s="65"/>
      <c r="WAA58" s="65"/>
      <c r="WAB58" s="65"/>
      <c r="WAC58" s="65"/>
      <c r="WAD58" s="65"/>
      <c r="WAE58" s="65"/>
      <c r="WAF58" s="65"/>
      <c r="WAG58" s="65"/>
      <c r="WAH58" s="65"/>
      <c r="WAI58" s="65"/>
      <c r="WAJ58" s="65"/>
      <c r="WAK58" s="65"/>
      <c r="WAL58" s="65"/>
      <c r="WAM58" s="65"/>
      <c r="WAN58" s="65"/>
      <c r="WAO58" s="65"/>
      <c r="WAP58" s="65"/>
      <c r="WAQ58" s="65"/>
      <c r="WAR58" s="65"/>
      <c r="WAS58" s="65"/>
      <c r="WAT58" s="65"/>
      <c r="WAU58" s="65"/>
      <c r="WAV58" s="65"/>
      <c r="WAW58" s="65"/>
      <c r="WAX58" s="65"/>
      <c r="WAY58" s="65"/>
      <c r="WAZ58" s="65"/>
      <c r="WBA58" s="65"/>
      <c r="WBB58" s="65"/>
      <c r="WBC58" s="65"/>
      <c r="WBD58" s="65"/>
      <c r="WBE58" s="65"/>
      <c r="WBF58" s="65"/>
      <c r="WBG58" s="65"/>
      <c r="WBH58" s="65"/>
      <c r="WBI58" s="65"/>
      <c r="WBJ58" s="65"/>
      <c r="WBK58" s="65"/>
      <c r="WBL58" s="65"/>
      <c r="WBM58" s="65"/>
      <c r="WBN58" s="65"/>
      <c r="WBO58" s="65"/>
      <c r="WBP58" s="65"/>
      <c r="WBQ58" s="65"/>
      <c r="WBR58" s="65"/>
      <c r="WBS58" s="65"/>
      <c r="WBT58" s="65"/>
      <c r="WBU58" s="65"/>
      <c r="WBV58" s="65"/>
      <c r="WBW58" s="65"/>
      <c r="WBX58" s="65"/>
      <c r="WBY58" s="65"/>
      <c r="WBZ58" s="65"/>
      <c r="WCA58" s="65"/>
      <c r="WCB58" s="65"/>
      <c r="WCC58" s="65"/>
      <c r="WCD58" s="65"/>
      <c r="WCE58" s="65"/>
      <c r="WCF58" s="65"/>
      <c r="WCG58" s="65"/>
      <c r="WCH58" s="65"/>
      <c r="WCI58" s="65"/>
      <c r="WCJ58" s="65"/>
      <c r="WCK58" s="65"/>
      <c r="WCL58" s="65"/>
      <c r="WCM58" s="65"/>
      <c r="WCN58" s="65"/>
      <c r="WCO58" s="65"/>
      <c r="WCP58" s="65"/>
      <c r="WCQ58" s="65"/>
      <c r="WCR58" s="65"/>
      <c r="WCS58" s="65"/>
      <c r="WCT58" s="65"/>
      <c r="WCU58" s="65"/>
      <c r="WCV58" s="65"/>
      <c r="WCW58" s="65"/>
      <c r="WCX58" s="65"/>
      <c r="WCY58" s="65"/>
      <c r="WCZ58" s="65"/>
      <c r="WDA58" s="65"/>
      <c r="WDB58" s="65"/>
      <c r="WDC58" s="65"/>
      <c r="WDD58" s="65"/>
      <c r="WDE58" s="65"/>
      <c r="WDF58" s="65"/>
      <c r="WDG58" s="65"/>
      <c r="WDH58" s="65"/>
      <c r="WDI58" s="65"/>
      <c r="WDJ58" s="65"/>
      <c r="WDK58" s="65"/>
      <c r="WDL58" s="65"/>
      <c r="WDM58" s="65"/>
      <c r="WDN58" s="65"/>
      <c r="WDO58" s="65"/>
      <c r="WDP58" s="65"/>
      <c r="WDQ58" s="65"/>
      <c r="WDR58" s="65"/>
      <c r="WDS58" s="65"/>
      <c r="WDT58" s="65"/>
      <c r="WDU58" s="65"/>
      <c r="WDV58" s="65"/>
      <c r="WDW58" s="65"/>
      <c r="WDX58" s="65"/>
      <c r="WDY58" s="65"/>
      <c r="WDZ58" s="65"/>
      <c r="WEA58" s="65"/>
      <c r="WEB58" s="65"/>
      <c r="WEC58" s="65"/>
      <c r="WED58" s="65"/>
      <c r="WEE58" s="65"/>
      <c r="WEF58" s="65"/>
      <c r="WEG58" s="65"/>
      <c r="WEH58" s="65"/>
      <c r="WEI58" s="65"/>
      <c r="WEJ58" s="65"/>
      <c r="WEK58" s="65"/>
      <c r="WEL58" s="65"/>
      <c r="WEM58" s="65"/>
      <c r="WEN58" s="65"/>
      <c r="WEO58" s="65"/>
      <c r="WEP58" s="65"/>
      <c r="WEQ58" s="65"/>
      <c r="WER58" s="65"/>
      <c r="WES58" s="65"/>
      <c r="WET58" s="65"/>
      <c r="WEU58" s="65"/>
      <c r="WEV58" s="65"/>
      <c r="WEW58" s="65"/>
      <c r="WEX58" s="65"/>
      <c r="WEY58" s="65"/>
      <c r="WEZ58" s="65"/>
      <c r="WFA58" s="65"/>
      <c r="WFB58" s="65"/>
      <c r="WFC58" s="65"/>
      <c r="WFD58" s="65"/>
      <c r="WFE58" s="65"/>
      <c r="WFF58" s="65"/>
      <c r="WFG58" s="65"/>
      <c r="WFH58" s="65"/>
      <c r="WFI58" s="65"/>
      <c r="WFJ58" s="65"/>
      <c r="WFK58" s="65"/>
      <c r="WFL58" s="65"/>
      <c r="WFM58" s="65"/>
      <c r="WFN58" s="65"/>
      <c r="WFO58" s="65"/>
      <c r="WFP58" s="65"/>
      <c r="WFQ58" s="65"/>
      <c r="WFR58" s="65"/>
      <c r="WFS58" s="65"/>
      <c r="WFT58" s="65"/>
      <c r="WFU58" s="65"/>
      <c r="WFV58" s="65"/>
      <c r="WFW58" s="65"/>
      <c r="WFX58" s="65"/>
      <c r="WFY58" s="65"/>
      <c r="WFZ58" s="65"/>
      <c r="WGA58" s="65"/>
      <c r="WGB58" s="65"/>
      <c r="WGC58" s="65"/>
      <c r="WGD58" s="65"/>
      <c r="WGE58" s="65"/>
      <c r="WGF58" s="65"/>
      <c r="WGG58" s="65"/>
      <c r="WGH58" s="65"/>
      <c r="WGI58" s="65"/>
      <c r="WGJ58" s="65"/>
      <c r="WGK58" s="65"/>
      <c r="WGL58" s="65"/>
      <c r="WGM58" s="65"/>
      <c r="WGN58" s="65"/>
      <c r="WGO58" s="65"/>
      <c r="WGP58" s="65"/>
      <c r="WGQ58" s="65"/>
      <c r="WGR58" s="65"/>
      <c r="WGS58" s="65"/>
      <c r="WGT58" s="65"/>
      <c r="WGU58" s="65"/>
      <c r="WGV58" s="65"/>
      <c r="WGW58" s="65"/>
      <c r="WGX58" s="65"/>
      <c r="WGY58" s="65"/>
      <c r="WGZ58" s="65"/>
      <c r="WHA58" s="65"/>
      <c r="WHB58" s="65"/>
      <c r="WHC58" s="65"/>
      <c r="WHD58" s="65"/>
      <c r="WHE58" s="65"/>
      <c r="WHF58" s="65"/>
      <c r="WHG58" s="65"/>
      <c r="WHH58" s="65"/>
      <c r="WHI58" s="65"/>
      <c r="WHJ58" s="65"/>
      <c r="WHK58" s="65"/>
      <c r="WHL58" s="65"/>
      <c r="WHM58" s="65"/>
      <c r="WHN58" s="65"/>
      <c r="WHO58" s="65"/>
      <c r="WHP58" s="65"/>
      <c r="WHQ58" s="65"/>
      <c r="WHR58" s="65"/>
      <c r="WHS58" s="65"/>
      <c r="WHT58" s="65"/>
      <c r="WHU58" s="65"/>
      <c r="WHV58" s="65"/>
      <c r="WHW58" s="65"/>
      <c r="WHX58" s="65"/>
      <c r="WHY58" s="65"/>
      <c r="WHZ58" s="65"/>
      <c r="WIA58" s="65"/>
      <c r="WIB58" s="65"/>
      <c r="WIC58" s="65"/>
      <c r="WID58" s="65"/>
      <c r="WIE58" s="65"/>
      <c r="WIF58" s="65"/>
      <c r="WIG58" s="65"/>
      <c r="WIH58" s="65"/>
      <c r="WII58" s="65"/>
      <c r="WIJ58" s="65"/>
      <c r="WIK58" s="65"/>
      <c r="WIL58" s="65"/>
      <c r="WIM58" s="65"/>
      <c r="WIN58" s="65"/>
      <c r="WIO58" s="65"/>
      <c r="WIP58" s="65"/>
      <c r="WIQ58" s="65"/>
      <c r="WIR58" s="65"/>
      <c r="WIS58" s="65"/>
      <c r="WIT58" s="65"/>
      <c r="WIU58" s="65"/>
      <c r="WIV58" s="65"/>
      <c r="WIW58" s="65"/>
      <c r="WIX58" s="65"/>
      <c r="WIY58" s="65"/>
      <c r="WIZ58" s="65"/>
      <c r="WJA58" s="65"/>
      <c r="WJB58" s="65"/>
      <c r="WJC58" s="65"/>
      <c r="WJD58" s="65"/>
      <c r="WJE58" s="65"/>
      <c r="WJF58" s="65"/>
      <c r="WJG58" s="65"/>
      <c r="WJH58" s="65"/>
      <c r="WJI58" s="65"/>
      <c r="WJJ58" s="65"/>
      <c r="WJK58" s="65"/>
      <c r="WJL58" s="65"/>
      <c r="WJM58" s="65"/>
      <c r="WJN58" s="65"/>
      <c r="WJO58" s="65"/>
      <c r="WJP58" s="65"/>
      <c r="WJQ58" s="65"/>
      <c r="WJR58" s="65"/>
      <c r="WJS58" s="65"/>
      <c r="WJT58" s="65"/>
      <c r="WJU58" s="65"/>
      <c r="WJV58" s="65"/>
      <c r="WJW58" s="65"/>
      <c r="WJX58" s="65"/>
      <c r="WJY58" s="65"/>
      <c r="WJZ58" s="65"/>
      <c r="WKA58" s="65"/>
      <c r="WKB58" s="65"/>
      <c r="WKC58" s="65"/>
      <c r="WKD58" s="65"/>
      <c r="WKE58" s="65"/>
      <c r="WKF58" s="65"/>
      <c r="WKG58" s="65"/>
      <c r="WKH58" s="65"/>
      <c r="WKI58" s="65"/>
      <c r="WKJ58" s="65"/>
      <c r="WKK58" s="65"/>
      <c r="WKL58" s="65"/>
      <c r="WKM58" s="65"/>
      <c r="WKN58" s="65"/>
      <c r="WKO58" s="65"/>
      <c r="WKP58" s="65"/>
      <c r="WKQ58" s="65"/>
      <c r="WKR58" s="65"/>
      <c r="WKS58" s="65"/>
      <c r="WKT58" s="65"/>
      <c r="WKU58" s="65"/>
      <c r="WKV58" s="65"/>
      <c r="WKW58" s="65"/>
      <c r="WKX58" s="65"/>
      <c r="WKY58" s="65"/>
      <c r="WKZ58" s="65"/>
      <c r="WLA58" s="65"/>
      <c r="WLB58" s="65"/>
      <c r="WLC58" s="65"/>
      <c r="WLD58" s="65"/>
      <c r="WLE58" s="65"/>
      <c r="WLF58" s="65"/>
      <c r="WLG58" s="65"/>
      <c r="WLH58" s="65"/>
      <c r="WLI58" s="65"/>
      <c r="WLJ58" s="65"/>
      <c r="WLK58" s="65"/>
      <c r="WLL58" s="65"/>
      <c r="WLM58" s="65"/>
      <c r="WLN58" s="65"/>
      <c r="WLO58" s="65"/>
      <c r="WLP58" s="65"/>
      <c r="WLQ58" s="65"/>
      <c r="WLR58" s="65"/>
      <c r="WLS58" s="65"/>
      <c r="WLT58" s="65"/>
      <c r="WLU58" s="65"/>
      <c r="WLV58" s="65"/>
      <c r="WLW58" s="65"/>
      <c r="WLX58" s="65"/>
      <c r="WLY58" s="65"/>
      <c r="WLZ58" s="65"/>
      <c r="WMA58" s="65"/>
      <c r="WMB58" s="65"/>
      <c r="WMC58" s="65"/>
      <c r="WMD58" s="65"/>
      <c r="WME58" s="65"/>
      <c r="WMF58" s="65"/>
      <c r="WMG58" s="65"/>
      <c r="WMH58" s="65"/>
      <c r="WMI58" s="65"/>
      <c r="WMJ58" s="65"/>
      <c r="WMK58" s="65"/>
      <c r="WML58" s="65"/>
      <c r="WMM58" s="65"/>
      <c r="WMN58" s="65"/>
      <c r="WMO58" s="65"/>
      <c r="WMP58" s="65"/>
      <c r="WMQ58" s="65"/>
      <c r="WMR58" s="65"/>
      <c r="WMS58" s="65"/>
      <c r="WMT58" s="65"/>
      <c r="WMU58" s="65"/>
      <c r="WMV58" s="65"/>
      <c r="WMW58" s="65"/>
      <c r="WMX58" s="65"/>
      <c r="WMY58" s="65"/>
      <c r="WMZ58" s="65"/>
      <c r="WNA58" s="65"/>
      <c r="WNB58" s="65"/>
      <c r="WNC58" s="65"/>
      <c r="WND58" s="65"/>
      <c r="WNE58" s="65"/>
      <c r="WNF58" s="65"/>
      <c r="WNG58" s="65"/>
      <c r="WNH58" s="65"/>
      <c r="WNI58" s="65"/>
      <c r="WNJ58" s="65"/>
      <c r="WNK58" s="65"/>
      <c r="WNL58" s="65"/>
      <c r="WNM58" s="65"/>
      <c r="WNN58" s="65"/>
      <c r="WNO58" s="65"/>
      <c r="WNP58" s="65"/>
      <c r="WNQ58" s="65"/>
      <c r="WNR58" s="65"/>
      <c r="WNS58" s="65"/>
      <c r="WNT58" s="65"/>
      <c r="WNU58" s="65"/>
      <c r="WNV58" s="65"/>
      <c r="WNW58" s="65"/>
      <c r="WNX58" s="65"/>
      <c r="WNY58" s="65"/>
      <c r="WNZ58" s="65"/>
      <c r="WOA58" s="65"/>
      <c r="WOB58" s="65"/>
      <c r="WOC58" s="65"/>
      <c r="WOD58" s="65"/>
      <c r="WOE58" s="65"/>
      <c r="WOF58" s="65"/>
      <c r="WOG58" s="65"/>
      <c r="WOH58" s="65"/>
      <c r="WOI58" s="65"/>
      <c r="WOJ58" s="65"/>
      <c r="WOK58" s="65"/>
      <c r="WOL58" s="65"/>
      <c r="WOM58" s="65"/>
      <c r="WON58" s="65"/>
      <c r="WOO58" s="65"/>
      <c r="WOP58" s="65"/>
      <c r="WOQ58" s="65"/>
      <c r="WOR58" s="65"/>
      <c r="WOS58" s="65"/>
      <c r="WOT58" s="65"/>
      <c r="WOU58" s="65"/>
      <c r="WOV58" s="65"/>
      <c r="WOW58" s="65"/>
      <c r="WOX58" s="65"/>
      <c r="WOY58" s="65"/>
      <c r="WOZ58" s="65"/>
      <c r="WPA58" s="65"/>
      <c r="WPB58" s="65"/>
      <c r="WPC58" s="65"/>
      <c r="WPD58" s="65"/>
      <c r="WPE58" s="65"/>
      <c r="WPF58" s="65"/>
      <c r="WPG58" s="65"/>
      <c r="WPH58" s="65"/>
      <c r="WPI58" s="65"/>
      <c r="WPJ58" s="65"/>
      <c r="WPK58" s="65"/>
      <c r="WPL58" s="65"/>
      <c r="WPM58" s="65"/>
      <c r="WPN58" s="65"/>
      <c r="WPO58" s="65"/>
      <c r="WPP58" s="65"/>
      <c r="WPQ58" s="65"/>
      <c r="WPR58" s="65"/>
      <c r="WPS58" s="65"/>
      <c r="WPT58" s="65"/>
      <c r="WPU58" s="65"/>
      <c r="WPV58" s="65"/>
      <c r="WPW58" s="65"/>
      <c r="WPX58" s="65"/>
      <c r="WPY58" s="65"/>
      <c r="WPZ58" s="65"/>
      <c r="WQA58" s="65"/>
      <c r="WQB58" s="65"/>
      <c r="WQC58" s="65"/>
      <c r="WQD58" s="65"/>
      <c r="WQE58" s="65"/>
      <c r="WQF58" s="65"/>
      <c r="WQG58" s="65"/>
      <c r="WQH58" s="65"/>
      <c r="WQI58" s="65"/>
      <c r="WQJ58" s="65"/>
      <c r="WQK58" s="65"/>
      <c r="WQL58" s="65"/>
      <c r="WQM58" s="65"/>
      <c r="WQN58" s="65"/>
      <c r="WQO58" s="65"/>
      <c r="WQP58" s="65"/>
      <c r="WQQ58" s="65"/>
      <c r="WQR58" s="65"/>
      <c r="WQS58" s="65"/>
      <c r="WQT58" s="65"/>
      <c r="WQU58" s="65"/>
      <c r="WQV58" s="65"/>
      <c r="WQW58" s="65"/>
      <c r="WQX58" s="65"/>
      <c r="WQY58" s="65"/>
      <c r="WQZ58" s="65"/>
      <c r="WRA58" s="65"/>
      <c r="WRB58" s="65"/>
      <c r="WRC58" s="65"/>
      <c r="WRD58" s="65"/>
      <c r="WRE58" s="65"/>
      <c r="WRF58" s="65"/>
      <c r="WRG58" s="65"/>
      <c r="WRH58" s="65"/>
      <c r="WRI58" s="65"/>
      <c r="WRJ58" s="65"/>
      <c r="WRK58" s="65"/>
      <c r="WRL58" s="65"/>
      <c r="WRM58" s="65"/>
      <c r="WRN58" s="65"/>
      <c r="WRO58" s="65"/>
      <c r="WRP58" s="65"/>
      <c r="WRQ58" s="65"/>
      <c r="WRR58" s="65"/>
      <c r="WRS58" s="65"/>
      <c r="WRT58" s="65"/>
      <c r="WRU58" s="65"/>
      <c r="WRV58" s="65"/>
      <c r="WRW58" s="65"/>
      <c r="WRX58" s="65"/>
      <c r="WRY58" s="65"/>
      <c r="WRZ58" s="65"/>
      <c r="WSA58" s="65"/>
      <c r="WSB58" s="65"/>
      <c r="WSC58" s="65"/>
      <c r="WSD58" s="65"/>
      <c r="WSE58" s="65"/>
      <c r="WSF58" s="65"/>
      <c r="WSG58" s="65"/>
      <c r="WSH58" s="65"/>
      <c r="WSI58" s="65"/>
      <c r="WSJ58" s="65"/>
      <c r="WSK58" s="65"/>
      <c r="WSL58" s="65"/>
      <c r="WSM58" s="65"/>
      <c r="WSN58" s="65"/>
      <c r="WSO58" s="65"/>
      <c r="WSP58" s="65"/>
      <c r="WSQ58" s="65"/>
      <c r="WSR58" s="65"/>
      <c r="WSS58" s="65"/>
      <c r="WST58" s="65"/>
      <c r="WSU58" s="65"/>
      <c r="WSV58" s="65"/>
      <c r="WSW58" s="65"/>
      <c r="WSX58" s="65"/>
      <c r="WSY58" s="65"/>
      <c r="WSZ58" s="65"/>
      <c r="WTA58" s="65"/>
      <c r="WTB58" s="65"/>
      <c r="WTC58" s="65"/>
      <c r="WTD58" s="65"/>
      <c r="WTE58" s="65"/>
      <c r="WTF58" s="65"/>
      <c r="WTG58" s="65"/>
      <c r="WTH58" s="65"/>
      <c r="WTI58" s="65"/>
      <c r="WTJ58" s="65"/>
      <c r="WTK58" s="65"/>
      <c r="WTL58" s="65"/>
      <c r="WTM58" s="65"/>
      <c r="WTN58" s="65"/>
      <c r="WTO58" s="65"/>
      <c r="WTP58" s="65"/>
      <c r="WTQ58" s="65"/>
      <c r="WTR58" s="65"/>
      <c r="WTS58" s="65"/>
      <c r="WTT58" s="65"/>
      <c r="WTU58" s="65"/>
      <c r="WTV58" s="65"/>
      <c r="WTW58" s="65"/>
      <c r="WTX58" s="65"/>
      <c r="WTY58" s="65"/>
      <c r="WTZ58" s="65"/>
      <c r="WUA58" s="65"/>
      <c r="WUB58" s="65"/>
      <c r="WUC58" s="65"/>
      <c r="WUD58" s="65"/>
      <c r="WUE58" s="65"/>
      <c r="WUF58" s="65"/>
      <c r="WUG58" s="65"/>
      <c r="WUH58" s="65"/>
      <c r="WUI58" s="65"/>
      <c r="WUJ58" s="65"/>
      <c r="WUK58" s="65"/>
      <c r="WUL58" s="65"/>
      <c r="WUM58" s="65"/>
      <c r="WUN58" s="65"/>
      <c r="WUO58" s="65"/>
      <c r="WUP58" s="65"/>
      <c r="WUQ58" s="65"/>
      <c r="WUR58" s="65"/>
      <c r="WUS58" s="65"/>
      <c r="WUT58" s="65"/>
      <c r="WUU58" s="65"/>
      <c r="WUV58" s="65"/>
      <c r="WUW58" s="65"/>
      <c r="WUX58" s="65"/>
      <c r="WUY58" s="65"/>
      <c r="WUZ58" s="65"/>
      <c r="WVA58" s="65"/>
      <c r="WVB58" s="65"/>
      <c r="WVC58" s="65"/>
      <c r="WVD58" s="65"/>
      <c r="WVE58" s="65"/>
      <c r="WVF58" s="65"/>
      <c r="WVG58" s="65"/>
      <c r="WVH58" s="65"/>
      <c r="WVI58" s="65"/>
      <c r="WVJ58" s="65"/>
      <c r="WVK58" s="65"/>
      <c r="WVL58" s="65"/>
      <c r="WVM58" s="65"/>
      <c r="WVN58" s="65"/>
      <c r="WVO58" s="65"/>
      <c r="WVP58" s="65"/>
      <c r="WVQ58" s="65"/>
      <c r="WVR58" s="65"/>
      <c r="WVS58" s="65"/>
      <c r="WVT58" s="65"/>
      <c r="WVU58" s="65"/>
      <c r="WVV58" s="65"/>
      <c r="WVW58" s="65"/>
      <c r="WVX58" s="65"/>
      <c r="WVY58" s="65"/>
      <c r="WVZ58" s="65"/>
      <c r="WWA58" s="65"/>
      <c r="WWB58" s="65"/>
      <c r="WWC58" s="65"/>
      <c r="WWD58" s="65"/>
      <c r="WWE58" s="65"/>
      <c r="WWF58" s="65"/>
      <c r="WWG58" s="65"/>
      <c r="WWH58" s="65"/>
      <c r="WWI58" s="65"/>
      <c r="WWJ58" s="65"/>
      <c r="WWK58" s="65"/>
      <c r="WWL58" s="65"/>
      <c r="WWM58" s="65"/>
      <c r="WWN58" s="65"/>
      <c r="WWO58" s="65"/>
      <c r="WWP58" s="65"/>
      <c r="WWQ58" s="65"/>
      <c r="WWR58" s="65"/>
      <c r="WWS58" s="65"/>
      <c r="WWT58" s="65"/>
      <c r="WWU58" s="65"/>
      <c r="WWV58" s="65"/>
      <c r="WWW58" s="65"/>
      <c r="WWX58" s="65"/>
      <c r="WWY58" s="65"/>
      <c r="WWZ58" s="65"/>
      <c r="WXA58" s="65"/>
      <c r="WXB58" s="65"/>
      <c r="WXC58" s="65"/>
      <c r="WXD58" s="65"/>
      <c r="WXE58" s="65"/>
      <c r="WXF58" s="65"/>
      <c r="WXG58" s="65"/>
      <c r="WXH58" s="65"/>
      <c r="WXI58" s="65"/>
      <c r="WXJ58" s="65"/>
      <c r="WXK58" s="65"/>
      <c r="WXL58" s="65"/>
      <c r="WXM58" s="65"/>
      <c r="WXN58" s="65"/>
      <c r="WXO58" s="65"/>
      <c r="WXP58" s="65"/>
      <c r="WXQ58" s="65"/>
      <c r="WXR58" s="65"/>
      <c r="WXS58" s="65"/>
      <c r="WXT58" s="65"/>
      <c r="WXU58" s="65"/>
      <c r="WXV58" s="65"/>
      <c r="WXW58" s="65"/>
      <c r="WXX58" s="65"/>
      <c r="WXY58" s="65"/>
      <c r="WXZ58" s="65"/>
      <c r="WYA58" s="65"/>
      <c r="WYB58" s="65"/>
      <c r="WYC58" s="65"/>
      <c r="WYD58" s="65"/>
      <c r="WYE58" s="65"/>
      <c r="WYF58" s="65"/>
      <c r="WYG58" s="65"/>
      <c r="WYH58" s="65"/>
      <c r="WYI58" s="65"/>
      <c r="WYJ58" s="65"/>
      <c r="WYK58" s="65"/>
      <c r="WYL58" s="65"/>
      <c r="WYM58" s="65"/>
      <c r="WYN58" s="65"/>
      <c r="WYO58" s="65"/>
      <c r="WYP58" s="65"/>
      <c r="WYQ58" s="65"/>
      <c r="WYR58" s="65"/>
      <c r="WYS58" s="65"/>
      <c r="WYT58" s="65"/>
      <c r="WYU58" s="65"/>
      <c r="WYV58" s="65"/>
      <c r="WYW58" s="65"/>
      <c r="WYX58" s="65"/>
      <c r="WYY58" s="65"/>
      <c r="WYZ58" s="65"/>
      <c r="WZA58" s="65"/>
      <c r="WZB58" s="65"/>
      <c r="WZC58" s="65"/>
      <c r="WZD58" s="65"/>
      <c r="WZE58" s="65"/>
      <c r="WZF58" s="65"/>
      <c r="WZG58" s="65"/>
      <c r="WZH58" s="65"/>
      <c r="WZI58" s="65"/>
      <c r="WZJ58" s="65"/>
      <c r="WZK58" s="65"/>
      <c r="WZL58" s="65"/>
      <c r="WZM58" s="65"/>
      <c r="WZN58" s="65"/>
      <c r="WZO58" s="65"/>
      <c r="WZP58" s="65"/>
      <c r="WZQ58" s="65"/>
      <c r="WZR58" s="65"/>
      <c r="WZS58" s="65"/>
      <c r="WZT58" s="65"/>
      <c r="WZU58" s="65"/>
      <c r="WZV58" s="65"/>
      <c r="WZW58" s="65"/>
      <c r="WZX58" s="65"/>
      <c r="WZY58" s="65"/>
      <c r="WZZ58" s="65"/>
      <c r="XAA58" s="65"/>
      <c r="XAB58" s="65"/>
      <c r="XAC58" s="65"/>
      <c r="XAD58" s="65"/>
      <c r="XAE58" s="65"/>
      <c r="XAF58" s="65"/>
      <c r="XAG58" s="65"/>
      <c r="XAH58" s="65"/>
      <c r="XAI58" s="65"/>
      <c r="XAJ58" s="65"/>
      <c r="XAK58" s="65"/>
      <c r="XAL58" s="65"/>
      <c r="XAM58" s="65"/>
      <c r="XAN58" s="65"/>
      <c r="XAO58" s="65"/>
      <c r="XAP58" s="65"/>
      <c r="XAQ58" s="65"/>
      <c r="XAR58" s="65"/>
      <c r="XAS58" s="65"/>
      <c r="XAT58" s="65"/>
      <c r="XAU58" s="65"/>
      <c r="XAV58" s="65"/>
      <c r="XAW58" s="65"/>
      <c r="XAX58" s="65"/>
      <c r="XAY58" s="65"/>
      <c r="XAZ58" s="65"/>
      <c r="XBA58" s="65"/>
      <c r="XBB58" s="65"/>
      <c r="XBC58" s="65"/>
      <c r="XBD58" s="65"/>
      <c r="XBE58" s="65"/>
      <c r="XBF58" s="65"/>
      <c r="XBG58" s="65"/>
      <c r="XBH58" s="65"/>
      <c r="XBI58" s="65"/>
      <c r="XBJ58" s="65"/>
      <c r="XBK58" s="65"/>
      <c r="XBL58" s="65"/>
      <c r="XBM58" s="65"/>
      <c r="XBN58" s="65"/>
      <c r="XBO58" s="65"/>
      <c r="XBP58" s="65"/>
      <c r="XBQ58" s="65"/>
      <c r="XBR58" s="65"/>
      <c r="XBS58" s="65"/>
      <c r="XBT58" s="65"/>
      <c r="XBU58" s="65"/>
      <c r="XBV58" s="65"/>
      <c r="XBW58" s="65"/>
      <c r="XBX58" s="65"/>
      <c r="XBY58" s="65"/>
      <c r="XBZ58" s="65"/>
      <c r="XCA58" s="65"/>
      <c r="XCB58" s="65"/>
      <c r="XCC58" s="65"/>
      <c r="XCD58" s="65"/>
      <c r="XCE58" s="65"/>
      <c r="XCF58" s="65"/>
      <c r="XCG58" s="65"/>
      <c r="XCH58" s="65"/>
      <c r="XCI58" s="65"/>
      <c r="XCJ58" s="65"/>
      <c r="XCK58" s="65"/>
      <c r="XCL58" s="65"/>
      <c r="XCM58" s="65"/>
      <c r="XCN58" s="65"/>
      <c r="XCO58" s="65"/>
      <c r="XCP58" s="65"/>
      <c r="XCQ58" s="65"/>
      <c r="XCR58" s="65"/>
      <c r="XCS58" s="65"/>
      <c r="XCT58" s="65"/>
      <c r="XCU58" s="65"/>
      <c r="XCV58" s="65"/>
      <c r="XCW58" s="65"/>
      <c r="XCX58" s="65"/>
      <c r="XCY58" s="65"/>
      <c r="XCZ58" s="65"/>
      <c r="XDA58" s="65"/>
      <c r="XDB58" s="65"/>
      <c r="XDC58" s="65"/>
      <c r="XDD58" s="65"/>
      <c r="XDE58" s="65"/>
      <c r="XDF58" s="65"/>
      <c r="XDG58" s="65"/>
      <c r="XDH58" s="65"/>
      <c r="XDI58" s="65"/>
      <c r="XDJ58" s="65"/>
      <c r="XDK58" s="65"/>
      <c r="XDL58" s="65"/>
      <c r="XDM58" s="65"/>
      <c r="XDN58" s="65"/>
      <c r="XDO58" s="65"/>
      <c r="XDP58" s="65"/>
      <c r="XDQ58" s="65"/>
      <c r="XDR58" s="65"/>
      <c r="XDS58" s="65"/>
      <c r="XDT58" s="65"/>
      <c r="XDU58" s="65"/>
      <c r="XDV58" s="65"/>
      <c r="XDW58" s="65"/>
      <c r="XDX58" s="65"/>
      <c r="XDY58" s="65"/>
      <c r="XDZ58" s="65"/>
      <c r="XEA58" s="65"/>
      <c r="XEB58" s="65"/>
      <c r="XEC58" s="65"/>
      <c r="XED58" s="65"/>
      <c r="XEE58" s="65"/>
      <c r="XEF58" s="65"/>
      <c r="XEG58" s="65"/>
      <c r="XEH58" s="65"/>
      <c r="XEI58" s="65"/>
      <c r="XEJ58" s="65"/>
      <c r="XEK58" s="65"/>
      <c r="XEL58" s="65"/>
      <c r="XEM58" s="65"/>
      <c r="XEN58" s="65"/>
      <c r="XEO58" s="65"/>
      <c r="XEP58" s="65"/>
      <c r="XEQ58" s="65"/>
      <c r="XER58" s="65"/>
      <c r="XES58" s="65"/>
      <c r="XET58" s="65"/>
      <c r="XEU58" s="65"/>
      <c r="XEV58" s="65"/>
      <c r="XEW58" s="68"/>
      <c r="XEX58" s="68"/>
      <c r="XEY58" s="68"/>
      <c r="XEZ58" s="68"/>
      <c r="XFA58" s="68"/>
      <c r="XFB58" s="68"/>
      <c r="XFC58" s="68"/>
      <c r="XFD58" s="68"/>
    </row>
    <row r="59" s="55" customFormat="1" ht="20.1" customHeight="1" spans="1:16384">
      <c r="A59" s="66" t="s">
        <v>729</v>
      </c>
      <c r="B59" s="64"/>
      <c r="C59" s="60">
        <v>15</v>
      </c>
      <c r="D59" s="64"/>
      <c r="E59" s="64" t="str">
        <f t="shared" si="1"/>
        <v/>
      </c>
      <c r="F59" s="64">
        <f t="shared" si="2"/>
        <v>0</v>
      </c>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c r="BG59" s="65"/>
      <c r="BH59" s="65"/>
      <c r="BI59" s="65"/>
      <c r="BJ59" s="65"/>
      <c r="BK59" s="65"/>
      <c r="BL59" s="65"/>
      <c r="BM59" s="65"/>
      <c r="BN59" s="65"/>
      <c r="BO59" s="65"/>
      <c r="BP59" s="65"/>
      <c r="BQ59" s="65"/>
      <c r="BR59" s="65"/>
      <c r="BS59" s="65"/>
      <c r="BT59" s="65"/>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c r="EN59" s="65"/>
      <c r="EO59" s="65"/>
      <c r="EP59" s="65"/>
      <c r="EQ59" s="65"/>
      <c r="ER59" s="65"/>
      <c r="ES59" s="65"/>
      <c r="ET59" s="65"/>
      <c r="EU59" s="65"/>
      <c r="EV59" s="65"/>
      <c r="EW59" s="65"/>
      <c r="EX59" s="65"/>
      <c r="EY59" s="65"/>
      <c r="EZ59" s="65"/>
      <c r="FA59" s="65"/>
      <c r="FB59" s="65"/>
      <c r="FC59" s="65"/>
      <c r="FD59" s="65"/>
      <c r="FE59" s="65"/>
      <c r="FF59" s="65"/>
      <c r="FG59" s="65"/>
      <c r="FH59" s="65"/>
      <c r="FI59" s="65"/>
      <c r="FJ59" s="65"/>
      <c r="FK59" s="65"/>
      <c r="FL59" s="65"/>
      <c r="FM59" s="65"/>
      <c r="FN59" s="65"/>
      <c r="FO59" s="65"/>
      <c r="FP59" s="65"/>
      <c r="FQ59" s="65"/>
      <c r="FR59" s="65"/>
      <c r="FS59" s="65"/>
      <c r="FT59" s="65"/>
      <c r="FU59" s="65"/>
      <c r="FV59" s="65"/>
      <c r="FW59" s="65"/>
      <c r="FX59" s="65"/>
      <c r="FY59" s="65"/>
      <c r="FZ59" s="65"/>
      <c r="GA59" s="65"/>
      <c r="GB59" s="65"/>
      <c r="GC59" s="65"/>
      <c r="GD59" s="65"/>
      <c r="GE59" s="65"/>
      <c r="GF59" s="65"/>
      <c r="GG59" s="65"/>
      <c r="GH59" s="65"/>
      <c r="GI59" s="65"/>
      <c r="GJ59" s="65"/>
      <c r="GK59" s="65"/>
      <c r="GL59" s="65"/>
      <c r="GM59" s="65"/>
      <c r="GN59" s="65"/>
      <c r="GO59" s="65"/>
      <c r="GP59" s="65"/>
      <c r="GQ59" s="65"/>
      <c r="GR59" s="65"/>
      <c r="GS59" s="65"/>
      <c r="GT59" s="65"/>
      <c r="GU59" s="65"/>
      <c r="GV59" s="65"/>
      <c r="GW59" s="65"/>
      <c r="GX59" s="65"/>
      <c r="GY59" s="65"/>
      <c r="GZ59" s="65"/>
      <c r="HA59" s="65"/>
      <c r="HB59" s="65"/>
      <c r="HC59" s="65"/>
      <c r="HD59" s="65"/>
      <c r="HE59" s="65"/>
      <c r="HF59" s="65"/>
      <c r="HG59" s="65"/>
      <c r="HH59" s="65"/>
      <c r="HI59" s="65"/>
      <c r="HJ59" s="65"/>
      <c r="HK59" s="65"/>
      <c r="HL59" s="65"/>
      <c r="HM59" s="65"/>
      <c r="HN59" s="65"/>
      <c r="HO59" s="65"/>
      <c r="HP59" s="65"/>
      <c r="HQ59" s="65"/>
      <c r="HR59" s="65"/>
      <c r="HS59" s="65"/>
      <c r="HT59" s="65"/>
      <c r="HU59" s="65"/>
      <c r="HV59" s="65"/>
      <c r="HW59" s="65"/>
      <c r="HX59" s="65"/>
      <c r="HY59" s="65"/>
      <c r="HZ59" s="65"/>
      <c r="IA59" s="65"/>
      <c r="IB59" s="65"/>
      <c r="IC59" s="65"/>
      <c r="ID59" s="65"/>
      <c r="IE59" s="65"/>
      <c r="IF59" s="65"/>
      <c r="IG59" s="65"/>
      <c r="IH59" s="65"/>
      <c r="II59" s="65"/>
      <c r="IJ59" s="65"/>
      <c r="IK59" s="65"/>
      <c r="IL59" s="65"/>
      <c r="IM59" s="65"/>
      <c r="IN59" s="65"/>
      <c r="IO59" s="65"/>
      <c r="IP59" s="65"/>
      <c r="IQ59" s="65"/>
      <c r="IR59" s="65"/>
      <c r="IS59" s="65"/>
      <c r="IT59" s="65"/>
      <c r="IU59" s="65"/>
      <c r="IV59" s="65"/>
      <c r="IW59" s="65"/>
      <c r="IX59" s="65"/>
      <c r="IY59" s="65"/>
      <c r="IZ59" s="65"/>
      <c r="JA59" s="65"/>
      <c r="JB59" s="65"/>
      <c r="JC59" s="65"/>
      <c r="JD59" s="65"/>
      <c r="JE59" s="65"/>
      <c r="JF59" s="65"/>
      <c r="JG59" s="65"/>
      <c r="JH59" s="65"/>
      <c r="JI59" s="65"/>
      <c r="JJ59" s="65"/>
      <c r="JK59" s="65"/>
      <c r="JL59" s="65"/>
      <c r="JM59" s="65"/>
      <c r="JN59" s="65"/>
      <c r="JO59" s="65"/>
      <c r="JP59" s="65"/>
      <c r="JQ59" s="65"/>
      <c r="JR59" s="65"/>
      <c r="JS59" s="65"/>
      <c r="JT59" s="65"/>
      <c r="JU59" s="65"/>
      <c r="JV59" s="65"/>
      <c r="JW59" s="65"/>
      <c r="JX59" s="65"/>
      <c r="JY59" s="65"/>
      <c r="JZ59" s="65"/>
      <c r="KA59" s="65"/>
      <c r="KB59" s="65"/>
      <c r="KC59" s="65"/>
      <c r="KD59" s="65"/>
      <c r="KE59" s="65"/>
      <c r="KF59" s="65"/>
      <c r="KG59" s="65"/>
      <c r="KH59" s="65"/>
      <c r="KI59" s="65"/>
      <c r="KJ59" s="65"/>
      <c r="KK59" s="65"/>
      <c r="KL59" s="65"/>
      <c r="KM59" s="65"/>
      <c r="KN59" s="65"/>
      <c r="KO59" s="65"/>
      <c r="KP59" s="65"/>
      <c r="KQ59" s="65"/>
      <c r="KR59" s="65"/>
      <c r="KS59" s="65"/>
      <c r="KT59" s="65"/>
      <c r="KU59" s="65"/>
      <c r="KV59" s="65"/>
      <c r="KW59" s="65"/>
      <c r="KX59" s="65"/>
      <c r="KY59" s="65"/>
      <c r="KZ59" s="65"/>
      <c r="LA59" s="65"/>
      <c r="LB59" s="65"/>
      <c r="LC59" s="65"/>
      <c r="LD59" s="65"/>
      <c r="LE59" s="65"/>
      <c r="LF59" s="65"/>
      <c r="LG59" s="65"/>
      <c r="LH59" s="65"/>
      <c r="LI59" s="65"/>
      <c r="LJ59" s="65"/>
      <c r="LK59" s="65"/>
      <c r="LL59" s="65"/>
      <c r="LM59" s="65"/>
      <c r="LN59" s="65"/>
      <c r="LO59" s="65"/>
      <c r="LP59" s="65"/>
      <c r="LQ59" s="65"/>
      <c r="LR59" s="65"/>
      <c r="LS59" s="65"/>
      <c r="LT59" s="65"/>
      <c r="LU59" s="65"/>
      <c r="LV59" s="65"/>
      <c r="LW59" s="65"/>
      <c r="LX59" s="65"/>
      <c r="LY59" s="65"/>
      <c r="LZ59" s="65"/>
      <c r="MA59" s="65"/>
      <c r="MB59" s="65"/>
      <c r="MC59" s="65"/>
      <c r="MD59" s="65"/>
      <c r="ME59" s="65"/>
      <c r="MF59" s="65"/>
      <c r="MG59" s="65"/>
      <c r="MH59" s="65"/>
      <c r="MI59" s="65"/>
      <c r="MJ59" s="65"/>
      <c r="MK59" s="65"/>
      <c r="ML59" s="65"/>
      <c r="MM59" s="65"/>
      <c r="MN59" s="65"/>
      <c r="MO59" s="65"/>
      <c r="MP59" s="65"/>
      <c r="MQ59" s="65"/>
      <c r="MR59" s="65"/>
      <c r="MS59" s="65"/>
      <c r="MT59" s="65"/>
      <c r="MU59" s="65"/>
      <c r="MV59" s="65"/>
      <c r="MW59" s="65"/>
      <c r="MX59" s="65"/>
      <c r="MY59" s="65"/>
      <c r="MZ59" s="65"/>
      <c r="NA59" s="65"/>
      <c r="NB59" s="65"/>
      <c r="NC59" s="65"/>
      <c r="ND59" s="65"/>
      <c r="NE59" s="65"/>
      <c r="NF59" s="65"/>
      <c r="NG59" s="65"/>
      <c r="NH59" s="65"/>
      <c r="NI59" s="65"/>
      <c r="NJ59" s="65"/>
      <c r="NK59" s="65"/>
      <c r="NL59" s="65"/>
      <c r="NM59" s="65"/>
      <c r="NN59" s="65"/>
      <c r="NO59" s="65"/>
      <c r="NP59" s="65"/>
      <c r="NQ59" s="65"/>
      <c r="NR59" s="65"/>
      <c r="NS59" s="65"/>
      <c r="NT59" s="65"/>
      <c r="NU59" s="65"/>
      <c r="NV59" s="65"/>
      <c r="NW59" s="65"/>
      <c r="NX59" s="65"/>
      <c r="NY59" s="65"/>
      <c r="NZ59" s="65"/>
      <c r="OA59" s="65"/>
      <c r="OB59" s="65"/>
      <c r="OC59" s="65"/>
      <c r="OD59" s="65"/>
      <c r="OE59" s="65"/>
      <c r="OF59" s="65"/>
      <c r="OG59" s="65"/>
      <c r="OH59" s="65"/>
      <c r="OI59" s="65"/>
      <c r="OJ59" s="65"/>
      <c r="OK59" s="65"/>
      <c r="OL59" s="65"/>
      <c r="OM59" s="65"/>
      <c r="ON59" s="65"/>
      <c r="OO59" s="65"/>
      <c r="OP59" s="65"/>
      <c r="OQ59" s="65"/>
      <c r="OR59" s="65"/>
      <c r="OS59" s="65"/>
      <c r="OT59" s="65"/>
      <c r="OU59" s="65"/>
      <c r="OV59" s="65"/>
      <c r="OW59" s="65"/>
      <c r="OX59" s="65"/>
      <c r="OY59" s="65"/>
      <c r="OZ59" s="65"/>
      <c r="PA59" s="65"/>
      <c r="PB59" s="65"/>
      <c r="PC59" s="65"/>
      <c r="PD59" s="65"/>
      <c r="PE59" s="65"/>
      <c r="PF59" s="65"/>
      <c r="PG59" s="65"/>
      <c r="PH59" s="65"/>
      <c r="PI59" s="65"/>
      <c r="PJ59" s="65"/>
      <c r="PK59" s="65"/>
      <c r="PL59" s="65"/>
      <c r="PM59" s="65"/>
      <c r="PN59" s="65"/>
      <c r="PO59" s="65"/>
      <c r="PP59" s="65"/>
      <c r="PQ59" s="65"/>
      <c r="PR59" s="65"/>
      <c r="PS59" s="65"/>
      <c r="PT59" s="65"/>
      <c r="PU59" s="65"/>
      <c r="PV59" s="65"/>
      <c r="PW59" s="65"/>
      <c r="PX59" s="65"/>
      <c r="PY59" s="65"/>
      <c r="PZ59" s="65"/>
      <c r="QA59" s="65"/>
      <c r="QB59" s="65"/>
      <c r="QC59" s="65"/>
      <c r="QD59" s="65"/>
      <c r="QE59" s="65"/>
      <c r="QF59" s="65"/>
      <c r="QG59" s="65"/>
      <c r="QH59" s="65"/>
      <c r="QI59" s="65"/>
      <c r="QJ59" s="65"/>
      <c r="QK59" s="65"/>
      <c r="QL59" s="65"/>
      <c r="QM59" s="65"/>
      <c r="QN59" s="65"/>
      <c r="QO59" s="65"/>
      <c r="QP59" s="65"/>
      <c r="QQ59" s="65"/>
      <c r="QR59" s="65"/>
      <c r="QS59" s="65"/>
      <c r="QT59" s="65"/>
      <c r="QU59" s="65"/>
      <c r="QV59" s="65"/>
      <c r="QW59" s="65"/>
      <c r="QX59" s="65"/>
      <c r="QY59" s="65"/>
      <c r="QZ59" s="65"/>
      <c r="RA59" s="65"/>
      <c r="RB59" s="65"/>
      <c r="RC59" s="65"/>
      <c r="RD59" s="65"/>
      <c r="RE59" s="65"/>
      <c r="RF59" s="65"/>
      <c r="RG59" s="65"/>
      <c r="RH59" s="65"/>
      <c r="RI59" s="65"/>
      <c r="RJ59" s="65"/>
      <c r="RK59" s="65"/>
      <c r="RL59" s="65"/>
      <c r="RM59" s="65"/>
      <c r="RN59" s="65"/>
      <c r="RO59" s="65"/>
      <c r="RP59" s="65"/>
      <c r="RQ59" s="65"/>
      <c r="RR59" s="65"/>
      <c r="RS59" s="65"/>
      <c r="RT59" s="65"/>
      <c r="RU59" s="65"/>
      <c r="RV59" s="65"/>
      <c r="RW59" s="65"/>
      <c r="RX59" s="65"/>
      <c r="RY59" s="65"/>
      <c r="RZ59" s="65"/>
      <c r="SA59" s="65"/>
      <c r="SB59" s="65"/>
      <c r="SC59" s="65"/>
      <c r="SD59" s="65"/>
      <c r="SE59" s="65"/>
      <c r="SF59" s="65"/>
      <c r="SG59" s="65"/>
      <c r="SH59" s="65"/>
      <c r="SI59" s="65"/>
      <c r="SJ59" s="65"/>
      <c r="SK59" s="65"/>
      <c r="SL59" s="65"/>
      <c r="SM59" s="65"/>
      <c r="SN59" s="65"/>
      <c r="SO59" s="65"/>
      <c r="SP59" s="65"/>
      <c r="SQ59" s="65"/>
      <c r="SR59" s="65"/>
      <c r="SS59" s="65"/>
      <c r="ST59" s="65"/>
      <c r="SU59" s="65"/>
      <c r="SV59" s="65"/>
      <c r="SW59" s="65"/>
      <c r="SX59" s="65"/>
      <c r="SY59" s="65"/>
      <c r="SZ59" s="65"/>
      <c r="TA59" s="65"/>
      <c r="TB59" s="65"/>
      <c r="TC59" s="65"/>
      <c r="TD59" s="65"/>
      <c r="TE59" s="65"/>
      <c r="TF59" s="65"/>
      <c r="TG59" s="65"/>
      <c r="TH59" s="65"/>
      <c r="TI59" s="65"/>
      <c r="TJ59" s="65"/>
      <c r="TK59" s="65"/>
      <c r="TL59" s="65"/>
      <c r="TM59" s="65"/>
      <c r="TN59" s="65"/>
      <c r="TO59" s="65"/>
      <c r="TP59" s="65"/>
      <c r="TQ59" s="65"/>
      <c r="TR59" s="65"/>
      <c r="TS59" s="65"/>
      <c r="TT59" s="65"/>
      <c r="TU59" s="65"/>
      <c r="TV59" s="65"/>
      <c r="TW59" s="65"/>
      <c r="TX59" s="65"/>
      <c r="TY59" s="65"/>
      <c r="TZ59" s="65"/>
      <c r="UA59" s="65"/>
      <c r="UB59" s="65"/>
      <c r="UC59" s="65"/>
      <c r="UD59" s="65"/>
      <c r="UE59" s="65"/>
      <c r="UF59" s="65"/>
      <c r="UG59" s="65"/>
      <c r="UH59" s="65"/>
      <c r="UI59" s="65"/>
      <c r="UJ59" s="65"/>
      <c r="UK59" s="65"/>
      <c r="UL59" s="65"/>
      <c r="UM59" s="65"/>
      <c r="UN59" s="65"/>
      <c r="UO59" s="65"/>
      <c r="UP59" s="65"/>
      <c r="UQ59" s="65"/>
      <c r="UR59" s="65"/>
      <c r="US59" s="65"/>
      <c r="UT59" s="65"/>
      <c r="UU59" s="65"/>
      <c r="UV59" s="65"/>
      <c r="UW59" s="65"/>
      <c r="UX59" s="65"/>
      <c r="UY59" s="65"/>
      <c r="UZ59" s="65"/>
      <c r="VA59" s="65"/>
      <c r="VB59" s="65"/>
      <c r="VC59" s="65"/>
      <c r="VD59" s="65"/>
      <c r="VE59" s="65"/>
      <c r="VF59" s="65"/>
      <c r="VG59" s="65"/>
      <c r="VH59" s="65"/>
      <c r="VI59" s="65"/>
      <c r="VJ59" s="65"/>
      <c r="VK59" s="65"/>
      <c r="VL59" s="65"/>
      <c r="VM59" s="65"/>
      <c r="VN59" s="65"/>
      <c r="VO59" s="65"/>
      <c r="VP59" s="65"/>
      <c r="VQ59" s="65"/>
      <c r="VR59" s="65"/>
      <c r="VS59" s="65"/>
      <c r="VT59" s="65"/>
      <c r="VU59" s="65"/>
      <c r="VV59" s="65"/>
      <c r="VW59" s="65"/>
      <c r="VX59" s="65"/>
      <c r="VY59" s="65"/>
      <c r="VZ59" s="65"/>
      <c r="WA59" s="65"/>
      <c r="WB59" s="65"/>
      <c r="WC59" s="65"/>
      <c r="WD59" s="65"/>
      <c r="WE59" s="65"/>
      <c r="WF59" s="65"/>
      <c r="WG59" s="65"/>
      <c r="WH59" s="65"/>
      <c r="WI59" s="65"/>
      <c r="WJ59" s="65"/>
      <c r="WK59" s="65"/>
      <c r="WL59" s="65"/>
      <c r="WM59" s="65"/>
      <c r="WN59" s="65"/>
      <c r="WO59" s="65"/>
      <c r="WP59" s="65"/>
      <c r="WQ59" s="65"/>
      <c r="WR59" s="65"/>
      <c r="WS59" s="65"/>
      <c r="WT59" s="65"/>
      <c r="WU59" s="65"/>
      <c r="WV59" s="65"/>
      <c r="WW59" s="65"/>
      <c r="WX59" s="65"/>
      <c r="WY59" s="65"/>
      <c r="WZ59" s="65"/>
      <c r="XA59" s="65"/>
      <c r="XB59" s="65"/>
      <c r="XC59" s="65"/>
      <c r="XD59" s="65"/>
      <c r="XE59" s="65"/>
      <c r="XF59" s="65"/>
      <c r="XG59" s="65"/>
      <c r="XH59" s="65"/>
      <c r="XI59" s="65"/>
      <c r="XJ59" s="65"/>
      <c r="XK59" s="65"/>
      <c r="XL59" s="65"/>
      <c r="XM59" s="65"/>
      <c r="XN59" s="65"/>
      <c r="XO59" s="65"/>
      <c r="XP59" s="65"/>
      <c r="XQ59" s="65"/>
      <c r="XR59" s="65"/>
      <c r="XS59" s="65"/>
      <c r="XT59" s="65"/>
      <c r="XU59" s="65"/>
      <c r="XV59" s="65"/>
      <c r="XW59" s="65"/>
      <c r="XX59" s="65"/>
      <c r="XY59" s="65"/>
      <c r="XZ59" s="65"/>
      <c r="YA59" s="65"/>
      <c r="YB59" s="65"/>
      <c r="YC59" s="65"/>
      <c r="YD59" s="65"/>
      <c r="YE59" s="65"/>
      <c r="YF59" s="65"/>
      <c r="YG59" s="65"/>
      <c r="YH59" s="65"/>
      <c r="YI59" s="65"/>
      <c r="YJ59" s="65"/>
      <c r="YK59" s="65"/>
      <c r="YL59" s="65"/>
      <c r="YM59" s="65"/>
      <c r="YN59" s="65"/>
      <c r="YO59" s="65"/>
      <c r="YP59" s="65"/>
      <c r="YQ59" s="65"/>
      <c r="YR59" s="65"/>
      <c r="YS59" s="65"/>
      <c r="YT59" s="65"/>
      <c r="YU59" s="65"/>
      <c r="YV59" s="65"/>
      <c r="YW59" s="65"/>
      <c r="YX59" s="65"/>
      <c r="YY59" s="65"/>
      <c r="YZ59" s="65"/>
      <c r="ZA59" s="65"/>
      <c r="ZB59" s="65"/>
      <c r="ZC59" s="65"/>
      <c r="ZD59" s="65"/>
      <c r="ZE59" s="65"/>
      <c r="ZF59" s="65"/>
      <c r="ZG59" s="65"/>
      <c r="ZH59" s="65"/>
      <c r="ZI59" s="65"/>
      <c r="ZJ59" s="65"/>
      <c r="ZK59" s="65"/>
      <c r="ZL59" s="65"/>
      <c r="ZM59" s="65"/>
      <c r="ZN59" s="65"/>
      <c r="ZO59" s="65"/>
      <c r="ZP59" s="65"/>
      <c r="ZQ59" s="65"/>
      <c r="ZR59" s="65"/>
      <c r="ZS59" s="65"/>
      <c r="ZT59" s="65"/>
      <c r="ZU59" s="65"/>
      <c r="ZV59" s="65"/>
      <c r="ZW59" s="65"/>
      <c r="ZX59" s="65"/>
      <c r="ZY59" s="65"/>
      <c r="ZZ59" s="65"/>
      <c r="AAA59" s="65"/>
      <c r="AAB59" s="65"/>
      <c r="AAC59" s="65"/>
      <c r="AAD59" s="65"/>
      <c r="AAE59" s="65"/>
      <c r="AAF59" s="65"/>
      <c r="AAG59" s="65"/>
      <c r="AAH59" s="65"/>
      <c r="AAI59" s="65"/>
      <c r="AAJ59" s="65"/>
      <c r="AAK59" s="65"/>
      <c r="AAL59" s="65"/>
      <c r="AAM59" s="65"/>
      <c r="AAN59" s="65"/>
      <c r="AAO59" s="65"/>
      <c r="AAP59" s="65"/>
      <c r="AAQ59" s="65"/>
      <c r="AAR59" s="65"/>
      <c r="AAS59" s="65"/>
      <c r="AAT59" s="65"/>
      <c r="AAU59" s="65"/>
      <c r="AAV59" s="65"/>
      <c r="AAW59" s="65"/>
      <c r="AAX59" s="65"/>
      <c r="AAY59" s="65"/>
      <c r="AAZ59" s="65"/>
      <c r="ABA59" s="65"/>
      <c r="ABB59" s="65"/>
      <c r="ABC59" s="65"/>
      <c r="ABD59" s="65"/>
      <c r="ABE59" s="65"/>
      <c r="ABF59" s="65"/>
      <c r="ABG59" s="65"/>
      <c r="ABH59" s="65"/>
      <c r="ABI59" s="65"/>
      <c r="ABJ59" s="65"/>
      <c r="ABK59" s="65"/>
      <c r="ABL59" s="65"/>
      <c r="ABM59" s="65"/>
      <c r="ABN59" s="65"/>
      <c r="ABO59" s="65"/>
      <c r="ABP59" s="65"/>
      <c r="ABQ59" s="65"/>
      <c r="ABR59" s="65"/>
      <c r="ABS59" s="65"/>
      <c r="ABT59" s="65"/>
      <c r="ABU59" s="65"/>
      <c r="ABV59" s="65"/>
      <c r="ABW59" s="65"/>
      <c r="ABX59" s="65"/>
      <c r="ABY59" s="65"/>
      <c r="ABZ59" s="65"/>
      <c r="ACA59" s="65"/>
      <c r="ACB59" s="65"/>
      <c r="ACC59" s="65"/>
      <c r="ACD59" s="65"/>
      <c r="ACE59" s="65"/>
      <c r="ACF59" s="65"/>
      <c r="ACG59" s="65"/>
      <c r="ACH59" s="65"/>
      <c r="ACI59" s="65"/>
      <c r="ACJ59" s="65"/>
      <c r="ACK59" s="65"/>
      <c r="ACL59" s="65"/>
      <c r="ACM59" s="65"/>
      <c r="ACN59" s="65"/>
      <c r="ACO59" s="65"/>
      <c r="ACP59" s="65"/>
      <c r="ACQ59" s="65"/>
      <c r="ACR59" s="65"/>
      <c r="ACS59" s="65"/>
      <c r="ACT59" s="65"/>
      <c r="ACU59" s="65"/>
      <c r="ACV59" s="65"/>
      <c r="ACW59" s="65"/>
      <c r="ACX59" s="65"/>
      <c r="ACY59" s="65"/>
      <c r="ACZ59" s="65"/>
      <c r="ADA59" s="65"/>
      <c r="ADB59" s="65"/>
      <c r="ADC59" s="65"/>
      <c r="ADD59" s="65"/>
      <c r="ADE59" s="65"/>
      <c r="ADF59" s="65"/>
      <c r="ADG59" s="65"/>
      <c r="ADH59" s="65"/>
      <c r="ADI59" s="65"/>
      <c r="ADJ59" s="65"/>
      <c r="ADK59" s="65"/>
      <c r="ADL59" s="65"/>
      <c r="ADM59" s="65"/>
      <c r="ADN59" s="65"/>
      <c r="ADO59" s="65"/>
      <c r="ADP59" s="65"/>
      <c r="ADQ59" s="65"/>
      <c r="ADR59" s="65"/>
      <c r="ADS59" s="65"/>
      <c r="ADT59" s="65"/>
      <c r="ADU59" s="65"/>
      <c r="ADV59" s="65"/>
      <c r="ADW59" s="65"/>
      <c r="ADX59" s="65"/>
      <c r="ADY59" s="65"/>
      <c r="ADZ59" s="65"/>
      <c r="AEA59" s="65"/>
      <c r="AEB59" s="65"/>
      <c r="AEC59" s="65"/>
      <c r="AED59" s="65"/>
      <c r="AEE59" s="65"/>
      <c r="AEF59" s="65"/>
      <c r="AEG59" s="65"/>
      <c r="AEH59" s="65"/>
      <c r="AEI59" s="65"/>
      <c r="AEJ59" s="65"/>
      <c r="AEK59" s="65"/>
      <c r="AEL59" s="65"/>
      <c r="AEM59" s="65"/>
      <c r="AEN59" s="65"/>
      <c r="AEO59" s="65"/>
      <c r="AEP59" s="65"/>
      <c r="AEQ59" s="65"/>
      <c r="AER59" s="65"/>
      <c r="AES59" s="65"/>
      <c r="AET59" s="65"/>
      <c r="AEU59" s="65"/>
      <c r="AEV59" s="65"/>
      <c r="AEW59" s="65"/>
      <c r="AEX59" s="65"/>
      <c r="AEY59" s="65"/>
      <c r="AEZ59" s="65"/>
      <c r="AFA59" s="65"/>
      <c r="AFB59" s="65"/>
      <c r="AFC59" s="65"/>
      <c r="AFD59" s="65"/>
      <c r="AFE59" s="65"/>
      <c r="AFF59" s="65"/>
      <c r="AFG59" s="65"/>
      <c r="AFH59" s="65"/>
      <c r="AFI59" s="65"/>
      <c r="AFJ59" s="65"/>
      <c r="AFK59" s="65"/>
      <c r="AFL59" s="65"/>
      <c r="AFM59" s="65"/>
      <c r="AFN59" s="65"/>
      <c r="AFO59" s="65"/>
      <c r="AFP59" s="65"/>
      <c r="AFQ59" s="65"/>
      <c r="AFR59" s="65"/>
      <c r="AFS59" s="65"/>
      <c r="AFT59" s="65"/>
      <c r="AFU59" s="65"/>
      <c r="AFV59" s="65"/>
      <c r="AFW59" s="65"/>
      <c r="AFX59" s="65"/>
      <c r="AFY59" s="65"/>
      <c r="AFZ59" s="65"/>
      <c r="AGA59" s="65"/>
      <c r="AGB59" s="65"/>
      <c r="AGC59" s="65"/>
      <c r="AGD59" s="65"/>
      <c r="AGE59" s="65"/>
      <c r="AGF59" s="65"/>
      <c r="AGG59" s="65"/>
      <c r="AGH59" s="65"/>
      <c r="AGI59" s="65"/>
      <c r="AGJ59" s="65"/>
      <c r="AGK59" s="65"/>
      <c r="AGL59" s="65"/>
      <c r="AGM59" s="65"/>
      <c r="AGN59" s="65"/>
      <c r="AGO59" s="65"/>
      <c r="AGP59" s="65"/>
      <c r="AGQ59" s="65"/>
      <c r="AGR59" s="65"/>
      <c r="AGS59" s="65"/>
      <c r="AGT59" s="65"/>
      <c r="AGU59" s="65"/>
      <c r="AGV59" s="65"/>
      <c r="AGW59" s="65"/>
      <c r="AGX59" s="65"/>
      <c r="AGY59" s="65"/>
      <c r="AGZ59" s="65"/>
      <c r="AHA59" s="65"/>
      <c r="AHB59" s="65"/>
      <c r="AHC59" s="65"/>
      <c r="AHD59" s="65"/>
      <c r="AHE59" s="65"/>
      <c r="AHF59" s="65"/>
      <c r="AHG59" s="65"/>
      <c r="AHH59" s="65"/>
      <c r="AHI59" s="65"/>
      <c r="AHJ59" s="65"/>
      <c r="AHK59" s="65"/>
      <c r="AHL59" s="65"/>
      <c r="AHM59" s="65"/>
      <c r="AHN59" s="65"/>
      <c r="AHO59" s="65"/>
      <c r="AHP59" s="65"/>
      <c r="AHQ59" s="65"/>
      <c r="AHR59" s="65"/>
      <c r="AHS59" s="65"/>
      <c r="AHT59" s="65"/>
      <c r="AHU59" s="65"/>
      <c r="AHV59" s="65"/>
      <c r="AHW59" s="65"/>
      <c r="AHX59" s="65"/>
      <c r="AHY59" s="65"/>
      <c r="AHZ59" s="65"/>
      <c r="AIA59" s="65"/>
      <c r="AIB59" s="65"/>
      <c r="AIC59" s="65"/>
      <c r="AID59" s="65"/>
      <c r="AIE59" s="65"/>
      <c r="AIF59" s="65"/>
      <c r="AIG59" s="65"/>
      <c r="AIH59" s="65"/>
      <c r="AII59" s="65"/>
      <c r="AIJ59" s="65"/>
      <c r="AIK59" s="65"/>
      <c r="AIL59" s="65"/>
      <c r="AIM59" s="65"/>
      <c r="AIN59" s="65"/>
      <c r="AIO59" s="65"/>
      <c r="AIP59" s="65"/>
      <c r="AIQ59" s="65"/>
      <c r="AIR59" s="65"/>
      <c r="AIS59" s="65"/>
      <c r="AIT59" s="65"/>
      <c r="AIU59" s="65"/>
      <c r="AIV59" s="65"/>
      <c r="AIW59" s="65"/>
      <c r="AIX59" s="65"/>
      <c r="AIY59" s="65"/>
      <c r="AIZ59" s="65"/>
      <c r="AJA59" s="65"/>
      <c r="AJB59" s="65"/>
      <c r="AJC59" s="65"/>
      <c r="AJD59" s="65"/>
      <c r="AJE59" s="65"/>
      <c r="AJF59" s="65"/>
      <c r="AJG59" s="65"/>
      <c r="AJH59" s="65"/>
      <c r="AJI59" s="65"/>
      <c r="AJJ59" s="65"/>
      <c r="AJK59" s="65"/>
      <c r="AJL59" s="65"/>
      <c r="AJM59" s="65"/>
      <c r="AJN59" s="65"/>
      <c r="AJO59" s="65"/>
      <c r="AJP59" s="65"/>
      <c r="AJQ59" s="65"/>
      <c r="AJR59" s="65"/>
      <c r="AJS59" s="65"/>
      <c r="AJT59" s="65"/>
      <c r="AJU59" s="65"/>
      <c r="AJV59" s="65"/>
      <c r="AJW59" s="65"/>
      <c r="AJX59" s="65"/>
      <c r="AJY59" s="65"/>
      <c r="AJZ59" s="65"/>
      <c r="AKA59" s="65"/>
      <c r="AKB59" s="65"/>
      <c r="AKC59" s="65"/>
      <c r="AKD59" s="65"/>
      <c r="AKE59" s="65"/>
      <c r="AKF59" s="65"/>
      <c r="AKG59" s="65"/>
      <c r="AKH59" s="65"/>
      <c r="AKI59" s="65"/>
      <c r="AKJ59" s="65"/>
      <c r="AKK59" s="65"/>
      <c r="AKL59" s="65"/>
      <c r="AKM59" s="65"/>
      <c r="AKN59" s="65"/>
      <c r="AKO59" s="65"/>
      <c r="AKP59" s="65"/>
      <c r="AKQ59" s="65"/>
      <c r="AKR59" s="65"/>
      <c r="AKS59" s="65"/>
      <c r="AKT59" s="65"/>
      <c r="AKU59" s="65"/>
      <c r="AKV59" s="65"/>
      <c r="AKW59" s="65"/>
      <c r="AKX59" s="65"/>
      <c r="AKY59" s="65"/>
      <c r="AKZ59" s="65"/>
      <c r="ALA59" s="65"/>
      <c r="ALB59" s="65"/>
      <c r="ALC59" s="65"/>
      <c r="ALD59" s="65"/>
      <c r="ALE59" s="65"/>
      <c r="ALF59" s="65"/>
      <c r="ALG59" s="65"/>
      <c r="ALH59" s="65"/>
      <c r="ALI59" s="65"/>
      <c r="ALJ59" s="65"/>
      <c r="ALK59" s="65"/>
      <c r="ALL59" s="65"/>
      <c r="ALM59" s="65"/>
      <c r="ALN59" s="65"/>
      <c r="ALO59" s="65"/>
      <c r="ALP59" s="65"/>
      <c r="ALQ59" s="65"/>
      <c r="ALR59" s="65"/>
      <c r="ALS59" s="65"/>
      <c r="ALT59" s="65"/>
      <c r="ALU59" s="65"/>
      <c r="ALV59" s="65"/>
      <c r="ALW59" s="65"/>
      <c r="ALX59" s="65"/>
      <c r="ALY59" s="65"/>
      <c r="ALZ59" s="65"/>
      <c r="AMA59" s="65"/>
      <c r="AMB59" s="65"/>
      <c r="AMC59" s="65"/>
      <c r="AMD59" s="65"/>
      <c r="AME59" s="65"/>
      <c r="AMF59" s="65"/>
      <c r="AMG59" s="65"/>
      <c r="AMH59" s="65"/>
      <c r="AMI59" s="65"/>
      <c r="AMJ59" s="65"/>
      <c r="AMK59" s="65"/>
      <c r="AML59" s="65"/>
      <c r="AMM59" s="65"/>
      <c r="AMN59" s="65"/>
      <c r="AMO59" s="65"/>
      <c r="AMP59" s="65"/>
      <c r="AMQ59" s="65"/>
      <c r="AMR59" s="65"/>
      <c r="AMS59" s="65"/>
      <c r="AMT59" s="65"/>
      <c r="AMU59" s="65"/>
      <c r="AMV59" s="65"/>
      <c r="AMW59" s="65"/>
      <c r="AMX59" s="65"/>
      <c r="AMY59" s="65"/>
      <c r="AMZ59" s="65"/>
      <c r="ANA59" s="65"/>
      <c r="ANB59" s="65"/>
      <c r="ANC59" s="65"/>
      <c r="AND59" s="65"/>
      <c r="ANE59" s="65"/>
      <c r="ANF59" s="65"/>
      <c r="ANG59" s="65"/>
      <c r="ANH59" s="65"/>
      <c r="ANI59" s="65"/>
      <c r="ANJ59" s="65"/>
      <c r="ANK59" s="65"/>
      <c r="ANL59" s="65"/>
      <c r="ANM59" s="65"/>
      <c r="ANN59" s="65"/>
      <c r="ANO59" s="65"/>
      <c r="ANP59" s="65"/>
      <c r="ANQ59" s="65"/>
      <c r="ANR59" s="65"/>
      <c r="ANS59" s="65"/>
      <c r="ANT59" s="65"/>
      <c r="ANU59" s="65"/>
      <c r="ANV59" s="65"/>
      <c r="ANW59" s="65"/>
      <c r="ANX59" s="65"/>
      <c r="ANY59" s="65"/>
      <c r="ANZ59" s="65"/>
      <c r="AOA59" s="65"/>
      <c r="AOB59" s="65"/>
      <c r="AOC59" s="65"/>
      <c r="AOD59" s="65"/>
      <c r="AOE59" s="65"/>
      <c r="AOF59" s="65"/>
      <c r="AOG59" s="65"/>
      <c r="AOH59" s="65"/>
      <c r="AOI59" s="65"/>
      <c r="AOJ59" s="65"/>
      <c r="AOK59" s="65"/>
      <c r="AOL59" s="65"/>
      <c r="AOM59" s="65"/>
      <c r="AON59" s="65"/>
      <c r="AOO59" s="65"/>
      <c r="AOP59" s="65"/>
      <c r="AOQ59" s="65"/>
      <c r="AOR59" s="65"/>
      <c r="AOS59" s="65"/>
      <c r="AOT59" s="65"/>
      <c r="AOU59" s="65"/>
      <c r="AOV59" s="65"/>
      <c r="AOW59" s="65"/>
      <c r="AOX59" s="65"/>
      <c r="AOY59" s="65"/>
      <c r="AOZ59" s="65"/>
      <c r="APA59" s="65"/>
      <c r="APB59" s="65"/>
      <c r="APC59" s="65"/>
      <c r="APD59" s="65"/>
      <c r="APE59" s="65"/>
      <c r="APF59" s="65"/>
      <c r="APG59" s="65"/>
      <c r="APH59" s="65"/>
      <c r="API59" s="65"/>
      <c r="APJ59" s="65"/>
      <c r="APK59" s="65"/>
      <c r="APL59" s="65"/>
      <c r="APM59" s="65"/>
      <c r="APN59" s="65"/>
      <c r="APO59" s="65"/>
      <c r="APP59" s="65"/>
      <c r="APQ59" s="65"/>
      <c r="APR59" s="65"/>
      <c r="APS59" s="65"/>
      <c r="APT59" s="65"/>
      <c r="APU59" s="65"/>
      <c r="APV59" s="65"/>
      <c r="APW59" s="65"/>
      <c r="APX59" s="65"/>
      <c r="APY59" s="65"/>
      <c r="APZ59" s="65"/>
      <c r="AQA59" s="65"/>
      <c r="AQB59" s="65"/>
      <c r="AQC59" s="65"/>
      <c r="AQD59" s="65"/>
      <c r="AQE59" s="65"/>
      <c r="AQF59" s="65"/>
      <c r="AQG59" s="65"/>
      <c r="AQH59" s="65"/>
      <c r="AQI59" s="65"/>
      <c r="AQJ59" s="65"/>
      <c r="AQK59" s="65"/>
      <c r="AQL59" s="65"/>
      <c r="AQM59" s="65"/>
      <c r="AQN59" s="65"/>
      <c r="AQO59" s="65"/>
      <c r="AQP59" s="65"/>
      <c r="AQQ59" s="65"/>
      <c r="AQR59" s="65"/>
      <c r="AQS59" s="65"/>
      <c r="AQT59" s="65"/>
      <c r="AQU59" s="65"/>
      <c r="AQV59" s="65"/>
      <c r="AQW59" s="65"/>
      <c r="AQX59" s="65"/>
      <c r="AQY59" s="65"/>
      <c r="AQZ59" s="65"/>
      <c r="ARA59" s="65"/>
      <c r="ARB59" s="65"/>
      <c r="ARC59" s="65"/>
      <c r="ARD59" s="65"/>
      <c r="ARE59" s="65"/>
      <c r="ARF59" s="65"/>
      <c r="ARG59" s="65"/>
      <c r="ARH59" s="65"/>
      <c r="ARI59" s="65"/>
      <c r="ARJ59" s="65"/>
      <c r="ARK59" s="65"/>
      <c r="ARL59" s="65"/>
      <c r="ARM59" s="65"/>
      <c r="ARN59" s="65"/>
      <c r="ARO59" s="65"/>
      <c r="ARP59" s="65"/>
      <c r="ARQ59" s="65"/>
      <c r="ARR59" s="65"/>
      <c r="ARS59" s="65"/>
      <c r="ART59" s="65"/>
      <c r="ARU59" s="65"/>
      <c r="ARV59" s="65"/>
      <c r="ARW59" s="65"/>
      <c r="ARX59" s="65"/>
      <c r="ARY59" s="65"/>
      <c r="ARZ59" s="65"/>
      <c r="ASA59" s="65"/>
      <c r="ASB59" s="65"/>
      <c r="ASC59" s="65"/>
      <c r="ASD59" s="65"/>
      <c r="ASE59" s="65"/>
      <c r="ASF59" s="65"/>
      <c r="ASG59" s="65"/>
      <c r="ASH59" s="65"/>
      <c r="ASI59" s="65"/>
      <c r="ASJ59" s="65"/>
      <c r="ASK59" s="65"/>
      <c r="ASL59" s="65"/>
      <c r="ASM59" s="65"/>
      <c r="ASN59" s="65"/>
      <c r="ASO59" s="65"/>
      <c r="ASP59" s="65"/>
      <c r="ASQ59" s="65"/>
      <c r="ASR59" s="65"/>
      <c r="ASS59" s="65"/>
      <c r="AST59" s="65"/>
      <c r="ASU59" s="65"/>
      <c r="ASV59" s="65"/>
      <c r="ASW59" s="65"/>
      <c r="ASX59" s="65"/>
      <c r="ASY59" s="65"/>
      <c r="ASZ59" s="65"/>
      <c r="ATA59" s="65"/>
      <c r="ATB59" s="65"/>
      <c r="ATC59" s="65"/>
      <c r="ATD59" s="65"/>
      <c r="ATE59" s="65"/>
      <c r="ATF59" s="65"/>
      <c r="ATG59" s="65"/>
      <c r="ATH59" s="65"/>
      <c r="ATI59" s="65"/>
      <c r="ATJ59" s="65"/>
      <c r="ATK59" s="65"/>
      <c r="ATL59" s="65"/>
      <c r="ATM59" s="65"/>
      <c r="ATN59" s="65"/>
      <c r="ATO59" s="65"/>
      <c r="ATP59" s="65"/>
      <c r="ATQ59" s="65"/>
      <c r="ATR59" s="65"/>
      <c r="ATS59" s="65"/>
      <c r="ATT59" s="65"/>
      <c r="ATU59" s="65"/>
      <c r="ATV59" s="65"/>
      <c r="ATW59" s="65"/>
      <c r="ATX59" s="65"/>
      <c r="ATY59" s="65"/>
      <c r="ATZ59" s="65"/>
      <c r="AUA59" s="65"/>
      <c r="AUB59" s="65"/>
      <c r="AUC59" s="65"/>
      <c r="AUD59" s="65"/>
      <c r="AUE59" s="65"/>
      <c r="AUF59" s="65"/>
      <c r="AUG59" s="65"/>
      <c r="AUH59" s="65"/>
      <c r="AUI59" s="65"/>
      <c r="AUJ59" s="65"/>
      <c r="AUK59" s="65"/>
      <c r="AUL59" s="65"/>
      <c r="AUM59" s="65"/>
      <c r="AUN59" s="65"/>
      <c r="AUO59" s="65"/>
      <c r="AUP59" s="65"/>
      <c r="AUQ59" s="65"/>
      <c r="AUR59" s="65"/>
      <c r="AUS59" s="65"/>
      <c r="AUT59" s="65"/>
      <c r="AUU59" s="65"/>
      <c r="AUV59" s="65"/>
      <c r="AUW59" s="65"/>
      <c r="AUX59" s="65"/>
      <c r="AUY59" s="65"/>
      <c r="AUZ59" s="65"/>
      <c r="AVA59" s="65"/>
      <c r="AVB59" s="65"/>
      <c r="AVC59" s="65"/>
      <c r="AVD59" s="65"/>
      <c r="AVE59" s="65"/>
      <c r="AVF59" s="65"/>
      <c r="AVG59" s="65"/>
      <c r="AVH59" s="65"/>
      <c r="AVI59" s="65"/>
      <c r="AVJ59" s="65"/>
      <c r="AVK59" s="65"/>
      <c r="AVL59" s="65"/>
      <c r="AVM59" s="65"/>
      <c r="AVN59" s="65"/>
      <c r="AVO59" s="65"/>
      <c r="AVP59" s="65"/>
      <c r="AVQ59" s="65"/>
      <c r="AVR59" s="65"/>
      <c r="AVS59" s="65"/>
      <c r="AVT59" s="65"/>
      <c r="AVU59" s="65"/>
      <c r="AVV59" s="65"/>
      <c r="AVW59" s="65"/>
      <c r="AVX59" s="65"/>
      <c r="AVY59" s="65"/>
      <c r="AVZ59" s="65"/>
      <c r="AWA59" s="65"/>
      <c r="AWB59" s="65"/>
      <c r="AWC59" s="65"/>
      <c r="AWD59" s="65"/>
      <c r="AWE59" s="65"/>
      <c r="AWF59" s="65"/>
      <c r="AWG59" s="65"/>
      <c r="AWH59" s="65"/>
      <c r="AWI59" s="65"/>
      <c r="AWJ59" s="65"/>
      <c r="AWK59" s="65"/>
      <c r="AWL59" s="65"/>
      <c r="AWM59" s="65"/>
      <c r="AWN59" s="65"/>
      <c r="AWO59" s="65"/>
      <c r="AWP59" s="65"/>
      <c r="AWQ59" s="65"/>
      <c r="AWR59" s="65"/>
      <c r="AWS59" s="65"/>
      <c r="AWT59" s="65"/>
      <c r="AWU59" s="65"/>
      <c r="AWV59" s="65"/>
      <c r="AWW59" s="65"/>
      <c r="AWX59" s="65"/>
      <c r="AWY59" s="65"/>
      <c r="AWZ59" s="65"/>
      <c r="AXA59" s="65"/>
      <c r="AXB59" s="65"/>
      <c r="AXC59" s="65"/>
      <c r="AXD59" s="65"/>
      <c r="AXE59" s="65"/>
      <c r="AXF59" s="65"/>
      <c r="AXG59" s="65"/>
      <c r="AXH59" s="65"/>
      <c r="AXI59" s="65"/>
      <c r="AXJ59" s="65"/>
      <c r="AXK59" s="65"/>
      <c r="AXL59" s="65"/>
      <c r="AXM59" s="65"/>
      <c r="AXN59" s="65"/>
      <c r="AXO59" s="65"/>
      <c r="AXP59" s="65"/>
      <c r="AXQ59" s="65"/>
      <c r="AXR59" s="65"/>
      <c r="AXS59" s="65"/>
      <c r="AXT59" s="65"/>
      <c r="AXU59" s="65"/>
      <c r="AXV59" s="65"/>
      <c r="AXW59" s="65"/>
      <c r="AXX59" s="65"/>
      <c r="AXY59" s="65"/>
      <c r="AXZ59" s="65"/>
      <c r="AYA59" s="65"/>
      <c r="AYB59" s="65"/>
      <c r="AYC59" s="65"/>
      <c r="AYD59" s="65"/>
      <c r="AYE59" s="65"/>
      <c r="AYF59" s="65"/>
      <c r="AYG59" s="65"/>
      <c r="AYH59" s="65"/>
      <c r="AYI59" s="65"/>
      <c r="AYJ59" s="65"/>
      <c r="AYK59" s="65"/>
      <c r="AYL59" s="65"/>
      <c r="AYM59" s="65"/>
      <c r="AYN59" s="65"/>
      <c r="AYO59" s="65"/>
      <c r="AYP59" s="65"/>
      <c r="AYQ59" s="65"/>
      <c r="AYR59" s="65"/>
      <c r="AYS59" s="65"/>
      <c r="AYT59" s="65"/>
      <c r="AYU59" s="65"/>
      <c r="AYV59" s="65"/>
      <c r="AYW59" s="65"/>
      <c r="AYX59" s="65"/>
      <c r="AYY59" s="65"/>
      <c r="AYZ59" s="65"/>
      <c r="AZA59" s="65"/>
      <c r="AZB59" s="65"/>
      <c r="AZC59" s="65"/>
      <c r="AZD59" s="65"/>
      <c r="AZE59" s="65"/>
      <c r="AZF59" s="65"/>
      <c r="AZG59" s="65"/>
      <c r="AZH59" s="65"/>
      <c r="AZI59" s="65"/>
      <c r="AZJ59" s="65"/>
      <c r="AZK59" s="65"/>
      <c r="AZL59" s="65"/>
      <c r="AZM59" s="65"/>
      <c r="AZN59" s="65"/>
      <c r="AZO59" s="65"/>
      <c r="AZP59" s="65"/>
      <c r="AZQ59" s="65"/>
      <c r="AZR59" s="65"/>
      <c r="AZS59" s="65"/>
      <c r="AZT59" s="65"/>
      <c r="AZU59" s="65"/>
      <c r="AZV59" s="65"/>
      <c r="AZW59" s="65"/>
      <c r="AZX59" s="65"/>
      <c r="AZY59" s="65"/>
      <c r="AZZ59" s="65"/>
      <c r="BAA59" s="65"/>
      <c r="BAB59" s="65"/>
      <c r="BAC59" s="65"/>
      <c r="BAD59" s="65"/>
      <c r="BAE59" s="65"/>
      <c r="BAF59" s="65"/>
      <c r="BAG59" s="65"/>
      <c r="BAH59" s="65"/>
      <c r="BAI59" s="65"/>
      <c r="BAJ59" s="65"/>
      <c r="BAK59" s="65"/>
      <c r="BAL59" s="65"/>
      <c r="BAM59" s="65"/>
      <c r="BAN59" s="65"/>
      <c r="BAO59" s="65"/>
      <c r="BAP59" s="65"/>
      <c r="BAQ59" s="65"/>
      <c r="BAR59" s="65"/>
      <c r="BAS59" s="65"/>
      <c r="BAT59" s="65"/>
      <c r="BAU59" s="65"/>
      <c r="BAV59" s="65"/>
      <c r="BAW59" s="65"/>
      <c r="BAX59" s="65"/>
      <c r="BAY59" s="65"/>
      <c r="BAZ59" s="65"/>
      <c r="BBA59" s="65"/>
      <c r="BBB59" s="65"/>
      <c r="BBC59" s="65"/>
      <c r="BBD59" s="65"/>
      <c r="BBE59" s="65"/>
      <c r="BBF59" s="65"/>
      <c r="BBG59" s="65"/>
      <c r="BBH59" s="65"/>
      <c r="BBI59" s="65"/>
      <c r="BBJ59" s="65"/>
      <c r="BBK59" s="65"/>
      <c r="BBL59" s="65"/>
      <c r="BBM59" s="65"/>
      <c r="BBN59" s="65"/>
      <c r="BBO59" s="65"/>
      <c r="BBP59" s="65"/>
      <c r="BBQ59" s="65"/>
      <c r="BBR59" s="65"/>
      <c r="BBS59" s="65"/>
      <c r="BBT59" s="65"/>
      <c r="BBU59" s="65"/>
      <c r="BBV59" s="65"/>
      <c r="BBW59" s="65"/>
      <c r="BBX59" s="65"/>
      <c r="BBY59" s="65"/>
      <c r="BBZ59" s="65"/>
      <c r="BCA59" s="65"/>
      <c r="BCB59" s="65"/>
      <c r="BCC59" s="65"/>
      <c r="BCD59" s="65"/>
      <c r="BCE59" s="65"/>
      <c r="BCF59" s="65"/>
      <c r="BCG59" s="65"/>
      <c r="BCH59" s="65"/>
      <c r="BCI59" s="65"/>
      <c r="BCJ59" s="65"/>
      <c r="BCK59" s="65"/>
      <c r="BCL59" s="65"/>
      <c r="BCM59" s="65"/>
      <c r="BCN59" s="65"/>
      <c r="BCO59" s="65"/>
      <c r="BCP59" s="65"/>
      <c r="BCQ59" s="65"/>
      <c r="BCR59" s="65"/>
      <c r="BCS59" s="65"/>
      <c r="BCT59" s="65"/>
      <c r="BCU59" s="65"/>
      <c r="BCV59" s="65"/>
      <c r="BCW59" s="65"/>
      <c r="BCX59" s="65"/>
      <c r="BCY59" s="65"/>
      <c r="BCZ59" s="65"/>
      <c r="BDA59" s="65"/>
      <c r="BDB59" s="65"/>
      <c r="BDC59" s="65"/>
      <c r="BDD59" s="65"/>
      <c r="BDE59" s="65"/>
      <c r="BDF59" s="65"/>
      <c r="BDG59" s="65"/>
      <c r="BDH59" s="65"/>
      <c r="BDI59" s="65"/>
      <c r="BDJ59" s="65"/>
      <c r="BDK59" s="65"/>
      <c r="BDL59" s="65"/>
      <c r="BDM59" s="65"/>
      <c r="BDN59" s="65"/>
      <c r="BDO59" s="65"/>
      <c r="BDP59" s="65"/>
      <c r="BDQ59" s="65"/>
      <c r="BDR59" s="65"/>
      <c r="BDS59" s="65"/>
      <c r="BDT59" s="65"/>
      <c r="BDU59" s="65"/>
      <c r="BDV59" s="65"/>
      <c r="BDW59" s="65"/>
      <c r="BDX59" s="65"/>
      <c r="BDY59" s="65"/>
      <c r="BDZ59" s="65"/>
      <c r="BEA59" s="65"/>
      <c r="BEB59" s="65"/>
      <c r="BEC59" s="65"/>
      <c r="BED59" s="65"/>
      <c r="BEE59" s="65"/>
      <c r="BEF59" s="65"/>
      <c r="BEG59" s="65"/>
      <c r="BEH59" s="65"/>
      <c r="BEI59" s="65"/>
      <c r="BEJ59" s="65"/>
      <c r="BEK59" s="65"/>
      <c r="BEL59" s="65"/>
      <c r="BEM59" s="65"/>
      <c r="BEN59" s="65"/>
      <c r="BEO59" s="65"/>
      <c r="BEP59" s="65"/>
      <c r="BEQ59" s="65"/>
      <c r="BER59" s="65"/>
      <c r="BES59" s="65"/>
      <c r="BET59" s="65"/>
      <c r="BEU59" s="65"/>
      <c r="BEV59" s="65"/>
      <c r="BEW59" s="65"/>
      <c r="BEX59" s="65"/>
      <c r="BEY59" s="65"/>
      <c r="BEZ59" s="65"/>
      <c r="BFA59" s="65"/>
      <c r="BFB59" s="65"/>
      <c r="BFC59" s="65"/>
      <c r="BFD59" s="65"/>
      <c r="BFE59" s="65"/>
      <c r="BFF59" s="65"/>
      <c r="BFG59" s="65"/>
      <c r="BFH59" s="65"/>
      <c r="BFI59" s="65"/>
      <c r="BFJ59" s="65"/>
      <c r="BFK59" s="65"/>
      <c r="BFL59" s="65"/>
      <c r="BFM59" s="65"/>
      <c r="BFN59" s="65"/>
      <c r="BFO59" s="65"/>
      <c r="BFP59" s="65"/>
      <c r="BFQ59" s="65"/>
      <c r="BFR59" s="65"/>
      <c r="BFS59" s="65"/>
      <c r="BFT59" s="65"/>
      <c r="BFU59" s="65"/>
      <c r="BFV59" s="65"/>
      <c r="BFW59" s="65"/>
      <c r="BFX59" s="65"/>
      <c r="BFY59" s="65"/>
      <c r="BFZ59" s="65"/>
      <c r="BGA59" s="65"/>
      <c r="BGB59" s="65"/>
      <c r="BGC59" s="65"/>
      <c r="BGD59" s="65"/>
      <c r="BGE59" s="65"/>
      <c r="BGF59" s="65"/>
      <c r="BGG59" s="65"/>
      <c r="BGH59" s="65"/>
      <c r="BGI59" s="65"/>
      <c r="BGJ59" s="65"/>
      <c r="BGK59" s="65"/>
      <c r="BGL59" s="65"/>
      <c r="BGM59" s="65"/>
      <c r="BGN59" s="65"/>
      <c r="BGO59" s="65"/>
      <c r="BGP59" s="65"/>
      <c r="BGQ59" s="65"/>
      <c r="BGR59" s="65"/>
      <c r="BGS59" s="65"/>
      <c r="BGT59" s="65"/>
      <c r="BGU59" s="65"/>
      <c r="BGV59" s="65"/>
      <c r="BGW59" s="65"/>
      <c r="BGX59" s="65"/>
      <c r="BGY59" s="65"/>
      <c r="BGZ59" s="65"/>
      <c r="BHA59" s="65"/>
      <c r="BHB59" s="65"/>
      <c r="BHC59" s="65"/>
      <c r="BHD59" s="65"/>
      <c r="BHE59" s="65"/>
      <c r="BHF59" s="65"/>
      <c r="BHG59" s="65"/>
      <c r="BHH59" s="65"/>
      <c r="BHI59" s="65"/>
      <c r="BHJ59" s="65"/>
      <c r="BHK59" s="65"/>
      <c r="BHL59" s="65"/>
      <c r="BHM59" s="65"/>
      <c r="BHN59" s="65"/>
      <c r="BHO59" s="65"/>
      <c r="BHP59" s="65"/>
      <c r="BHQ59" s="65"/>
      <c r="BHR59" s="65"/>
      <c r="BHS59" s="65"/>
      <c r="BHT59" s="65"/>
      <c r="BHU59" s="65"/>
      <c r="BHV59" s="65"/>
      <c r="BHW59" s="65"/>
      <c r="BHX59" s="65"/>
      <c r="BHY59" s="65"/>
      <c r="BHZ59" s="65"/>
      <c r="BIA59" s="65"/>
      <c r="BIB59" s="65"/>
      <c r="BIC59" s="65"/>
      <c r="BID59" s="65"/>
      <c r="BIE59" s="65"/>
      <c r="BIF59" s="65"/>
      <c r="BIG59" s="65"/>
      <c r="BIH59" s="65"/>
      <c r="BII59" s="65"/>
      <c r="BIJ59" s="65"/>
      <c r="BIK59" s="65"/>
      <c r="BIL59" s="65"/>
      <c r="BIM59" s="65"/>
      <c r="BIN59" s="65"/>
      <c r="BIO59" s="65"/>
      <c r="BIP59" s="65"/>
      <c r="BIQ59" s="65"/>
      <c r="BIR59" s="65"/>
      <c r="BIS59" s="65"/>
      <c r="BIT59" s="65"/>
      <c r="BIU59" s="65"/>
      <c r="BIV59" s="65"/>
      <c r="BIW59" s="65"/>
      <c r="BIX59" s="65"/>
      <c r="BIY59" s="65"/>
      <c r="BIZ59" s="65"/>
      <c r="BJA59" s="65"/>
      <c r="BJB59" s="65"/>
      <c r="BJC59" s="65"/>
      <c r="BJD59" s="65"/>
      <c r="BJE59" s="65"/>
      <c r="BJF59" s="65"/>
      <c r="BJG59" s="65"/>
      <c r="BJH59" s="65"/>
      <c r="BJI59" s="65"/>
      <c r="BJJ59" s="65"/>
      <c r="BJK59" s="65"/>
      <c r="BJL59" s="65"/>
      <c r="BJM59" s="65"/>
      <c r="BJN59" s="65"/>
      <c r="BJO59" s="65"/>
      <c r="BJP59" s="65"/>
      <c r="BJQ59" s="65"/>
      <c r="BJR59" s="65"/>
      <c r="BJS59" s="65"/>
      <c r="BJT59" s="65"/>
      <c r="BJU59" s="65"/>
      <c r="BJV59" s="65"/>
      <c r="BJW59" s="65"/>
      <c r="BJX59" s="65"/>
      <c r="BJY59" s="65"/>
      <c r="BJZ59" s="65"/>
      <c r="BKA59" s="65"/>
      <c r="BKB59" s="65"/>
      <c r="BKC59" s="65"/>
      <c r="BKD59" s="65"/>
      <c r="BKE59" s="65"/>
      <c r="BKF59" s="65"/>
      <c r="BKG59" s="65"/>
      <c r="BKH59" s="65"/>
      <c r="BKI59" s="65"/>
      <c r="BKJ59" s="65"/>
      <c r="BKK59" s="65"/>
      <c r="BKL59" s="65"/>
      <c r="BKM59" s="65"/>
      <c r="BKN59" s="65"/>
      <c r="BKO59" s="65"/>
      <c r="BKP59" s="65"/>
      <c r="BKQ59" s="65"/>
      <c r="BKR59" s="65"/>
      <c r="BKS59" s="65"/>
      <c r="BKT59" s="65"/>
      <c r="BKU59" s="65"/>
      <c r="BKV59" s="65"/>
      <c r="BKW59" s="65"/>
      <c r="BKX59" s="65"/>
      <c r="BKY59" s="65"/>
      <c r="BKZ59" s="65"/>
      <c r="BLA59" s="65"/>
      <c r="BLB59" s="65"/>
      <c r="BLC59" s="65"/>
      <c r="BLD59" s="65"/>
      <c r="BLE59" s="65"/>
      <c r="BLF59" s="65"/>
      <c r="BLG59" s="65"/>
      <c r="BLH59" s="65"/>
      <c r="BLI59" s="65"/>
      <c r="BLJ59" s="65"/>
      <c r="BLK59" s="65"/>
      <c r="BLL59" s="65"/>
      <c r="BLM59" s="65"/>
      <c r="BLN59" s="65"/>
      <c r="BLO59" s="65"/>
      <c r="BLP59" s="65"/>
      <c r="BLQ59" s="65"/>
      <c r="BLR59" s="65"/>
      <c r="BLS59" s="65"/>
      <c r="BLT59" s="65"/>
      <c r="BLU59" s="65"/>
      <c r="BLV59" s="65"/>
      <c r="BLW59" s="65"/>
      <c r="BLX59" s="65"/>
      <c r="BLY59" s="65"/>
      <c r="BLZ59" s="65"/>
      <c r="BMA59" s="65"/>
      <c r="BMB59" s="65"/>
      <c r="BMC59" s="65"/>
      <c r="BMD59" s="65"/>
      <c r="BME59" s="65"/>
      <c r="BMF59" s="65"/>
      <c r="BMG59" s="65"/>
      <c r="BMH59" s="65"/>
      <c r="BMI59" s="65"/>
      <c r="BMJ59" s="65"/>
      <c r="BMK59" s="65"/>
      <c r="BML59" s="65"/>
      <c r="BMM59" s="65"/>
      <c r="BMN59" s="65"/>
      <c r="BMO59" s="65"/>
      <c r="BMP59" s="65"/>
      <c r="BMQ59" s="65"/>
      <c r="BMR59" s="65"/>
      <c r="BMS59" s="65"/>
      <c r="BMT59" s="65"/>
      <c r="BMU59" s="65"/>
      <c r="BMV59" s="65"/>
      <c r="BMW59" s="65"/>
      <c r="BMX59" s="65"/>
      <c r="BMY59" s="65"/>
      <c r="BMZ59" s="65"/>
      <c r="BNA59" s="65"/>
      <c r="BNB59" s="65"/>
      <c r="BNC59" s="65"/>
      <c r="BND59" s="65"/>
      <c r="BNE59" s="65"/>
      <c r="BNF59" s="65"/>
      <c r="BNG59" s="65"/>
      <c r="BNH59" s="65"/>
      <c r="BNI59" s="65"/>
      <c r="BNJ59" s="65"/>
      <c r="BNK59" s="65"/>
      <c r="BNL59" s="65"/>
      <c r="BNM59" s="65"/>
      <c r="BNN59" s="65"/>
      <c r="BNO59" s="65"/>
      <c r="BNP59" s="65"/>
      <c r="BNQ59" s="65"/>
      <c r="BNR59" s="65"/>
      <c r="BNS59" s="65"/>
      <c r="BNT59" s="65"/>
      <c r="BNU59" s="65"/>
      <c r="BNV59" s="65"/>
      <c r="BNW59" s="65"/>
      <c r="BNX59" s="65"/>
      <c r="BNY59" s="65"/>
      <c r="BNZ59" s="65"/>
      <c r="BOA59" s="65"/>
      <c r="BOB59" s="65"/>
      <c r="BOC59" s="65"/>
      <c r="BOD59" s="65"/>
      <c r="BOE59" s="65"/>
      <c r="BOF59" s="65"/>
      <c r="BOG59" s="65"/>
      <c r="BOH59" s="65"/>
      <c r="BOI59" s="65"/>
      <c r="BOJ59" s="65"/>
      <c r="BOK59" s="65"/>
      <c r="BOL59" s="65"/>
      <c r="BOM59" s="65"/>
      <c r="BON59" s="65"/>
      <c r="BOO59" s="65"/>
      <c r="BOP59" s="65"/>
      <c r="BOQ59" s="65"/>
      <c r="BOR59" s="65"/>
      <c r="BOS59" s="65"/>
      <c r="BOT59" s="65"/>
      <c r="BOU59" s="65"/>
      <c r="BOV59" s="65"/>
      <c r="BOW59" s="65"/>
      <c r="BOX59" s="65"/>
      <c r="BOY59" s="65"/>
      <c r="BOZ59" s="65"/>
      <c r="BPA59" s="65"/>
      <c r="BPB59" s="65"/>
      <c r="BPC59" s="65"/>
      <c r="BPD59" s="65"/>
      <c r="BPE59" s="65"/>
      <c r="BPF59" s="65"/>
      <c r="BPG59" s="65"/>
      <c r="BPH59" s="65"/>
      <c r="BPI59" s="65"/>
      <c r="BPJ59" s="65"/>
      <c r="BPK59" s="65"/>
      <c r="BPL59" s="65"/>
      <c r="BPM59" s="65"/>
      <c r="BPN59" s="65"/>
      <c r="BPO59" s="65"/>
      <c r="BPP59" s="65"/>
      <c r="BPQ59" s="65"/>
      <c r="BPR59" s="65"/>
      <c r="BPS59" s="65"/>
      <c r="BPT59" s="65"/>
      <c r="BPU59" s="65"/>
      <c r="BPV59" s="65"/>
      <c r="BPW59" s="65"/>
      <c r="BPX59" s="65"/>
      <c r="BPY59" s="65"/>
      <c r="BPZ59" s="65"/>
      <c r="BQA59" s="65"/>
      <c r="BQB59" s="65"/>
      <c r="BQC59" s="65"/>
      <c r="BQD59" s="65"/>
      <c r="BQE59" s="65"/>
      <c r="BQF59" s="65"/>
      <c r="BQG59" s="65"/>
      <c r="BQH59" s="65"/>
      <c r="BQI59" s="65"/>
      <c r="BQJ59" s="65"/>
      <c r="BQK59" s="65"/>
      <c r="BQL59" s="65"/>
      <c r="BQM59" s="65"/>
      <c r="BQN59" s="65"/>
      <c r="BQO59" s="65"/>
      <c r="BQP59" s="65"/>
      <c r="BQQ59" s="65"/>
      <c r="BQR59" s="65"/>
      <c r="BQS59" s="65"/>
      <c r="BQT59" s="65"/>
      <c r="BQU59" s="65"/>
      <c r="BQV59" s="65"/>
      <c r="BQW59" s="65"/>
      <c r="BQX59" s="65"/>
      <c r="BQY59" s="65"/>
      <c r="BQZ59" s="65"/>
      <c r="BRA59" s="65"/>
      <c r="BRB59" s="65"/>
      <c r="BRC59" s="65"/>
      <c r="BRD59" s="65"/>
      <c r="BRE59" s="65"/>
      <c r="BRF59" s="65"/>
      <c r="BRG59" s="65"/>
      <c r="BRH59" s="65"/>
      <c r="BRI59" s="65"/>
      <c r="BRJ59" s="65"/>
      <c r="BRK59" s="65"/>
      <c r="BRL59" s="65"/>
      <c r="BRM59" s="65"/>
      <c r="BRN59" s="65"/>
      <c r="BRO59" s="65"/>
      <c r="BRP59" s="65"/>
      <c r="BRQ59" s="65"/>
      <c r="BRR59" s="65"/>
      <c r="BRS59" s="65"/>
      <c r="BRT59" s="65"/>
      <c r="BRU59" s="65"/>
      <c r="BRV59" s="65"/>
      <c r="BRW59" s="65"/>
      <c r="BRX59" s="65"/>
      <c r="BRY59" s="65"/>
      <c r="BRZ59" s="65"/>
      <c r="BSA59" s="65"/>
      <c r="BSB59" s="65"/>
      <c r="BSC59" s="65"/>
      <c r="BSD59" s="65"/>
      <c r="BSE59" s="65"/>
      <c r="BSF59" s="65"/>
      <c r="BSG59" s="65"/>
      <c r="BSH59" s="65"/>
      <c r="BSI59" s="65"/>
      <c r="BSJ59" s="65"/>
      <c r="BSK59" s="65"/>
      <c r="BSL59" s="65"/>
      <c r="BSM59" s="65"/>
      <c r="BSN59" s="65"/>
      <c r="BSO59" s="65"/>
      <c r="BSP59" s="65"/>
      <c r="BSQ59" s="65"/>
      <c r="BSR59" s="65"/>
      <c r="BSS59" s="65"/>
      <c r="BST59" s="65"/>
      <c r="BSU59" s="65"/>
      <c r="BSV59" s="65"/>
      <c r="BSW59" s="65"/>
      <c r="BSX59" s="65"/>
      <c r="BSY59" s="65"/>
      <c r="BSZ59" s="65"/>
      <c r="BTA59" s="65"/>
      <c r="BTB59" s="65"/>
      <c r="BTC59" s="65"/>
      <c r="BTD59" s="65"/>
      <c r="BTE59" s="65"/>
      <c r="BTF59" s="65"/>
      <c r="BTG59" s="65"/>
      <c r="BTH59" s="65"/>
      <c r="BTI59" s="65"/>
      <c r="BTJ59" s="65"/>
      <c r="BTK59" s="65"/>
      <c r="BTL59" s="65"/>
      <c r="BTM59" s="65"/>
      <c r="BTN59" s="65"/>
      <c r="BTO59" s="65"/>
      <c r="BTP59" s="65"/>
      <c r="BTQ59" s="65"/>
      <c r="BTR59" s="65"/>
      <c r="BTS59" s="65"/>
      <c r="BTT59" s="65"/>
      <c r="BTU59" s="65"/>
      <c r="BTV59" s="65"/>
      <c r="BTW59" s="65"/>
      <c r="BTX59" s="65"/>
      <c r="BTY59" s="65"/>
      <c r="BTZ59" s="65"/>
      <c r="BUA59" s="65"/>
      <c r="BUB59" s="65"/>
      <c r="BUC59" s="65"/>
      <c r="BUD59" s="65"/>
      <c r="BUE59" s="65"/>
      <c r="BUF59" s="65"/>
      <c r="BUG59" s="65"/>
      <c r="BUH59" s="65"/>
      <c r="BUI59" s="65"/>
      <c r="BUJ59" s="65"/>
      <c r="BUK59" s="65"/>
      <c r="BUL59" s="65"/>
      <c r="BUM59" s="65"/>
      <c r="BUN59" s="65"/>
      <c r="BUO59" s="65"/>
      <c r="BUP59" s="65"/>
      <c r="BUQ59" s="65"/>
      <c r="BUR59" s="65"/>
      <c r="BUS59" s="65"/>
      <c r="BUT59" s="65"/>
      <c r="BUU59" s="65"/>
      <c r="BUV59" s="65"/>
      <c r="BUW59" s="65"/>
      <c r="BUX59" s="65"/>
      <c r="BUY59" s="65"/>
      <c r="BUZ59" s="65"/>
      <c r="BVA59" s="65"/>
      <c r="BVB59" s="65"/>
      <c r="BVC59" s="65"/>
      <c r="BVD59" s="65"/>
      <c r="BVE59" s="65"/>
      <c r="BVF59" s="65"/>
      <c r="BVG59" s="65"/>
      <c r="BVH59" s="65"/>
      <c r="BVI59" s="65"/>
      <c r="BVJ59" s="65"/>
      <c r="BVK59" s="65"/>
      <c r="BVL59" s="65"/>
      <c r="BVM59" s="65"/>
      <c r="BVN59" s="65"/>
      <c r="BVO59" s="65"/>
      <c r="BVP59" s="65"/>
      <c r="BVQ59" s="65"/>
      <c r="BVR59" s="65"/>
      <c r="BVS59" s="65"/>
      <c r="BVT59" s="65"/>
      <c r="BVU59" s="65"/>
      <c r="BVV59" s="65"/>
      <c r="BVW59" s="65"/>
      <c r="BVX59" s="65"/>
      <c r="BVY59" s="65"/>
      <c r="BVZ59" s="65"/>
      <c r="BWA59" s="65"/>
      <c r="BWB59" s="65"/>
      <c r="BWC59" s="65"/>
      <c r="BWD59" s="65"/>
      <c r="BWE59" s="65"/>
      <c r="BWF59" s="65"/>
      <c r="BWG59" s="65"/>
      <c r="BWH59" s="65"/>
      <c r="BWI59" s="65"/>
      <c r="BWJ59" s="65"/>
      <c r="BWK59" s="65"/>
      <c r="BWL59" s="65"/>
      <c r="BWM59" s="65"/>
      <c r="BWN59" s="65"/>
      <c r="BWO59" s="65"/>
      <c r="BWP59" s="65"/>
      <c r="BWQ59" s="65"/>
      <c r="BWR59" s="65"/>
      <c r="BWS59" s="65"/>
      <c r="BWT59" s="65"/>
      <c r="BWU59" s="65"/>
      <c r="BWV59" s="65"/>
      <c r="BWW59" s="65"/>
      <c r="BWX59" s="65"/>
      <c r="BWY59" s="65"/>
      <c r="BWZ59" s="65"/>
      <c r="BXA59" s="65"/>
      <c r="BXB59" s="65"/>
      <c r="BXC59" s="65"/>
      <c r="BXD59" s="65"/>
      <c r="BXE59" s="65"/>
      <c r="BXF59" s="65"/>
      <c r="BXG59" s="65"/>
      <c r="BXH59" s="65"/>
      <c r="BXI59" s="65"/>
      <c r="BXJ59" s="65"/>
      <c r="BXK59" s="65"/>
      <c r="BXL59" s="65"/>
      <c r="BXM59" s="65"/>
      <c r="BXN59" s="65"/>
      <c r="BXO59" s="65"/>
      <c r="BXP59" s="65"/>
      <c r="BXQ59" s="65"/>
      <c r="BXR59" s="65"/>
      <c r="BXS59" s="65"/>
      <c r="BXT59" s="65"/>
      <c r="BXU59" s="65"/>
      <c r="BXV59" s="65"/>
      <c r="BXW59" s="65"/>
      <c r="BXX59" s="65"/>
      <c r="BXY59" s="65"/>
      <c r="BXZ59" s="65"/>
      <c r="BYA59" s="65"/>
      <c r="BYB59" s="65"/>
      <c r="BYC59" s="65"/>
      <c r="BYD59" s="65"/>
      <c r="BYE59" s="65"/>
      <c r="BYF59" s="65"/>
      <c r="BYG59" s="65"/>
      <c r="BYH59" s="65"/>
      <c r="BYI59" s="65"/>
      <c r="BYJ59" s="65"/>
      <c r="BYK59" s="65"/>
      <c r="BYL59" s="65"/>
      <c r="BYM59" s="65"/>
      <c r="BYN59" s="65"/>
      <c r="BYO59" s="65"/>
      <c r="BYP59" s="65"/>
      <c r="BYQ59" s="65"/>
      <c r="BYR59" s="65"/>
      <c r="BYS59" s="65"/>
      <c r="BYT59" s="65"/>
      <c r="BYU59" s="65"/>
      <c r="BYV59" s="65"/>
      <c r="BYW59" s="65"/>
      <c r="BYX59" s="65"/>
      <c r="BYY59" s="65"/>
      <c r="BYZ59" s="65"/>
      <c r="BZA59" s="65"/>
      <c r="BZB59" s="65"/>
      <c r="BZC59" s="65"/>
      <c r="BZD59" s="65"/>
      <c r="BZE59" s="65"/>
      <c r="BZF59" s="65"/>
      <c r="BZG59" s="65"/>
      <c r="BZH59" s="65"/>
      <c r="BZI59" s="65"/>
      <c r="BZJ59" s="65"/>
      <c r="BZK59" s="65"/>
      <c r="BZL59" s="65"/>
      <c r="BZM59" s="65"/>
      <c r="BZN59" s="65"/>
      <c r="BZO59" s="65"/>
      <c r="BZP59" s="65"/>
      <c r="BZQ59" s="65"/>
      <c r="BZR59" s="65"/>
      <c r="BZS59" s="65"/>
      <c r="BZT59" s="65"/>
      <c r="BZU59" s="65"/>
      <c r="BZV59" s="65"/>
      <c r="BZW59" s="65"/>
      <c r="BZX59" s="65"/>
      <c r="BZY59" s="65"/>
      <c r="BZZ59" s="65"/>
      <c r="CAA59" s="65"/>
      <c r="CAB59" s="65"/>
      <c r="CAC59" s="65"/>
      <c r="CAD59" s="65"/>
      <c r="CAE59" s="65"/>
      <c r="CAF59" s="65"/>
      <c r="CAG59" s="65"/>
      <c r="CAH59" s="65"/>
      <c r="CAI59" s="65"/>
      <c r="CAJ59" s="65"/>
      <c r="CAK59" s="65"/>
      <c r="CAL59" s="65"/>
      <c r="CAM59" s="65"/>
      <c r="CAN59" s="65"/>
      <c r="CAO59" s="65"/>
      <c r="CAP59" s="65"/>
      <c r="CAQ59" s="65"/>
      <c r="CAR59" s="65"/>
      <c r="CAS59" s="65"/>
      <c r="CAT59" s="65"/>
      <c r="CAU59" s="65"/>
      <c r="CAV59" s="65"/>
      <c r="CAW59" s="65"/>
      <c r="CAX59" s="65"/>
      <c r="CAY59" s="65"/>
      <c r="CAZ59" s="65"/>
      <c r="CBA59" s="65"/>
      <c r="CBB59" s="65"/>
      <c r="CBC59" s="65"/>
      <c r="CBD59" s="65"/>
      <c r="CBE59" s="65"/>
      <c r="CBF59" s="65"/>
      <c r="CBG59" s="65"/>
      <c r="CBH59" s="65"/>
      <c r="CBI59" s="65"/>
      <c r="CBJ59" s="65"/>
      <c r="CBK59" s="65"/>
      <c r="CBL59" s="65"/>
      <c r="CBM59" s="65"/>
      <c r="CBN59" s="65"/>
      <c r="CBO59" s="65"/>
      <c r="CBP59" s="65"/>
      <c r="CBQ59" s="65"/>
      <c r="CBR59" s="65"/>
      <c r="CBS59" s="65"/>
      <c r="CBT59" s="65"/>
      <c r="CBU59" s="65"/>
      <c r="CBV59" s="65"/>
      <c r="CBW59" s="65"/>
      <c r="CBX59" s="65"/>
      <c r="CBY59" s="65"/>
      <c r="CBZ59" s="65"/>
      <c r="CCA59" s="65"/>
      <c r="CCB59" s="65"/>
      <c r="CCC59" s="65"/>
      <c r="CCD59" s="65"/>
      <c r="CCE59" s="65"/>
      <c r="CCF59" s="65"/>
      <c r="CCG59" s="65"/>
      <c r="CCH59" s="65"/>
      <c r="CCI59" s="65"/>
      <c r="CCJ59" s="65"/>
      <c r="CCK59" s="65"/>
      <c r="CCL59" s="65"/>
      <c r="CCM59" s="65"/>
      <c r="CCN59" s="65"/>
      <c r="CCO59" s="65"/>
      <c r="CCP59" s="65"/>
      <c r="CCQ59" s="65"/>
      <c r="CCR59" s="65"/>
      <c r="CCS59" s="65"/>
      <c r="CCT59" s="65"/>
      <c r="CCU59" s="65"/>
      <c r="CCV59" s="65"/>
      <c r="CCW59" s="65"/>
      <c r="CCX59" s="65"/>
      <c r="CCY59" s="65"/>
      <c r="CCZ59" s="65"/>
      <c r="CDA59" s="65"/>
      <c r="CDB59" s="65"/>
      <c r="CDC59" s="65"/>
      <c r="CDD59" s="65"/>
      <c r="CDE59" s="65"/>
      <c r="CDF59" s="65"/>
      <c r="CDG59" s="65"/>
      <c r="CDH59" s="65"/>
      <c r="CDI59" s="65"/>
      <c r="CDJ59" s="65"/>
      <c r="CDK59" s="65"/>
      <c r="CDL59" s="65"/>
      <c r="CDM59" s="65"/>
      <c r="CDN59" s="65"/>
      <c r="CDO59" s="65"/>
      <c r="CDP59" s="65"/>
      <c r="CDQ59" s="65"/>
      <c r="CDR59" s="65"/>
      <c r="CDS59" s="65"/>
      <c r="CDT59" s="65"/>
      <c r="CDU59" s="65"/>
      <c r="CDV59" s="65"/>
      <c r="CDW59" s="65"/>
      <c r="CDX59" s="65"/>
      <c r="CDY59" s="65"/>
      <c r="CDZ59" s="65"/>
      <c r="CEA59" s="65"/>
      <c r="CEB59" s="65"/>
      <c r="CEC59" s="65"/>
      <c r="CED59" s="65"/>
      <c r="CEE59" s="65"/>
      <c r="CEF59" s="65"/>
      <c r="CEG59" s="65"/>
      <c r="CEH59" s="65"/>
      <c r="CEI59" s="65"/>
      <c r="CEJ59" s="65"/>
      <c r="CEK59" s="65"/>
      <c r="CEL59" s="65"/>
      <c r="CEM59" s="65"/>
      <c r="CEN59" s="65"/>
      <c r="CEO59" s="65"/>
      <c r="CEP59" s="65"/>
      <c r="CEQ59" s="65"/>
      <c r="CER59" s="65"/>
      <c r="CES59" s="65"/>
      <c r="CET59" s="65"/>
      <c r="CEU59" s="65"/>
      <c r="CEV59" s="65"/>
      <c r="CEW59" s="65"/>
      <c r="CEX59" s="65"/>
      <c r="CEY59" s="65"/>
      <c r="CEZ59" s="65"/>
      <c r="CFA59" s="65"/>
      <c r="CFB59" s="65"/>
      <c r="CFC59" s="65"/>
      <c r="CFD59" s="65"/>
      <c r="CFE59" s="65"/>
      <c r="CFF59" s="65"/>
      <c r="CFG59" s="65"/>
      <c r="CFH59" s="65"/>
      <c r="CFI59" s="65"/>
      <c r="CFJ59" s="65"/>
      <c r="CFK59" s="65"/>
      <c r="CFL59" s="65"/>
      <c r="CFM59" s="65"/>
      <c r="CFN59" s="65"/>
      <c r="CFO59" s="65"/>
      <c r="CFP59" s="65"/>
      <c r="CFQ59" s="65"/>
      <c r="CFR59" s="65"/>
      <c r="CFS59" s="65"/>
      <c r="CFT59" s="65"/>
      <c r="CFU59" s="65"/>
      <c r="CFV59" s="65"/>
      <c r="CFW59" s="65"/>
      <c r="CFX59" s="65"/>
      <c r="CFY59" s="65"/>
      <c r="CFZ59" s="65"/>
      <c r="CGA59" s="65"/>
      <c r="CGB59" s="65"/>
      <c r="CGC59" s="65"/>
      <c r="CGD59" s="65"/>
      <c r="CGE59" s="65"/>
      <c r="CGF59" s="65"/>
      <c r="CGG59" s="65"/>
      <c r="CGH59" s="65"/>
      <c r="CGI59" s="65"/>
      <c r="CGJ59" s="65"/>
      <c r="CGK59" s="65"/>
      <c r="CGL59" s="65"/>
      <c r="CGM59" s="65"/>
      <c r="CGN59" s="65"/>
      <c r="CGO59" s="65"/>
      <c r="CGP59" s="65"/>
      <c r="CGQ59" s="65"/>
      <c r="CGR59" s="65"/>
      <c r="CGS59" s="65"/>
      <c r="CGT59" s="65"/>
      <c r="CGU59" s="65"/>
      <c r="CGV59" s="65"/>
      <c r="CGW59" s="65"/>
      <c r="CGX59" s="65"/>
      <c r="CGY59" s="65"/>
      <c r="CGZ59" s="65"/>
      <c r="CHA59" s="65"/>
      <c r="CHB59" s="65"/>
      <c r="CHC59" s="65"/>
      <c r="CHD59" s="65"/>
      <c r="CHE59" s="65"/>
      <c r="CHF59" s="65"/>
      <c r="CHG59" s="65"/>
      <c r="CHH59" s="65"/>
      <c r="CHI59" s="65"/>
      <c r="CHJ59" s="65"/>
      <c r="CHK59" s="65"/>
      <c r="CHL59" s="65"/>
      <c r="CHM59" s="65"/>
      <c r="CHN59" s="65"/>
      <c r="CHO59" s="65"/>
      <c r="CHP59" s="65"/>
      <c r="CHQ59" s="65"/>
      <c r="CHR59" s="65"/>
      <c r="CHS59" s="65"/>
      <c r="CHT59" s="65"/>
      <c r="CHU59" s="65"/>
      <c r="CHV59" s="65"/>
      <c r="CHW59" s="65"/>
      <c r="CHX59" s="65"/>
      <c r="CHY59" s="65"/>
      <c r="CHZ59" s="65"/>
      <c r="CIA59" s="65"/>
      <c r="CIB59" s="65"/>
      <c r="CIC59" s="65"/>
      <c r="CID59" s="65"/>
      <c r="CIE59" s="65"/>
      <c r="CIF59" s="65"/>
      <c r="CIG59" s="65"/>
      <c r="CIH59" s="65"/>
      <c r="CII59" s="65"/>
      <c r="CIJ59" s="65"/>
      <c r="CIK59" s="65"/>
      <c r="CIL59" s="65"/>
      <c r="CIM59" s="65"/>
      <c r="CIN59" s="65"/>
      <c r="CIO59" s="65"/>
      <c r="CIP59" s="65"/>
      <c r="CIQ59" s="65"/>
      <c r="CIR59" s="65"/>
      <c r="CIS59" s="65"/>
      <c r="CIT59" s="65"/>
      <c r="CIU59" s="65"/>
      <c r="CIV59" s="65"/>
      <c r="CIW59" s="65"/>
      <c r="CIX59" s="65"/>
      <c r="CIY59" s="65"/>
      <c r="CIZ59" s="65"/>
      <c r="CJA59" s="65"/>
      <c r="CJB59" s="65"/>
      <c r="CJC59" s="65"/>
      <c r="CJD59" s="65"/>
      <c r="CJE59" s="65"/>
      <c r="CJF59" s="65"/>
      <c r="CJG59" s="65"/>
      <c r="CJH59" s="65"/>
      <c r="CJI59" s="65"/>
      <c r="CJJ59" s="65"/>
      <c r="CJK59" s="65"/>
      <c r="CJL59" s="65"/>
      <c r="CJM59" s="65"/>
      <c r="CJN59" s="65"/>
      <c r="CJO59" s="65"/>
      <c r="CJP59" s="65"/>
      <c r="CJQ59" s="65"/>
      <c r="CJR59" s="65"/>
      <c r="CJS59" s="65"/>
      <c r="CJT59" s="65"/>
      <c r="CJU59" s="65"/>
      <c r="CJV59" s="65"/>
      <c r="CJW59" s="65"/>
      <c r="CJX59" s="65"/>
      <c r="CJY59" s="65"/>
      <c r="CJZ59" s="65"/>
      <c r="CKA59" s="65"/>
      <c r="CKB59" s="65"/>
      <c r="CKC59" s="65"/>
      <c r="CKD59" s="65"/>
      <c r="CKE59" s="65"/>
      <c r="CKF59" s="65"/>
      <c r="CKG59" s="65"/>
      <c r="CKH59" s="65"/>
      <c r="CKI59" s="65"/>
      <c r="CKJ59" s="65"/>
      <c r="CKK59" s="65"/>
      <c r="CKL59" s="65"/>
      <c r="CKM59" s="65"/>
      <c r="CKN59" s="65"/>
      <c r="CKO59" s="65"/>
      <c r="CKP59" s="65"/>
      <c r="CKQ59" s="65"/>
      <c r="CKR59" s="65"/>
      <c r="CKS59" s="65"/>
      <c r="CKT59" s="65"/>
      <c r="CKU59" s="65"/>
      <c r="CKV59" s="65"/>
      <c r="CKW59" s="65"/>
      <c r="CKX59" s="65"/>
      <c r="CKY59" s="65"/>
      <c r="CKZ59" s="65"/>
      <c r="CLA59" s="65"/>
      <c r="CLB59" s="65"/>
      <c r="CLC59" s="65"/>
      <c r="CLD59" s="65"/>
      <c r="CLE59" s="65"/>
      <c r="CLF59" s="65"/>
      <c r="CLG59" s="65"/>
      <c r="CLH59" s="65"/>
      <c r="CLI59" s="65"/>
      <c r="CLJ59" s="65"/>
      <c r="CLK59" s="65"/>
      <c r="CLL59" s="65"/>
      <c r="CLM59" s="65"/>
      <c r="CLN59" s="65"/>
      <c r="CLO59" s="65"/>
      <c r="CLP59" s="65"/>
      <c r="CLQ59" s="65"/>
      <c r="CLR59" s="65"/>
      <c r="CLS59" s="65"/>
      <c r="CLT59" s="65"/>
      <c r="CLU59" s="65"/>
      <c r="CLV59" s="65"/>
      <c r="CLW59" s="65"/>
      <c r="CLX59" s="65"/>
      <c r="CLY59" s="65"/>
      <c r="CLZ59" s="65"/>
      <c r="CMA59" s="65"/>
      <c r="CMB59" s="65"/>
      <c r="CMC59" s="65"/>
      <c r="CMD59" s="65"/>
      <c r="CME59" s="65"/>
      <c r="CMF59" s="65"/>
      <c r="CMG59" s="65"/>
      <c r="CMH59" s="65"/>
      <c r="CMI59" s="65"/>
      <c r="CMJ59" s="65"/>
      <c r="CMK59" s="65"/>
      <c r="CML59" s="65"/>
      <c r="CMM59" s="65"/>
      <c r="CMN59" s="65"/>
      <c r="CMO59" s="65"/>
      <c r="CMP59" s="65"/>
      <c r="CMQ59" s="65"/>
      <c r="CMR59" s="65"/>
      <c r="CMS59" s="65"/>
      <c r="CMT59" s="65"/>
      <c r="CMU59" s="65"/>
      <c r="CMV59" s="65"/>
      <c r="CMW59" s="65"/>
      <c r="CMX59" s="65"/>
      <c r="CMY59" s="65"/>
      <c r="CMZ59" s="65"/>
      <c r="CNA59" s="65"/>
      <c r="CNB59" s="65"/>
      <c r="CNC59" s="65"/>
      <c r="CND59" s="65"/>
      <c r="CNE59" s="65"/>
      <c r="CNF59" s="65"/>
      <c r="CNG59" s="65"/>
      <c r="CNH59" s="65"/>
      <c r="CNI59" s="65"/>
      <c r="CNJ59" s="65"/>
      <c r="CNK59" s="65"/>
      <c r="CNL59" s="65"/>
      <c r="CNM59" s="65"/>
      <c r="CNN59" s="65"/>
      <c r="CNO59" s="65"/>
      <c r="CNP59" s="65"/>
      <c r="CNQ59" s="65"/>
      <c r="CNR59" s="65"/>
      <c r="CNS59" s="65"/>
      <c r="CNT59" s="65"/>
      <c r="CNU59" s="65"/>
      <c r="CNV59" s="65"/>
      <c r="CNW59" s="65"/>
      <c r="CNX59" s="65"/>
      <c r="CNY59" s="65"/>
      <c r="CNZ59" s="65"/>
      <c r="COA59" s="65"/>
      <c r="COB59" s="65"/>
      <c r="COC59" s="65"/>
      <c r="COD59" s="65"/>
      <c r="COE59" s="65"/>
      <c r="COF59" s="65"/>
      <c r="COG59" s="65"/>
      <c r="COH59" s="65"/>
      <c r="COI59" s="65"/>
      <c r="COJ59" s="65"/>
      <c r="COK59" s="65"/>
      <c r="COL59" s="65"/>
      <c r="COM59" s="65"/>
      <c r="CON59" s="65"/>
      <c r="COO59" s="65"/>
      <c r="COP59" s="65"/>
      <c r="COQ59" s="65"/>
      <c r="COR59" s="65"/>
      <c r="COS59" s="65"/>
      <c r="COT59" s="65"/>
      <c r="COU59" s="65"/>
      <c r="COV59" s="65"/>
      <c r="COW59" s="65"/>
      <c r="COX59" s="65"/>
      <c r="COY59" s="65"/>
      <c r="COZ59" s="65"/>
      <c r="CPA59" s="65"/>
      <c r="CPB59" s="65"/>
      <c r="CPC59" s="65"/>
      <c r="CPD59" s="65"/>
      <c r="CPE59" s="65"/>
      <c r="CPF59" s="65"/>
      <c r="CPG59" s="65"/>
      <c r="CPH59" s="65"/>
      <c r="CPI59" s="65"/>
      <c r="CPJ59" s="65"/>
      <c r="CPK59" s="65"/>
      <c r="CPL59" s="65"/>
      <c r="CPM59" s="65"/>
      <c r="CPN59" s="65"/>
      <c r="CPO59" s="65"/>
      <c r="CPP59" s="65"/>
      <c r="CPQ59" s="65"/>
      <c r="CPR59" s="65"/>
      <c r="CPS59" s="65"/>
      <c r="CPT59" s="65"/>
      <c r="CPU59" s="65"/>
      <c r="CPV59" s="65"/>
      <c r="CPW59" s="65"/>
      <c r="CPX59" s="65"/>
      <c r="CPY59" s="65"/>
      <c r="CPZ59" s="65"/>
      <c r="CQA59" s="65"/>
      <c r="CQB59" s="65"/>
      <c r="CQC59" s="65"/>
      <c r="CQD59" s="65"/>
      <c r="CQE59" s="65"/>
      <c r="CQF59" s="65"/>
      <c r="CQG59" s="65"/>
      <c r="CQH59" s="65"/>
      <c r="CQI59" s="65"/>
      <c r="CQJ59" s="65"/>
      <c r="CQK59" s="65"/>
      <c r="CQL59" s="65"/>
      <c r="CQM59" s="65"/>
      <c r="CQN59" s="65"/>
      <c r="CQO59" s="65"/>
      <c r="CQP59" s="65"/>
      <c r="CQQ59" s="65"/>
      <c r="CQR59" s="65"/>
      <c r="CQS59" s="65"/>
      <c r="CQT59" s="65"/>
      <c r="CQU59" s="65"/>
      <c r="CQV59" s="65"/>
      <c r="CQW59" s="65"/>
      <c r="CQX59" s="65"/>
      <c r="CQY59" s="65"/>
      <c r="CQZ59" s="65"/>
      <c r="CRA59" s="65"/>
      <c r="CRB59" s="65"/>
      <c r="CRC59" s="65"/>
      <c r="CRD59" s="65"/>
      <c r="CRE59" s="65"/>
      <c r="CRF59" s="65"/>
      <c r="CRG59" s="65"/>
      <c r="CRH59" s="65"/>
      <c r="CRI59" s="65"/>
      <c r="CRJ59" s="65"/>
      <c r="CRK59" s="65"/>
      <c r="CRL59" s="65"/>
      <c r="CRM59" s="65"/>
      <c r="CRN59" s="65"/>
      <c r="CRO59" s="65"/>
      <c r="CRP59" s="65"/>
      <c r="CRQ59" s="65"/>
      <c r="CRR59" s="65"/>
      <c r="CRS59" s="65"/>
      <c r="CRT59" s="65"/>
      <c r="CRU59" s="65"/>
      <c r="CRV59" s="65"/>
      <c r="CRW59" s="65"/>
      <c r="CRX59" s="65"/>
      <c r="CRY59" s="65"/>
      <c r="CRZ59" s="65"/>
      <c r="CSA59" s="65"/>
      <c r="CSB59" s="65"/>
      <c r="CSC59" s="65"/>
      <c r="CSD59" s="65"/>
      <c r="CSE59" s="65"/>
      <c r="CSF59" s="65"/>
      <c r="CSG59" s="65"/>
      <c r="CSH59" s="65"/>
      <c r="CSI59" s="65"/>
      <c r="CSJ59" s="65"/>
      <c r="CSK59" s="65"/>
      <c r="CSL59" s="65"/>
      <c r="CSM59" s="65"/>
      <c r="CSN59" s="65"/>
      <c r="CSO59" s="65"/>
      <c r="CSP59" s="65"/>
      <c r="CSQ59" s="65"/>
      <c r="CSR59" s="65"/>
      <c r="CSS59" s="65"/>
      <c r="CST59" s="65"/>
      <c r="CSU59" s="65"/>
      <c r="CSV59" s="65"/>
      <c r="CSW59" s="65"/>
      <c r="CSX59" s="65"/>
      <c r="CSY59" s="65"/>
      <c r="CSZ59" s="65"/>
      <c r="CTA59" s="65"/>
      <c r="CTB59" s="65"/>
      <c r="CTC59" s="65"/>
      <c r="CTD59" s="65"/>
      <c r="CTE59" s="65"/>
      <c r="CTF59" s="65"/>
      <c r="CTG59" s="65"/>
      <c r="CTH59" s="65"/>
      <c r="CTI59" s="65"/>
      <c r="CTJ59" s="65"/>
      <c r="CTK59" s="65"/>
      <c r="CTL59" s="65"/>
      <c r="CTM59" s="65"/>
      <c r="CTN59" s="65"/>
      <c r="CTO59" s="65"/>
      <c r="CTP59" s="65"/>
      <c r="CTQ59" s="65"/>
      <c r="CTR59" s="65"/>
      <c r="CTS59" s="65"/>
      <c r="CTT59" s="65"/>
      <c r="CTU59" s="65"/>
      <c r="CTV59" s="65"/>
      <c r="CTW59" s="65"/>
      <c r="CTX59" s="65"/>
      <c r="CTY59" s="65"/>
      <c r="CTZ59" s="65"/>
      <c r="CUA59" s="65"/>
      <c r="CUB59" s="65"/>
      <c r="CUC59" s="65"/>
      <c r="CUD59" s="65"/>
      <c r="CUE59" s="65"/>
      <c r="CUF59" s="65"/>
      <c r="CUG59" s="65"/>
      <c r="CUH59" s="65"/>
      <c r="CUI59" s="65"/>
      <c r="CUJ59" s="65"/>
      <c r="CUK59" s="65"/>
      <c r="CUL59" s="65"/>
      <c r="CUM59" s="65"/>
      <c r="CUN59" s="65"/>
      <c r="CUO59" s="65"/>
      <c r="CUP59" s="65"/>
      <c r="CUQ59" s="65"/>
      <c r="CUR59" s="65"/>
      <c r="CUS59" s="65"/>
      <c r="CUT59" s="65"/>
      <c r="CUU59" s="65"/>
      <c r="CUV59" s="65"/>
      <c r="CUW59" s="65"/>
      <c r="CUX59" s="65"/>
      <c r="CUY59" s="65"/>
      <c r="CUZ59" s="65"/>
      <c r="CVA59" s="65"/>
      <c r="CVB59" s="65"/>
      <c r="CVC59" s="65"/>
      <c r="CVD59" s="65"/>
      <c r="CVE59" s="65"/>
      <c r="CVF59" s="65"/>
      <c r="CVG59" s="65"/>
      <c r="CVH59" s="65"/>
      <c r="CVI59" s="65"/>
      <c r="CVJ59" s="65"/>
      <c r="CVK59" s="65"/>
      <c r="CVL59" s="65"/>
      <c r="CVM59" s="65"/>
      <c r="CVN59" s="65"/>
      <c r="CVO59" s="65"/>
      <c r="CVP59" s="65"/>
      <c r="CVQ59" s="65"/>
      <c r="CVR59" s="65"/>
      <c r="CVS59" s="65"/>
      <c r="CVT59" s="65"/>
      <c r="CVU59" s="65"/>
      <c r="CVV59" s="65"/>
      <c r="CVW59" s="65"/>
      <c r="CVX59" s="65"/>
      <c r="CVY59" s="65"/>
      <c r="CVZ59" s="65"/>
      <c r="CWA59" s="65"/>
      <c r="CWB59" s="65"/>
      <c r="CWC59" s="65"/>
      <c r="CWD59" s="65"/>
      <c r="CWE59" s="65"/>
      <c r="CWF59" s="65"/>
      <c r="CWG59" s="65"/>
      <c r="CWH59" s="65"/>
      <c r="CWI59" s="65"/>
      <c r="CWJ59" s="65"/>
      <c r="CWK59" s="65"/>
      <c r="CWL59" s="65"/>
      <c r="CWM59" s="65"/>
      <c r="CWN59" s="65"/>
      <c r="CWO59" s="65"/>
      <c r="CWP59" s="65"/>
      <c r="CWQ59" s="65"/>
      <c r="CWR59" s="65"/>
      <c r="CWS59" s="65"/>
      <c r="CWT59" s="65"/>
      <c r="CWU59" s="65"/>
      <c r="CWV59" s="65"/>
      <c r="CWW59" s="65"/>
      <c r="CWX59" s="65"/>
      <c r="CWY59" s="65"/>
      <c r="CWZ59" s="65"/>
      <c r="CXA59" s="65"/>
      <c r="CXB59" s="65"/>
      <c r="CXC59" s="65"/>
      <c r="CXD59" s="65"/>
      <c r="CXE59" s="65"/>
      <c r="CXF59" s="65"/>
      <c r="CXG59" s="65"/>
      <c r="CXH59" s="65"/>
      <c r="CXI59" s="65"/>
      <c r="CXJ59" s="65"/>
      <c r="CXK59" s="65"/>
      <c r="CXL59" s="65"/>
      <c r="CXM59" s="65"/>
      <c r="CXN59" s="65"/>
      <c r="CXO59" s="65"/>
      <c r="CXP59" s="65"/>
      <c r="CXQ59" s="65"/>
      <c r="CXR59" s="65"/>
      <c r="CXS59" s="65"/>
      <c r="CXT59" s="65"/>
      <c r="CXU59" s="65"/>
      <c r="CXV59" s="65"/>
      <c r="CXW59" s="65"/>
      <c r="CXX59" s="65"/>
      <c r="CXY59" s="65"/>
      <c r="CXZ59" s="65"/>
      <c r="CYA59" s="65"/>
      <c r="CYB59" s="65"/>
      <c r="CYC59" s="65"/>
      <c r="CYD59" s="65"/>
      <c r="CYE59" s="65"/>
      <c r="CYF59" s="65"/>
      <c r="CYG59" s="65"/>
      <c r="CYH59" s="65"/>
      <c r="CYI59" s="65"/>
      <c r="CYJ59" s="65"/>
      <c r="CYK59" s="65"/>
      <c r="CYL59" s="65"/>
      <c r="CYM59" s="65"/>
      <c r="CYN59" s="65"/>
      <c r="CYO59" s="65"/>
      <c r="CYP59" s="65"/>
      <c r="CYQ59" s="65"/>
      <c r="CYR59" s="65"/>
      <c r="CYS59" s="65"/>
      <c r="CYT59" s="65"/>
      <c r="CYU59" s="65"/>
      <c r="CYV59" s="65"/>
      <c r="CYW59" s="65"/>
      <c r="CYX59" s="65"/>
      <c r="CYY59" s="65"/>
      <c r="CYZ59" s="65"/>
      <c r="CZA59" s="65"/>
      <c r="CZB59" s="65"/>
      <c r="CZC59" s="65"/>
      <c r="CZD59" s="65"/>
      <c r="CZE59" s="65"/>
      <c r="CZF59" s="65"/>
      <c r="CZG59" s="65"/>
      <c r="CZH59" s="65"/>
      <c r="CZI59" s="65"/>
      <c r="CZJ59" s="65"/>
      <c r="CZK59" s="65"/>
      <c r="CZL59" s="65"/>
      <c r="CZM59" s="65"/>
      <c r="CZN59" s="65"/>
      <c r="CZO59" s="65"/>
      <c r="CZP59" s="65"/>
      <c r="CZQ59" s="65"/>
      <c r="CZR59" s="65"/>
      <c r="CZS59" s="65"/>
      <c r="CZT59" s="65"/>
      <c r="CZU59" s="65"/>
      <c r="CZV59" s="65"/>
      <c r="CZW59" s="65"/>
      <c r="CZX59" s="65"/>
      <c r="CZY59" s="65"/>
      <c r="CZZ59" s="65"/>
      <c r="DAA59" s="65"/>
      <c r="DAB59" s="65"/>
      <c r="DAC59" s="65"/>
      <c r="DAD59" s="65"/>
      <c r="DAE59" s="65"/>
      <c r="DAF59" s="65"/>
      <c r="DAG59" s="65"/>
      <c r="DAH59" s="65"/>
      <c r="DAI59" s="65"/>
      <c r="DAJ59" s="65"/>
      <c r="DAK59" s="65"/>
      <c r="DAL59" s="65"/>
      <c r="DAM59" s="65"/>
      <c r="DAN59" s="65"/>
      <c r="DAO59" s="65"/>
      <c r="DAP59" s="65"/>
      <c r="DAQ59" s="65"/>
      <c r="DAR59" s="65"/>
      <c r="DAS59" s="65"/>
      <c r="DAT59" s="65"/>
      <c r="DAU59" s="65"/>
      <c r="DAV59" s="65"/>
      <c r="DAW59" s="65"/>
      <c r="DAX59" s="65"/>
      <c r="DAY59" s="65"/>
      <c r="DAZ59" s="65"/>
      <c r="DBA59" s="65"/>
      <c r="DBB59" s="65"/>
      <c r="DBC59" s="65"/>
      <c r="DBD59" s="65"/>
      <c r="DBE59" s="65"/>
      <c r="DBF59" s="65"/>
      <c r="DBG59" s="65"/>
      <c r="DBH59" s="65"/>
      <c r="DBI59" s="65"/>
      <c r="DBJ59" s="65"/>
      <c r="DBK59" s="65"/>
      <c r="DBL59" s="65"/>
      <c r="DBM59" s="65"/>
      <c r="DBN59" s="65"/>
      <c r="DBO59" s="65"/>
      <c r="DBP59" s="65"/>
      <c r="DBQ59" s="65"/>
      <c r="DBR59" s="65"/>
      <c r="DBS59" s="65"/>
      <c r="DBT59" s="65"/>
      <c r="DBU59" s="65"/>
      <c r="DBV59" s="65"/>
      <c r="DBW59" s="65"/>
      <c r="DBX59" s="65"/>
      <c r="DBY59" s="65"/>
      <c r="DBZ59" s="65"/>
      <c r="DCA59" s="65"/>
      <c r="DCB59" s="65"/>
      <c r="DCC59" s="65"/>
      <c r="DCD59" s="65"/>
      <c r="DCE59" s="65"/>
      <c r="DCF59" s="65"/>
      <c r="DCG59" s="65"/>
      <c r="DCH59" s="65"/>
      <c r="DCI59" s="65"/>
      <c r="DCJ59" s="65"/>
      <c r="DCK59" s="65"/>
      <c r="DCL59" s="65"/>
      <c r="DCM59" s="65"/>
      <c r="DCN59" s="65"/>
      <c r="DCO59" s="65"/>
      <c r="DCP59" s="65"/>
      <c r="DCQ59" s="65"/>
      <c r="DCR59" s="65"/>
      <c r="DCS59" s="65"/>
      <c r="DCT59" s="65"/>
      <c r="DCU59" s="65"/>
      <c r="DCV59" s="65"/>
      <c r="DCW59" s="65"/>
      <c r="DCX59" s="65"/>
      <c r="DCY59" s="65"/>
      <c r="DCZ59" s="65"/>
      <c r="DDA59" s="65"/>
      <c r="DDB59" s="65"/>
      <c r="DDC59" s="65"/>
      <c r="DDD59" s="65"/>
      <c r="DDE59" s="65"/>
      <c r="DDF59" s="65"/>
      <c r="DDG59" s="65"/>
      <c r="DDH59" s="65"/>
      <c r="DDI59" s="65"/>
      <c r="DDJ59" s="65"/>
      <c r="DDK59" s="65"/>
      <c r="DDL59" s="65"/>
      <c r="DDM59" s="65"/>
      <c r="DDN59" s="65"/>
      <c r="DDO59" s="65"/>
      <c r="DDP59" s="65"/>
      <c r="DDQ59" s="65"/>
      <c r="DDR59" s="65"/>
      <c r="DDS59" s="65"/>
      <c r="DDT59" s="65"/>
      <c r="DDU59" s="65"/>
      <c r="DDV59" s="65"/>
      <c r="DDW59" s="65"/>
      <c r="DDX59" s="65"/>
      <c r="DDY59" s="65"/>
      <c r="DDZ59" s="65"/>
      <c r="DEA59" s="65"/>
      <c r="DEB59" s="65"/>
      <c r="DEC59" s="65"/>
      <c r="DED59" s="65"/>
      <c r="DEE59" s="65"/>
      <c r="DEF59" s="65"/>
      <c r="DEG59" s="65"/>
      <c r="DEH59" s="65"/>
      <c r="DEI59" s="65"/>
      <c r="DEJ59" s="65"/>
      <c r="DEK59" s="65"/>
      <c r="DEL59" s="65"/>
      <c r="DEM59" s="65"/>
      <c r="DEN59" s="65"/>
      <c r="DEO59" s="65"/>
      <c r="DEP59" s="65"/>
      <c r="DEQ59" s="65"/>
      <c r="DER59" s="65"/>
      <c r="DES59" s="65"/>
      <c r="DET59" s="65"/>
      <c r="DEU59" s="65"/>
      <c r="DEV59" s="65"/>
      <c r="DEW59" s="65"/>
      <c r="DEX59" s="65"/>
      <c r="DEY59" s="65"/>
      <c r="DEZ59" s="65"/>
      <c r="DFA59" s="65"/>
      <c r="DFB59" s="65"/>
      <c r="DFC59" s="65"/>
      <c r="DFD59" s="65"/>
      <c r="DFE59" s="65"/>
      <c r="DFF59" s="65"/>
      <c r="DFG59" s="65"/>
      <c r="DFH59" s="65"/>
      <c r="DFI59" s="65"/>
      <c r="DFJ59" s="65"/>
      <c r="DFK59" s="65"/>
      <c r="DFL59" s="65"/>
      <c r="DFM59" s="65"/>
      <c r="DFN59" s="65"/>
      <c r="DFO59" s="65"/>
      <c r="DFP59" s="65"/>
      <c r="DFQ59" s="65"/>
      <c r="DFR59" s="65"/>
      <c r="DFS59" s="65"/>
      <c r="DFT59" s="65"/>
      <c r="DFU59" s="65"/>
      <c r="DFV59" s="65"/>
      <c r="DFW59" s="65"/>
      <c r="DFX59" s="65"/>
      <c r="DFY59" s="65"/>
      <c r="DFZ59" s="65"/>
      <c r="DGA59" s="65"/>
      <c r="DGB59" s="65"/>
      <c r="DGC59" s="65"/>
      <c r="DGD59" s="65"/>
      <c r="DGE59" s="65"/>
      <c r="DGF59" s="65"/>
      <c r="DGG59" s="65"/>
      <c r="DGH59" s="65"/>
      <c r="DGI59" s="65"/>
      <c r="DGJ59" s="65"/>
      <c r="DGK59" s="65"/>
      <c r="DGL59" s="65"/>
      <c r="DGM59" s="65"/>
      <c r="DGN59" s="65"/>
      <c r="DGO59" s="65"/>
      <c r="DGP59" s="65"/>
      <c r="DGQ59" s="65"/>
      <c r="DGR59" s="65"/>
      <c r="DGS59" s="65"/>
      <c r="DGT59" s="65"/>
      <c r="DGU59" s="65"/>
      <c r="DGV59" s="65"/>
      <c r="DGW59" s="65"/>
      <c r="DGX59" s="65"/>
      <c r="DGY59" s="65"/>
      <c r="DGZ59" s="65"/>
      <c r="DHA59" s="65"/>
      <c r="DHB59" s="65"/>
      <c r="DHC59" s="65"/>
      <c r="DHD59" s="65"/>
      <c r="DHE59" s="65"/>
      <c r="DHF59" s="65"/>
      <c r="DHG59" s="65"/>
      <c r="DHH59" s="65"/>
      <c r="DHI59" s="65"/>
      <c r="DHJ59" s="65"/>
      <c r="DHK59" s="65"/>
      <c r="DHL59" s="65"/>
      <c r="DHM59" s="65"/>
      <c r="DHN59" s="65"/>
      <c r="DHO59" s="65"/>
      <c r="DHP59" s="65"/>
      <c r="DHQ59" s="65"/>
      <c r="DHR59" s="65"/>
      <c r="DHS59" s="65"/>
      <c r="DHT59" s="65"/>
      <c r="DHU59" s="65"/>
      <c r="DHV59" s="65"/>
      <c r="DHW59" s="65"/>
      <c r="DHX59" s="65"/>
      <c r="DHY59" s="65"/>
      <c r="DHZ59" s="65"/>
      <c r="DIA59" s="65"/>
      <c r="DIB59" s="65"/>
      <c r="DIC59" s="65"/>
      <c r="DID59" s="65"/>
      <c r="DIE59" s="65"/>
      <c r="DIF59" s="65"/>
      <c r="DIG59" s="65"/>
      <c r="DIH59" s="65"/>
      <c r="DII59" s="65"/>
      <c r="DIJ59" s="65"/>
      <c r="DIK59" s="65"/>
      <c r="DIL59" s="65"/>
      <c r="DIM59" s="65"/>
      <c r="DIN59" s="65"/>
      <c r="DIO59" s="65"/>
      <c r="DIP59" s="65"/>
      <c r="DIQ59" s="65"/>
      <c r="DIR59" s="65"/>
      <c r="DIS59" s="65"/>
      <c r="DIT59" s="65"/>
      <c r="DIU59" s="65"/>
      <c r="DIV59" s="65"/>
      <c r="DIW59" s="65"/>
      <c r="DIX59" s="65"/>
      <c r="DIY59" s="65"/>
      <c r="DIZ59" s="65"/>
      <c r="DJA59" s="65"/>
      <c r="DJB59" s="65"/>
      <c r="DJC59" s="65"/>
      <c r="DJD59" s="65"/>
      <c r="DJE59" s="65"/>
      <c r="DJF59" s="65"/>
      <c r="DJG59" s="65"/>
      <c r="DJH59" s="65"/>
      <c r="DJI59" s="65"/>
      <c r="DJJ59" s="65"/>
      <c r="DJK59" s="65"/>
      <c r="DJL59" s="65"/>
      <c r="DJM59" s="65"/>
      <c r="DJN59" s="65"/>
      <c r="DJO59" s="65"/>
      <c r="DJP59" s="65"/>
      <c r="DJQ59" s="65"/>
      <c r="DJR59" s="65"/>
      <c r="DJS59" s="65"/>
      <c r="DJT59" s="65"/>
      <c r="DJU59" s="65"/>
      <c r="DJV59" s="65"/>
      <c r="DJW59" s="65"/>
      <c r="DJX59" s="65"/>
      <c r="DJY59" s="65"/>
      <c r="DJZ59" s="65"/>
      <c r="DKA59" s="65"/>
      <c r="DKB59" s="65"/>
      <c r="DKC59" s="65"/>
      <c r="DKD59" s="65"/>
      <c r="DKE59" s="65"/>
      <c r="DKF59" s="65"/>
      <c r="DKG59" s="65"/>
      <c r="DKH59" s="65"/>
      <c r="DKI59" s="65"/>
      <c r="DKJ59" s="65"/>
      <c r="DKK59" s="65"/>
      <c r="DKL59" s="65"/>
      <c r="DKM59" s="65"/>
      <c r="DKN59" s="65"/>
      <c r="DKO59" s="65"/>
      <c r="DKP59" s="65"/>
      <c r="DKQ59" s="65"/>
      <c r="DKR59" s="65"/>
      <c r="DKS59" s="65"/>
      <c r="DKT59" s="65"/>
      <c r="DKU59" s="65"/>
      <c r="DKV59" s="65"/>
      <c r="DKW59" s="65"/>
      <c r="DKX59" s="65"/>
      <c r="DKY59" s="65"/>
      <c r="DKZ59" s="65"/>
      <c r="DLA59" s="65"/>
      <c r="DLB59" s="65"/>
      <c r="DLC59" s="65"/>
      <c r="DLD59" s="65"/>
      <c r="DLE59" s="65"/>
      <c r="DLF59" s="65"/>
      <c r="DLG59" s="65"/>
      <c r="DLH59" s="65"/>
      <c r="DLI59" s="65"/>
      <c r="DLJ59" s="65"/>
      <c r="DLK59" s="65"/>
      <c r="DLL59" s="65"/>
      <c r="DLM59" s="65"/>
      <c r="DLN59" s="65"/>
      <c r="DLO59" s="65"/>
      <c r="DLP59" s="65"/>
      <c r="DLQ59" s="65"/>
      <c r="DLR59" s="65"/>
      <c r="DLS59" s="65"/>
      <c r="DLT59" s="65"/>
      <c r="DLU59" s="65"/>
      <c r="DLV59" s="65"/>
      <c r="DLW59" s="65"/>
      <c r="DLX59" s="65"/>
      <c r="DLY59" s="65"/>
      <c r="DLZ59" s="65"/>
      <c r="DMA59" s="65"/>
      <c r="DMB59" s="65"/>
      <c r="DMC59" s="65"/>
      <c r="DMD59" s="65"/>
      <c r="DME59" s="65"/>
      <c r="DMF59" s="65"/>
      <c r="DMG59" s="65"/>
      <c r="DMH59" s="65"/>
      <c r="DMI59" s="65"/>
      <c r="DMJ59" s="65"/>
      <c r="DMK59" s="65"/>
      <c r="DML59" s="65"/>
      <c r="DMM59" s="65"/>
      <c r="DMN59" s="65"/>
      <c r="DMO59" s="65"/>
      <c r="DMP59" s="65"/>
      <c r="DMQ59" s="65"/>
      <c r="DMR59" s="65"/>
      <c r="DMS59" s="65"/>
      <c r="DMT59" s="65"/>
      <c r="DMU59" s="65"/>
      <c r="DMV59" s="65"/>
      <c r="DMW59" s="65"/>
      <c r="DMX59" s="65"/>
      <c r="DMY59" s="65"/>
      <c r="DMZ59" s="65"/>
      <c r="DNA59" s="65"/>
      <c r="DNB59" s="65"/>
      <c r="DNC59" s="65"/>
      <c r="DND59" s="65"/>
      <c r="DNE59" s="65"/>
      <c r="DNF59" s="65"/>
      <c r="DNG59" s="65"/>
      <c r="DNH59" s="65"/>
      <c r="DNI59" s="65"/>
      <c r="DNJ59" s="65"/>
      <c r="DNK59" s="65"/>
      <c r="DNL59" s="65"/>
      <c r="DNM59" s="65"/>
      <c r="DNN59" s="65"/>
      <c r="DNO59" s="65"/>
      <c r="DNP59" s="65"/>
      <c r="DNQ59" s="65"/>
      <c r="DNR59" s="65"/>
      <c r="DNS59" s="65"/>
      <c r="DNT59" s="65"/>
      <c r="DNU59" s="65"/>
      <c r="DNV59" s="65"/>
      <c r="DNW59" s="65"/>
      <c r="DNX59" s="65"/>
      <c r="DNY59" s="65"/>
      <c r="DNZ59" s="65"/>
      <c r="DOA59" s="65"/>
      <c r="DOB59" s="65"/>
      <c r="DOC59" s="65"/>
      <c r="DOD59" s="65"/>
      <c r="DOE59" s="65"/>
      <c r="DOF59" s="65"/>
      <c r="DOG59" s="65"/>
      <c r="DOH59" s="65"/>
      <c r="DOI59" s="65"/>
      <c r="DOJ59" s="65"/>
      <c r="DOK59" s="65"/>
      <c r="DOL59" s="65"/>
      <c r="DOM59" s="65"/>
      <c r="DON59" s="65"/>
      <c r="DOO59" s="65"/>
      <c r="DOP59" s="65"/>
      <c r="DOQ59" s="65"/>
      <c r="DOR59" s="65"/>
      <c r="DOS59" s="65"/>
      <c r="DOT59" s="65"/>
      <c r="DOU59" s="65"/>
      <c r="DOV59" s="65"/>
      <c r="DOW59" s="65"/>
      <c r="DOX59" s="65"/>
      <c r="DOY59" s="65"/>
      <c r="DOZ59" s="65"/>
      <c r="DPA59" s="65"/>
      <c r="DPB59" s="65"/>
      <c r="DPC59" s="65"/>
      <c r="DPD59" s="65"/>
      <c r="DPE59" s="65"/>
      <c r="DPF59" s="65"/>
      <c r="DPG59" s="65"/>
      <c r="DPH59" s="65"/>
      <c r="DPI59" s="65"/>
      <c r="DPJ59" s="65"/>
      <c r="DPK59" s="65"/>
      <c r="DPL59" s="65"/>
      <c r="DPM59" s="65"/>
      <c r="DPN59" s="65"/>
      <c r="DPO59" s="65"/>
      <c r="DPP59" s="65"/>
      <c r="DPQ59" s="65"/>
      <c r="DPR59" s="65"/>
      <c r="DPS59" s="65"/>
      <c r="DPT59" s="65"/>
      <c r="DPU59" s="65"/>
      <c r="DPV59" s="65"/>
      <c r="DPW59" s="65"/>
      <c r="DPX59" s="65"/>
      <c r="DPY59" s="65"/>
      <c r="DPZ59" s="65"/>
      <c r="DQA59" s="65"/>
      <c r="DQB59" s="65"/>
      <c r="DQC59" s="65"/>
      <c r="DQD59" s="65"/>
      <c r="DQE59" s="65"/>
      <c r="DQF59" s="65"/>
      <c r="DQG59" s="65"/>
      <c r="DQH59" s="65"/>
      <c r="DQI59" s="65"/>
      <c r="DQJ59" s="65"/>
      <c r="DQK59" s="65"/>
      <c r="DQL59" s="65"/>
      <c r="DQM59" s="65"/>
      <c r="DQN59" s="65"/>
      <c r="DQO59" s="65"/>
      <c r="DQP59" s="65"/>
      <c r="DQQ59" s="65"/>
      <c r="DQR59" s="65"/>
      <c r="DQS59" s="65"/>
      <c r="DQT59" s="65"/>
      <c r="DQU59" s="65"/>
      <c r="DQV59" s="65"/>
      <c r="DQW59" s="65"/>
      <c r="DQX59" s="65"/>
      <c r="DQY59" s="65"/>
      <c r="DQZ59" s="65"/>
      <c r="DRA59" s="65"/>
      <c r="DRB59" s="65"/>
      <c r="DRC59" s="65"/>
      <c r="DRD59" s="65"/>
      <c r="DRE59" s="65"/>
      <c r="DRF59" s="65"/>
      <c r="DRG59" s="65"/>
      <c r="DRH59" s="65"/>
      <c r="DRI59" s="65"/>
      <c r="DRJ59" s="65"/>
      <c r="DRK59" s="65"/>
      <c r="DRL59" s="65"/>
      <c r="DRM59" s="65"/>
      <c r="DRN59" s="65"/>
      <c r="DRO59" s="65"/>
      <c r="DRP59" s="65"/>
      <c r="DRQ59" s="65"/>
      <c r="DRR59" s="65"/>
      <c r="DRS59" s="65"/>
      <c r="DRT59" s="65"/>
      <c r="DRU59" s="65"/>
      <c r="DRV59" s="65"/>
      <c r="DRW59" s="65"/>
      <c r="DRX59" s="65"/>
      <c r="DRY59" s="65"/>
      <c r="DRZ59" s="65"/>
      <c r="DSA59" s="65"/>
      <c r="DSB59" s="65"/>
      <c r="DSC59" s="65"/>
      <c r="DSD59" s="65"/>
      <c r="DSE59" s="65"/>
      <c r="DSF59" s="65"/>
      <c r="DSG59" s="65"/>
      <c r="DSH59" s="65"/>
      <c r="DSI59" s="65"/>
      <c r="DSJ59" s="65"/>
      <c r="DSK59" s="65"/>
      <c r="DSL59" s="65"/>
      <c r="DSM59" s="65"/>
      <c r="DSN59" s="65"/>
      <c r="DSO59" s="65"/>
      <c r="DSP59" s="65"/>
      <c r="DSQ59" s="65"/>
      <c r="DSR59" s="65"/>
      <c r="DSS59" s="65"/>
      <c r="DST59" s="65"/>
      <c r="DSU59" s="65"/>
      <c r="DSV59" s="65"/>
      <c r="DSW59" s="65"/>
      <c r="DSX59" s="65"/>
      <c r="DSY59" s="65"/>
      <c r="DSZ59" s="65"/>
      <c r="DTA59" s="65"/>
      <c r="DTB59" s="65"/>
      <c r="DTC59" s="65"/>
      <c r="DTD59" s="65"/>
      <c r="DTE59" s="65"/>
      <c r="DTF59" s="65"/>
      <c r="DTG59" s="65"/>
      <c r="DTH59" s="65"/>
      <c r="DTI59" s="65"/>
      <c r="DTJ59" s="65"/>
      <c r="DTK59" s="65"/>
      <c r="DTL59" s="65"/>
      <c r="DTM59" s="65"/>
      <c r="DTN59" s="65"/>
      <c r="DTO59" s="65"/>
      <c r="DTP59" s="65"/>
      <c r="DTQ59" s="65"/>
      <c r="DTR59" s="65"/>
      <c r="DTS59" s="65"/>
      <c r="DTT59" s="65"/>
      <c r="DTU59" s="65"/>
      <c r="DTV59" s="65"/>
      <c r="DTW59" s="65"/>
      <c r="DTX59" s="65"/>
      <c r="DTY59" s="65"/>
      <c r="DTZ59" s="65"/>
      <c r="DUA59" s="65"/>
      <c r="DUB59" s="65"/>
      <c r="DUC59" s="65"/>
      <c r="DUD59" s="65"/>
      <c r="DUE59" s="65"/>
      <c r="DUF59" s="65"/>
      <c r="DUG59" s="65"/>
      <c r="DUH59" s="65"/>
      <c r="DUI59" s="65"/>
      <c r="DUJ59" s="65"/>
      <c r="DUK59" s="65"/>
      <c r="DUL59" s="65"/>
      <c r="DUM59" s="65"/>
      <c r="DUN59" s="65"/>
      <c r="DUO59" s="65"/>
      <c r="DUP59" s="65"/>
      <c r="DUQ59" s="65"/>
      <c r="DUR59" s="65"/>
      <c r="DUS59" s="65"/>
      <c r="DUT59" s="65"/>
      <c r="DUU59" s="65"/>
      <c r="DUV59" s="65"/>
      <c r="DUW59" s="65"/>
      <c r="DUX59" s="65"/>
      <c r="DUY59" s="65"/>
      <c r="DUZ59" s="65"/>
      <c r="DVA59" s="65"/>
      <c r="DVB59" s="65"/>
      <c r="DVC59" s="65"/>
      <c r="DVD59" s="65"/>
      <c r="DVE59" s="65"/>
      <c r="DVF59" s="65"/>
      <c r="DVG59" s="65"/>
      <c r="DVH59" s="65"/>
      <c r="DVI59" s="65"/>
      <c r="DVJ59" s="65"/>
      <c r="DVK59" s="65"/>
      <c r="DVL59" s="65"/>
      <c r="DVM59" s="65"/>
      <c r="DVN59" s="65"/>
      <c r="DVO59" s="65"/>
      <c r="DVP59" s="65"/>
      <c r="DVQ59" s="65"/>
      <c r="DVR59" s="65"/>
      <c r="DVS59" s="65"/>
      <c r="DVT59" s="65"/>
      <c r="DVU59" s="65"/>
      <c r="DVV59" s="65"/>
      <c r="DVW59" s="65"/>
      <c r="DVX59" s="65"/>
      <c r="DVY59" s="65"/>
      <c r="DVZ59" s="65"/>
      <c r="DWA59" s="65"/>
      <c r="DWB59" s="65"/>
      <c r="DWC59" s="65"/>
      <c r="DWD59" s="65"/>
      <c r="DWE59" s="65"/>
      <c r="DWF59" s="65"/>
      <c r="DWG59" s="65"/>
      <c r="DWH59" s="65"/>
      <c r="DWI59" s="65"/>
      <c r="DWJ59" s="65"/>
      <c r="DWK59" s="65"/>
      <c r="DWL59" s="65"/>
      <c r="DWM59" s="65"/>
      <c r="DWN59" s="65"/>
      <c r="DWO59" s="65"/>
      <c r="DWP59" s="65"/>
      <c r="DWQ59" s="65"/>
      <c r="DWR59" s="65"/>
      <c r="DWS59" s="65"/>
      <c r="DWT59" s="65"/>
      <c r="DWU59" s="65"/>
      <c r="DWV59" s="65"/>
      <c r="DWW59" s="65"/>
      <c r="DWX59" s="65"/>
      <c r="DWY59" s="65"/>
      <c r="DWZ59" s="65"/>
      <c r="DXA59" s="65"/>
      <c r="DXB59" s="65"/>
      <c r="DXC59" s="65"/>
      <c r="DXD59" s="65"/>
      <c r="DXE59" s="65"/>
      <c r="DXF59" s="65"/>
      <c r="DXG59" s="65"/>
      <c r="DXH59" s="65"/>
      <c r="DXI59" s="65"/>
      <c r="DXJ59" s="65"/>
      <c r="DXK59" s="65"/>
      <c r="DXL59" s="65"/>
      <c r="DXM59" s="65"/>
      <c r="DXN59" s="65"/>
      <c r="DXO59" s="65"/>
      <c r="DXP59" s="65"/>
      <c r="DXQ59" s="65"/>
      <c r="DXR59" s="65"/>
      <c r="DXS59" s="65"/>
      <c r="DXT59" s="65"/>
      <c r="DXU59" s="65"/>
      <c r="DXV59" s="65"/>
      <c r="DXW59" s="65"/>
      <c r="DXX59" s="65"/>
      <c r="DXY59" s="65"/>
      <c r="DXZ59" s="65"/>
      <c r="DYA59" s="65"/>
      <c r="DYB59" s="65"/>
      <c r="DYC59" s="65"/>
      <c r="DYD59" s="65"/>
      <c r="DYE59" s="65"/>
      <c r="DYF59" s="65"/>
      <c r="DYG59" s="65"/>
      <c r="DYH59" s="65"/>
      <c r="DYI59" s="65"/>
      <c r="DYJ59" s="65"/>
      <c r="DYK59" s="65"/>
      <c r="DYL59" s="65"/>
      <c r="DYM59" s="65"/>
      <c r="DYN59" s="65"/>
      <c r="DYO59" s="65"/>
      <c r="DYP59" s="65"/>
      <c r="DYQ59" s="65"/>
      <c r="DYR59" s="65"/>
      <c r="DYS59" s="65"/>
      <c r="DYT59" s="65"/>
      <c r="DYU59" s="65"/>
      <c r="DYV59" s="65"/>
      <c r="DYW59" s="65"/>
      <c r="DYX59" s="65"/>
      <c r="DYY59" s="65"/>
      <c r="DYZ59" s="65"/>
      <c r="DZA59" s="65"/>
      <c r="DZB59" s="65"/>
      <c r="DZC59" s="65"/>
      <c r="DZD59" s="65"/>
      <c r="DZE59" s="65"/>
      <c r="DZF59" s="65"/>
      <c r="DZG59" s="65"/>
      <c r="DZH59" s="65"/>
      <c r="DZI59" s="65"/>
      <c r="DZJ59" s="65"/>
      <c r="DZK59" s="65"/>
      <c r="DZL59" s="65"/>
      <c r="DZM59" s="65"/>
      <c r="DZN59" s="65"/>
      <c r="DZO59" s="65"/>
      <c r="DZP59" s="65"/>
      <c r="DZQ59" s="65"/>
      <c r="DZR59" s="65"/>
      <c r="DZS59" s="65"/>
      <c r="DZT59" s="65"/>
      <c r="DZU59" s="65"/>
      <c r="DZV59" s="65"/>
      <c r="DZW59" s="65"/>
      <c r="DZX59" s="65"/>
      <c r="DZY59" s="65"/>
      <c r="DZZ59" s="65"/>
      <c r="EAA59" s="65"/>
      <c r="EAB59" s="65"/>
      <c r="EAC59" s="65"/>
      <c r="EAD59" s="65"/>
      <c r="EAE59" s="65"/>
      <c r="EAF59" s="65"/>
      <c r="EAG59" s="65"/>
      <c r="EAH59" s="65"/>
      <c r="EAI59" s="65"/>
      <c r="EAJ59" s="65"/>
      <c r="EAK59" s="65"/>
      <c r="EAL59" s="65"/>
      <c r="EAM59" s="65"/>
      <c r="EAN59" s="65"/>
      <c r="EAO59" s="65"/>
      <c r="EAP59" s="65"/>
      <c r="EAQ59" s="65"/>
      <c r="EAR59" s="65"/>
      <c r="EAS59" s="65"/>
      <c r="EAT59" s="65"/>
      <c r="EAU59" s="65"/>
      <c r="EAV59" s="65"/>
      <c r="EAW59" s="65"/>
      <c r="EAX59" s="65"/>
      <c r="EAY59" s="65"/>
      <c r="EAZ59" s="65"/>
      <c r="EBA59" s="65"/>
      <c r="EBB59" s="65"/>
      <c r="EBC59" s="65"/>
      <c r="EBD59" s="65"/>
      <c r="EBE59" s="65"/>
      <c r="EBF59" s="65"/>
      <c r="EBG59" s="65"/>
      <c r="EBH59" s="65"/>
      <c r="EBI59" s="65"/>
      <c r="EBJ59" s="65"/>
      <c r="EBK59" s="65"/>
      <c r="EBL59" s="65"/>
      <c r="EBM59" s="65"/>
      <c r="EBN59" s="65"/>
      <c r="EBO59" s="65"/>
      <c r="EBP59" s="65"/>
      <c r="EBQ59" s="65"/>
      <c r="EBR59" s="65"/>
      <c r="EBS59" s="65"/>
      <c r="EBT59" s="65"/>
      <c r="EBU59" s="65"/>
      <c r="EBV59" s="65"/>
      <c r="EBW59" s="65"/>
      <c r="EBX59" s="65"/>
      <c r="EBY59" s="65"/>
      <c r="EBZ59" s="65"/>
      <c r="ECA59" s="65"/>
      <c r="ECB59" s="65"/>
      <c r="ECC59" s="65"/>
      <c r="ECD59" s="65"/>
      <c r="ECE59" s="65"/>
      <c r="ECF59" s="65"/>
      <c r="ECG59" s="65"/>
      <c r="ECH59" s="65"/>
      <c r="ECI59" s="65"/>
      <c r="ECJ59" s="65"/>
      <c r="ECK59" s="65"/>
      <c r="ECL59" s="65"/>
      <c r="ECM59" s="65"/>
      <c r="ECN59" s="65"/>
      <c r="ECO59" s="65"/>
      <c r="ECP59" s="65"/>
      <c r="ECQ59" s="65"/>
      <c r="ECR59" s="65"/>
      <c r="ECS59" s="65"/>
      <c r="ECT59" s="65"/>
      <c r="ECU59" s="65"/>
      <c r="ECV59" s="65"/>
      <c r="ECW59" s="65"/>
      <c r="ECX59" s="65"/>
      <c r="ECY59" s="65"/>
      <c r="ECZ59" s="65"/>
      <c r="EDA59" s="65"/>
      <c r="EDB59" s="65"/>
      <c r="EDC59" s="65"/>
      <c r="EDD59" s="65"/>
      <c r="EDE59" s="65"/>
      <c r="EDF59" s="65"/>
      <c r="EDG59" s="65"/>
      <c r="EDH59" s="65"/>
      <c r="EDI59" s="65"/>
      <c r="EDJ59" s="65"/>
      <c r="EDK59" s="65"/>
      <c r="EDL59" s="65"/>
      <c r="EDM59" s="65"/>
      <c r="EDN59" s="65"/>
      <c r="EDO59" s="65"/>
      <c r="EDP59" s="65"/>
      <c r="EDQ59" s="65"/>
      <c r="EDR59" s="65"/>
      <c r="EDS59" s="65"/>
      <c r="EDT59" s="65"/>
      <c r="EDU59" s="65"/>
      <c r="EDV59" s="65"/>
      <c r="EDW59" s="65"/>
      <c r="EDX59" s="65"/>
      <c r="EDY59" s="65"/>
      <c r="EDZ59" s="65"/>
      <c r="EEA59" s="65"/>
      <c r="EEB59" s="65"/>
      <c r="EEC59" s="65"/>
      <c r="EED59" s="65"/>
      <c r="EEE59" s="65"/>
      <c r="EEF59" s="65"/>
      <c r="EEG59" s="65"/>
      <c r="EEH59" s="65"/>
      <c r="EEI59" s="65"/>
      <c r="EEJ59" s="65"/>
      <c r="EEK59" s="65"/>
      <c r="EEL59" s="65"/>
      <c r="EEM59" s="65"/>
      <c r="EEN59" s="65"/>
      <c r="EEO59" s="65"/>
      <c r="EEP59" s="65"/>
      <c r="EEQ59" s="65"/>
      <c r="EER59" s="65"/>
      <c r="EES59" s="65"/>
      <c r="EET59" s="65"/>
      <c r="EEU59" s="65"/>
      <c r="EEV59" s="65"/>
      <c r="EEW59" s="65"/>
      <c r="EEX59" s="65"/>
      <c r="EEY59" s="65"/>
      <c r="EEZ59" s="65"/>
      <c r="EFA59" s="65"/>
      <c r="EFB59" s="65"/>
      <c r="EFC59" s="65"/>
      <c r="EFD59" s="65"/>
      <c r="EFE59" s="65"/>
      <c r="EFF59" s="65"/>
      <c r="EFG59" s="65"/>
      <c r="EFH59" s="65"/>
      <c r="EFI59" s="65"/>
      <c r="EFJ59" s="65"/>
      <c r="EFK59" s="65"/>
      <c r="EFL59" s="65"/>
      <c r="EFM59" s="65"/>
      <c r="EFN59" s="65"/>
      <c r="EFO59" s="65"/>
      <c r="EFP59" s="65"/>
      <c r="EFQ59" s="65"/>
      <c r="EFR59" s="65"/>
      <c r="EFS59" s="65"/>
      <c r="EFT59" s="65"/>
      <c r="EFU59" s="65"/>
      <c r="EFV59" s="65"/>
      <c r="EFW59" s="65"/>
      <c r="EFX59" s="65"/>
      <c r="EFY59" s="65"/>
      <c r="EFZ59" s="65"/>
      <c r="EGA59" s="65"/>
      <c r="EGB59" s="65"/>
      <c r="EGC59" s="65"/>
      <c r="EGD59" s="65"/>
      <c r="EGE59" s="65"/>
      <c r="EGF59" s="65"/>
      <c r="EGG59" s="65"/>
      <c r="EGH59" s="65"/>
      <c r="EGI59" s="65"/>
      <c r="EGJ59" s="65"/>
      <c r="EGK59" s="65"/>
      <c r="EGL59" s="65"/>
      <c r="EGM59" s="65"/>
      <c r="EGN59" s="65"/>
      <c r="EGO59" s="65"/>
      <c r="EGP59" s="65"/>
      <c r="EGQ59" s="65"/>
      <c r="EGR59" s="65"/>
      <c r="EGS59" s="65"/>
      <c r="EGT59" s="65"/>
      <c r="EGU59" s="65"/>
      <c r="EGV59" s="65"/>
      <c r="EGW59" s="65"/>
      <c r="EGX59" s="65"/>
      <c r="EGY59" s="65"/>
      <c r="EGZ59" s="65"/>
      <c r="EHA59" s="65"/>
      <c r="EHB59" s="65"/>
      <c r="EHC59" s="65"/>
      <c r="EHD59" s="65"/>
      <c r="EHE59" s="65"/>
      <c r="EHF59" s="65"/>
      <c r="EHG59" s="65"/>
      <c r="EHH59" s="65"/>
      <c r="EHI59" s="65"/>
      <c r="EHJ59" s="65"/>
      <c r="EHK59" s="65"/>
      <c r="EHL59" s="65"/>
      <c r="EHM59" s="65"/>
      <c r="EHN59" s="65"/>
      <c r="EHO59" s="65"/>
      <c r="EHP59" s="65"/>
      <c r="EHQ59" s="65"/>
      <c r="EHR59" s="65"/>
      <c r="EHS59" s="65"/>
      <c r="EHT59" s="65"/>
      <c r="EHU59" s="65"/>
      <c r="EHV59" s="65"/>
      <c r="EHW59" s="65"/>
      <c r="EHX59" s="65"/>
      <c r="EHY59" s="65"/>
      <c r="EHZ59" s="65"/>
      <c r="EIA59" s="65"/>
      <c r="EIB59" s="65"/>
      <c r="EIC59" s="65"/>
      <c r="EID59" s="65"/>
      <c r="EIE59" s="65"/>
      <c r="EIF59" s="65"/>
      <c r="EIG59" s="65"/>
      <c r="EIH59" s="65"/>
      <c r="EII59" s="65"/>
      <c r="EIJ59" s="65"/>
      <c r="EIK59" s="65"/>
      <c r="EIL59" s="65"/>
      <c r="EIM59" s="65"/>
      <c r="EIN59" s="65"/>
      <c r="EIO59" s="65"/>
      <c r="EIP59" s="65"/>
      <c r="EIQ59" s="65"/>
      <c r="EIR59" s="65"/>
      <c r="EIS59" s="65"/>
      <c r="EIT59" s="65"/>
      <c r="EIU59" s="65"/>
      <c r="EIV59" s="65"/>
      <c r="EIW59" s="65"/>
      <c r="EIX59" s="65"/>
      <c r="EIY59" s="65"/>
      <c r="EIZ59" s="65"/>
      <c r="EJA59" s="65"/>
      <c r="EJB59" s="65"/>
      <c r="EJC59" s="65"/>
      <c r="EJD59" s="65"/>
      <c r="EJE59" s="65"/>
      <c r="EJF59" s="65"/>
      <c r="EJG59" s="65"/>
      <c r="EJH59" s="65"/>
      <c r="EJI59" s="65"/>
      <c r="EJJ59" s="65"/>
      <c r="EJK59" s="65"/>
      <c r="EJL59" s="65"/>
      <c r="EJM59" s="65"/>
      <c r="EJN59" s="65"/>
      <c r="EJO59" s="65"/>
      <c r="EJP59" s="65"/>
      <c r="EJQ59" s="65"/>
      <c r="EJR59" s="65"/>
      <c r="EJS59" s="65"/>
      <c r="EJT59" s="65"/>
      <c r="EJU59" s="65"/>
      <c r="EJV59" s="65"/>
      <c r="EJW59" s="65"/>
      <c r="EJX59" s="65"/>
      <c r="EJY59" s="65"/>
      <c r="EJZ59" s="65"/>
      <c r="EKA59" s="65"/>
      <c r="EKB59" s="65"/>
      <c r="EKC59" s="65"/>
      <c r="EKD59" s="65"/>
      <c r="EKE59" s="65"/>
      <c r="EKF59" s="65"/>
      <c r="EKG59" s="65"/>
      <c r="EKH59" s="65"/>
      <c r="EKI59" s="65"/>
      <c r="EKJ59" s="65"/>
      <c r="EKK59" s="65"/>
      <c r="EKL59" s="65"/>
      <c r="EKM59" s="65"/>
      <c r="EKN59" s="65"/>
      <c r="EKO59" s="65"/>
      <c r="EKP59" s="65"/>
      <c r="EKQ59" s="65"/>
      <c r="EKR59" s="65"/>
      <c r="EKS59" s="65"/>
      <c r="EKT59" s="65"/>
      <c r="EKU59" s="65"/>
      <c r="EKV59" s="65"/>
      <c r="EKW59" s="65"/>
      <c r="EKX59" s="65"/>
      <c r="EKY59" s="65"/>
      <c r="EKZ59" s="65"/>
      <c r="ELA59" s="65"/>
      <c r="ELB59" s="65"/>
      <c r="ELC59" s="65"/>
      <c r="ELD59" s="65"/>
      <c r="ELE59" s="65"/>
      <c r="ELF59" s="65"/>
      <c r="ELG59" s="65"/>
      <c r="ELH59" s="65"/>
      <c r="ELI59" s="65"/>
      <c r="ELJ59" s="65"/>
      <c r="ELK59" s="65"/>
      <c r="ELL59" s="65"/>
      <c r="ELM59" s="65"/>
      <c r="ELN59" s="65"/>
      <c r="ELO59" s="65"/>
      <c r="ELP59" s="65"/>
      <c r="ELQ59" s="65"/>
      <c r="ELR59" s="65"/>
      <c r="ELS59" s="65"/>
      <c r="ELT59" s="65"/>
      <c r="ELU59" s="65"/>
      <c r="ELV59" s="65"/>
      <c r="ELW59" s="65"/>
      <c r="ELX59" s="65"/>
      <c r="ELY59" s="65"/>
      <c r="ELZ59" s="65"/>
      <c r="EMA59" s="65"/>
      <c r="EMB59" s="65"/>
      <c r="EMC59" s="65"/>
      <c r="EMD59" s="65"/>
      <c r="EME59" s="65"/>
      <c r="EMF59" s="65"/>
      <c r="EMG59" s="65"/>
      <c r="EMH59" s="65"/>
      <c r="EMI59" s="65"/>
      <c r="EMJ59" s="65"/>
      <c r="EMK59" s="65"/>
      <c r="EML59" s="65"/>
      <c r="EMM59" s="65"/>
      <c r="EMN59" s="65"/>
      <c r="EMO59" s="65"/>
      <c r="EMP59" s="65"/>
      <c r="EMQ59" s="65"/>
      <c r="EMR59" s="65"/>
      <c r="EMS59" s="65"/>
      <c r="EMT59" s="65"/>
      <c r="EMU59" s="65"/>
      <c r="EMV59" s="65"/>
      <c r="EMW59" s="65"/>
      <c r="EMX59" s="65"/>
      <c r="EMY59" s="65"/>
      <c r="EMZ59" s="65"/>
      <c r="ENA59" s="65"/>
      <c r="ENB59" s="65"/>
      <c r="ENC59" s="65"/>
      <c r="END59" s="65"/>
      <c r="ENE59" s="65"/>
      <c r="ENF59" s="65"/>
      <c r="ENG59" s="65"/>
      <c r="ENH59" s="65"/>
      <c r="ENI59" s="65"/>
      <c r="ENJ59" s="65"/>
      <c r="ENK59" s="65"/>
      <c r="ENL59" s="65"/>
      <c r="ENM59" s="65"/>
      <c r="ENN59" s="65"/>
      <c r="ENO59" s="65"/>
      <c r="ENP59" s="65"/>
      <c r="ENQ59" s="65"/>
      <c r="ENR59" s="65"/>
      <c r="ENS59" s="65"/>
      <c r="ENT59" s="65"/>
      <c r="ENU59" s="65"/>
      <c r="ENV59" s="65"/>
      <c r="ENW59" s="65"/>
      <c r="ENX59" s="65"/>
      <c r="ENY59" s="65"/>
      <c r="ENZ59" s="65"/>
      <c r="EOA59" s="65"/>
      <c r="EOB59" s="65"/>
      <c r="EOC59" s="65"/>
      <c r="EOD59" s="65"/>
      <c r="EOE59" s="65"/>
      <c r="EOF59" s="65"/>
      <c r="EOG59" s="65"/>
      <c r="EOH59" s="65"/>
      <c r="EOI59" s="65"/>
      <c r="EOJ59" s="65"/>
      <c r="EOK59" s="65"/>
      <c r="EOL59" s="65"/>
      <c r="EOM59" s="65"/>
      <c r="EON59" s="65"/>
      <c r="EOO59" s="65"/>
      <c r="EOP59" s="65"/>
      <c r="EOQ59" s="65"/>
      <c r="EOR59" s="65"/>
      <c r="EOS59" s="65"/>
      <c r="EOT59" s="65"/>
      <c r="EOU59" s="65"/>
      <c r="EOV59" s="65"/>
      <c r="EOW59" s="65"/>
      <c r="EOX59" s="65"/>
      <c r="EOY59" s="65"/>
      <c r="EOZ59" s="65"/>
      <c r="EPA59" s="65"/>
      <c r="EPB59" s="65"/>
      <c r="EPC59" s="65"/>
      <c r="EPD59" s="65"/>
      <c r="EPE59" s="65"/>
      <c r="EPF59" s="65"/>
      <c r="EPG59" s="65"/>
      <c r="EPH59" s="65"/>
      <c r="EPI59" s="65"/>
      <c r="EPJ59" s="65"/>
      <c r="EPK59" s="65"/>
      <c r="EPL59" s="65"/>
      <c r="EPM59" s="65"/>
      <c r="EPN59" s="65"/>
      <c r="EPO59" s="65"/>
      <c r="EPP59" s="65"/>
      <c r="EPQ59" s="65"/>
      <c r="EPR59" s="65"/>
      <c r="EPS59" s="65"/>
      <c r="EPT59" s="65"/>
      <c r="EPU59" s="65"/>
      <c r="EPV59" s="65"/>
      <c r="EPW59" s="65"/>
      <c r="EPX59" s="65"/>
      <c r="EPY59" s="65"/>
      <c r="EPZ59" s="65"/>
      <c r="EQA59" s="65"/>
      <c r="EQB59" s="65"/>
      <c r="EQC59" s="65"/>
      <c r="EQD59" s="65"/>
      <c r="EQE59" s="65"/>
      <c r="EQF59" s="65"/>
      <c r="EQG59" s="65"/>
      <c r="EQH59" s="65"/>
      <c r="EQI59" s="65"/>
      <c r="EQJ59" s="65"/>
      <c r="EQK59" s="65"/>
      <c r="EQL59" s="65"/>
      <c r="EQM59" s="65"/>
      <c r="EQN59" s="65"/>
      <c r="EQO59" s="65"/>
      <c r="EQP59" s="65"/>
      <c r="EQQ59" s="65"/>
      <c r="EQR59" s="65"/>
      <c r="EQS59" s="65"/>
      <c r="EQT59" s="65"/>
      <c r="EQU59" s="65"/>
      <c r="EQV59" s="65"/>
      <c r="EQW59" s="65"/>
      <c r="EQX59" s="65"/>
      <c r="EQY59" s="65"/>
      <c r="EQZ59" s="65"/>
      <c r="ERA59" s="65"/>
      <c r="ERB59" s="65"/>
      <c r="ERC59" s="65"/>
      <c r="ERD59" s="65"/>
      <c r="ERE59" s="65"/>
      <c r="ERF59" s="65"/>
      <c r="ERG59" s="65"/>
      <c r="ERH59" s="65"/>
      <c r="ERI59" s="65"/>
      <c r="ERJ59" s="65"/>
      <c r="ERK59" s="65"/>
      <c r="ERL59" s="65"/>
      <c r="ERM59" s="65"/>
      <c r="ERN59" s="65"/>
      <c r="ERO59" s="65"/>
      <c r="ERP59" s="65"/>
      <c r="ERQ59" s="65"/>
      <c r="ERR59" s="65"/>
      <c r="ERS59" s="65"/>
      <c r="ERT59" s="65"/>
      <c r="ERU59" s="65"/>
      <c r="ERV59" s="65"/>
      <c r="ERW59" s="65"/>
      <c r="ERX59" s="65"/>
      <c r="ERY59" s="65"/>
      <c r="ERZ59" s="65"/>
      <c r="ESA59" s="65"/>
      <c r="ESB59" s="65"/>
      <c r="ESC59" s="65"/>
      <c r="ESD59" s="65"/>
      <c r="ESE59" s="65"/>
      <c r="ESF59" s="65"/>
      <c r="ESG59" s="65"/>
      <c r="ESH59" s="65"/>
      <c r="ESI59" s="65"/>
      <c r="ESJ59" s="65"/>
      <c r="ESK59" s="65"/>
      <c r="ESL59" s="65"/>
      <c r="ESM59" s="65"/>
      <c r="ESN59" s="65"/>
      <c r="ESO59" s="65"/>
      <c r="ESP59" s="65"/>
      <c r="ESQ59" s="65"/>
      <c r="ESR59" s="65"/>
      <c r="ESS59" s="65"/>
      <c r="EST59" s="65"/>
      <c r="ESU59" s="65"/>
      <c r="ESV59" s="65"/>
      <c r="ESW59" s="65"/>
      <c r="ESX59" s="65"/>
      <c r="ESY59" s="65"/>
      <c r="ESZ59" s="65"/>
      <c r="ETA59" s="65"/>
      <c r="ETB59" s="65"/>
      <c r="ETC59" s="65"/>
      <c r="ETD59" s="65"/>
      <c r="ETE59" s="65"/>
      <c r="ETF59" s="65"/>
      <c r="ETG59" s="65"/>
      <c r="ETH59" s="65"/>
      <c r="ETI59" s="65"/>
      <c r="ETJ59" s="65"/>
      <c r="ETK59" s="65"/>
      <c r="ETL59" s="65"/>
      <c r="ETM59" s="65"/>
      <c r="ETN59" s="65"/>
      <c r="ETO59" s="65"/>
      <c r="ETP59" s="65"/>
      <c r="ETQ59" s="65"/>
      <c r="ETR59" s="65"/>
      <c r="ETS59" s="65"/>
      <c r="ETT59" s="65"/>
      <c r="ETU59" s="65"/>
      <c r="ETV59" s="65"/>
      <c r="ETW59" s="65"/>
      <c r="ETX59" s="65"/>
      <c r="ETY59" s="65"/>
      <c r="ETZ59" s="65"/>
      <c r="EUA59" s="65"/>
      <c r="EUB59" s="65"/>
      <c r="EUC59" s="65"/>
      <c r="EUD59" s="65"/>
      <c r="EUE59" s="65"/>
      <c r="EUF59" s="65"/>
      <c r="EUG59" s="65"/>
      <c r="EUH59" s="65"/>
      <c r="EUI59" s="65"/>
      <c r="EUJ59" s="65"/>
      <c r="EUK59" s="65"/>
      <c r="EUL59" s="65"/>
      <c r="EUM59" s="65"/>
      <c r="EUN59" s="65"/>
      <c r="EUO59" s="65"/>
      <c r="EUP59" s="65"/>
      <c r="EUQ59" s="65"/>
      <c r="EUR59" s="65"/>
      <c r="EUS59" s="65"/>
      <c r="EUT59" s="65"/>
      <c r="EUU59" s="65"/>
      <c r="EUV59" s="65"/>
      <c r="EUW59" s="65"/>
      <c r="EUX59" s="65"/>
      <c r="EUY59" s="65"/>
      <c r="EUZ59" s="65"/>
      <c r="EVA59" s="65"/>
      <c r="EVB59" s="65"/>
      <c r="EVC59" s="65"/>
      <c r="EVD59" s="65"/>
      <c r="EVE59" s="65"/>
      <c r="EVF59" s="65"/>
      <c r="EVG59" s="65"/>
      <c r="EVH59" s="65"/>
      <c r="EVI59" s="65"/>
      <c r="EVJ59" s="65"/>
      <c r="EVK59" s="65"/>
      <c r="EVL59" s="65"/>
      <c r="EVM59" s="65"/>
      <c r="EVN59" s="65"/>
      <c r="EVO59" s="65"/>
      <c r="EVP59" s="65"/>
      <c r="EVQ59" s="65"/>
      <c r="EVR59" s="65"/>
      <c r="EVS59" s="65"/>
      <c r="EVT59" s="65"/>
      <c r="EVU59" s="65"/>
      <c r="EVV59" s="65"/>
      <c r="EVW59" s="65"/>
      <c r="EVX59" s="65"/>
      <c r="EVY59" s="65"/>
      <c r="EVZ59" s="65"/>
      <c r="EWA59" s="65"/>
      <c r="EWB59" s="65"/>
      <c r="EWC59" s="65"/>
      <c r="EWD59" s="65"/>
      <c r="EWE59" s="65"/>
      <c r="EWF59" s="65"/>
      <c r="EWG59" s="65"/>
      <c r="EWH59" s="65"/>
      <c r="EWI59" s="65"/>
      <c r="EWJ59" s="65"/>
      <c r="EWK59" s="65"/>
      <c r="EWL59" s="65"/>
      <c r="EWM59" s="65"/>
      <c r="EWN59" s="65"/>
      <c r="EWO59" s="65"/>
      <c r="EWP59" s="65"/>
      <c r="EWQ59" s="65"/>
      <c r="EWR59" s="65"/>
      <c r="EWS59" s="65"/>
      <c r="EWT59" s="65"/>
      <c r="EWU59" s="65"/>
      <c r="EWV59" s="65"/>
      <c r="EWW59" s="65"/>
      <c r="EWX59" s="65"/>
      <c r="EWY59" s="65"/>
      <c r="EWZ59" s="65"/>
      <c r="EXA59" s="65"/>
      <c r="EXB59" s="65"/>
      <c r="EXC59" s="65"/>
      <c r="EXD59" s="65"/>
      <c r="EXE59" s="65"/>
      <c r="EXF59" s="65"/>
      <c r="EXG59" s="65"/>
      <c r="EXH59" s="65"/>
      <c r="EXI59" s="65"/>
      <c r="EXJ59" s="65"/>
      <c r="EXK59" s="65"/>
      <c r="EXL59" s="65"/>
      <c r="EXM59" s="65"/>
      <c r="EXN59" s="65"/>
      <c r="EXO59" s="65"/>
      <c r="EXP59" s="65"/>
      <c r="EXQ59" s="65"/>
      <c r="EXR59" s="65"/>
      <c r="EXS59" s="65"/>
      <c r="EXT59" s="65"/>
      <c r="EXU59" s="65"/>
      <c r="EXV59" s="65"/>
      <c r="EXW59" s="65"/>
      <c r="EXX59" s="65"/>
      <c r="EXY59" s="65"/>
      <c r="EXZ59" s="65"/>
      <c r="EYA59" s="65"/>
      <c r="EYB59" s="65"/>
      <c r="EYC59" s="65"/>
      <c r="EYD59" s="65"/>
      <c r="EYE59" s="65"/>
      <c r="EYF59" s="65"/>
      <c r="EYG59" s="65"/>
      <c r="EYH59" s="65"/>
      <c r="EYI59" s="65"/>
      <c r="EYJ59" s="65"/>
      <c r="EYK59" s="65"/>
      <c r="EYL59" s="65"/>
      <c r="EYM59" s="65"/>
      <c r="EYN59" s="65"/>
      <c r="EYO59" s="65"/>
      <c r="EYP59" s="65"/>
      <c r="EYQ59" s="65"/>
      <c r="EYR59" s="65"/>
      <c r="EYS59" s="65"/>
      <c r="EYT59" s="65"/>
      <c r="EYU59" s="65"/>
      <c r="EYV59" s="65"/>
      <c r="EYW59" s="65"/>
      <c r="EYX59" s="65"/>
      <c r="EYY59" s="65"/>
      <c r="EYZ59" s="65"/>
      <c r="EZA59" s="65"/>
      <c r="EZB59" s="65"/>
      <c r="EZC59" s="65"/>
      <c r="EZD59" s="65"/>
      <c r="EZE59" s="65"/>
      <c r="EZF59" s="65"/>
      <c r="EZG59" s="65"/>
      <c r="EZH59" s="65"/>
      <c r="EZI59" s="65"/>
      <c r="EZJ59" s="65"/>
      <c r="EZK59" s="65"/>
      <c r="EZL59" s="65"/>
      <c r="EZM59" s="65"/>
      <c r="EZN59" s="65"/>
      <c r="EZO59" s="65"/>
      <c r="EZP59" s="65"/>
      <c r="EZQ59" s="65"/>
      <c r="EZR59" s="65"/>
      <c r="EZS59" s="65"/>
      <c r="EZT59" s="65"/>
      <c r="EZU59" s="65"/>
      <c r="EZV59" s="65"/>
      <c r="EZW59" s="65"/>
      <c r="EZX59" s="65"/>
      <c r="EZY59" s="65"/>
      <c r="EZZ59" s="65"/>
      <c r="FAA59" s="65"/>
      <c r="FAB59" s="65"/>
      <c r="FAC59" s="65"/>
      <c r="FAD59" s="65"/>
      <c r="FAE59" s="65"/>
      <c r="FAF59" s="65"/>
      <c r="FAG59" s="65"/>
      <c r="FAH59" s="65"/>
      <c r="FAI59" s="65"/>
      <c r="FAJ59" s="65"/>
      <c r="FAK59" s="65"/>
      <c r="FAL59" s="65"/>
      <c r="FAM59" s="65"/>
      <c r="FAN59" s="65"/>
      <c r="FAO59" s="65"/>
      <c r="FAP59" s="65"/>
      <c r="FAQ59" s="65"/>
      <c r="FAR59" s="65"/>
      <c r="FAS59" s="65"/>
      <c r="FAT59" s="65"/>
      <c r="FAU59" s="65"/>
      <c r="FAV59" s="65"/>
      <c r="FAW59" s="65"/>
      <c r="FAX59" s="65"/>
      <c r="FAY59" s="65"/>
      <c r="FAZ59" s="65"/>
      <c r="FBA59" s="65"/>
      <c r="FBB59" s="65"/>
      <c r="FBC59" s="65"/>
      <c r="FBD59" s="65"/>
      <c r="FBE59" s="65"/>
      <c r="FBF59" s="65"/>
      <c r="FBG59" s="65"/>
      <c r="FBH59" s="65"/>
      <c r="FBI59" s="65"/>
      <c r="FBJ59" s="65"/>
      <c r="FBK59" s="65"/>
      <c r="FBL59" s="65"/>
      <c r="FBM59" s="65"/>
      <c r="FBN59" s="65"/>
      <c r="FBO59" s="65"/>
      <c r="FBP59" s="65"/>
      <c r="FBQ59" s="65"/>
      <c r="FBR59" s="65"/>
      <c r="FBS59" s="65"/>
      <c r="FBT59" s="65"/>
      <c r="FBU59" s="65"/>
      <c r="FBV59" s="65"/>
      <c r="FBW59" s="65"/>
      <c r="FBX59" s="65"/>
      <c r="FBY59" s="65"/>
      <c r="FBZ59" s="65"/>
      <c r="FCA59" s="65"/>
      <c r="FCB59" s="65"/>
      <c r="FCC59" s="65"/>
      <c r="FCD59" s="65"/>
      <c r="FCE59" s="65"/>
      <c r="FCF59" s="65"/>
      <c r="FCG59" s="65"/>
      <c r="FCH59" s="65"/>
      <c r="FCI59" s="65"/>
      <c r="FCJ59" s="65"/>
      <c r="FCK59" s="65"/>
      <c r="FCL59" s="65"/>
      <c r="FCM59" s="65"/>
      <c r="FCN59" s="65"/>
      <c r="FCO59" s="65"/>
      <c r="FCP59" s="65"/>
      <c r="FCQ59" s="65"/>
      <c r="FCR59" s="65"/>
      <c r="FCS59" s="65"/>
      <c r="FCT59" s="65"/>
      <c r="FCU59" s="65"/>
      <c r="FCV59" s="65"/>
      <c r="FCW59" s="65"/>
      <c r="FCX59" s="65"/>
      <c r="FCY59" s="65"/>
      <c r="FCZ59" s="65"/>
      <c r="FDA59" s="65"/>
      <c r="FDB59" s="65"/>
      <c r="FDC59" s="65"/>
      <c r="FDD59" s="65"/>
      <c r="FDE59" s="65"/>
      <c r="FDF59" s="65"/>
      <c r="FDG59" s="65"/>
      <c r="FDH59" s="65"/>
      <c r="FDI59" s="65"/>
      <c r="FDJ59" s="65"/>
      <c r="FDK59" s="65"/>
      <c r="FDL59" s="65"/>
      <c r="FDM59" s="65"/>
      <c r="FDN59" s="65"/>
      <c r="FDO59" s="65"/>
      <c r="FDP59" s="65"/>
      <c r="FDQ59" s="65"/>
      <c r="FDR59" s="65"/>
      <c r="FDS59" s="65"/>
      <c r="FDT59" s="65"/>
      <c r="FDU59" s="65"/>
      <c r="FDV59" s="65"/>
      <c r="FDW59" s="65"/>
      <c r="FDX59" s="65"/>
      <c r="FDY59" s="65"/>
      <c r="FDZ59" s="65"/>
      <c r="FEA59" s="65"/>
      <c r="FEB59" s="65"/>
      <c r="FEC59" s="65"/>
      <c r="FED59" s="65"/>
      <c r="FEE59" s="65"/>
      <c r="FEF59" s="65"/>
      <c r="FEG59" s="65"/>
      <c r="FEH59" s="65"/>
      <c r="FEI59" s="65"/>
      <c r="FEJ59" s="65"/>
      <c r="FEK59" s="65"/>
      <c r="FEL59" s="65"/>
      <c r="FEM59" s="65"/>
      <c r="FEN59" s="65"/>
      <c r="FEO59" s="65"/>
      <c r="FEP59" s="65"/>
      <c r="FEQ59" s="65"/>
      <c r="FER59" s="65"/>
      <c r="FES59" s="65"/>
      <c r="FET59" s="65"/>
      <c r="FEU59" s="65"/>
      <c r="FEV59" s="65"/>
      <c r="FEW59" s="65"/>
      <c r="FEX59" s="65"/>
      <c r="FEY59" s="65"/>
      <c r="FEZ59" s="65"/>
      <c r="FFA59" s="65"/>
      <c r="FFB59" s="65"/>
      <c r="FFC59" s="65"/>
      <c r="FFD59" s="65"/>
      <c r="FFE59" s="65"/>
      <c r="FFF59" s="65"/>
      <c r="FFG59" s="65"/>
      <c r="FFH59" s="65"/>
      <c r="FFI59" s="65"/>
      <c r="FFJ59" s="65"/>
      <c r="FFK59" s="65"/>
      <c r="FFL59" s="65"/>
      <c r="FFM59" s="65"/>
      <c r="FFN59" s="65"/>
      <c r="FFO59" s="65"/>
      <c r="FFP59" s="65"/>
      <c r="FFQ59" s="65"/>
      <c r="FFR59" s="65"/>
      <c r="FFS59" s="65"/>
      <c r="FFT59" s="65"/>
      <c r="FFU59" s="65"/>
      <c r="FFV59" s="65"/>
      <c r="FFW59" s="65"/>
      <c r="FFX59" s="65"/>
      <c r="FFY59" s="65"/>
      <c r="FFZ59" s="65"/>
      <c r="FGA59" s="65"/>
      <c r="FGB59" s="65"/>
      <c r="FGC59" s="65"/>
      <c r="FGD59" s="65"/>
      <c r="FGE59" s="65"/>
      <c r="FGF59" s="65"/>
      <c r="FGG59" s="65"/>
      <c r="FGH59" s="65"/>
      <c r="FGI59" s="65"/>
      <c r="FGJ59" s="65"/>
      <c r="FGK59" s="65"/>
      <c r="FGL59" s="65"/>
      <c r="FGM59" s="65"/>
      <c r="FGN59" s="65"/>
      <c r="FGO59" s="65"/>
      <c r="FGP59" s="65"/>
      <c r="FGQ59" s="65"/>
      <c r="FGR59" s="65"/>
      <c r="FGS59" s="65"/>
      <c r="FGT59" s="65"/>
      <c r="FGU59" s="65"/>
      <c r="FGV59" s="65"/>
      <c r="FGW59" s="65"/>
      <c r="FGX59" s="65"/>
      <c r="FGY59" s="65"/>
      <c r="FGZ59" s="65"/>
      <c r="FHA59" s="65"/>
      <c r="FHB59" s="65"/>
      <c r="FHC59" s="65"/>
      <c r="FHD59" s="65"/>
      <c r="FHE59" s="65"/>
      <c r="FHF59" s="65"/>
      <c r="FHG59" s="65"/>
      <c r="FHH59" s="65"/>
      <c r="FHI59" s="65"/>
      <c r="FHJ59" s="65"/>
      <c r="FHK59" s="65"/>
      <c r="FHL59" s="65"/>
      <c r="FHM59" s="65"/>
      <c r="FHN59" s="65"/>
      <c r="FHO59" s="65"/>
      <c r="FHP59" s="65"/>
      <c r="FHQ59" s="65"/>
      <c r="FHR59" s="65"/>
      <c r="FHS59" s="65"/>
      <c r="FHT59" s="65"/>
      <c r="FHU59" s="65"/>
      <c r="FHV59" s="65"/>
      <c r="FHW59" s="65"/>
      <c r="FHX59" s="65"/>
      <c r="FHY59" s="65"/>
      <c r="FHZ59" s="65"/>
      <c r="FIA59" s="65"/>
      <c r="FIB59" s="65"/>
      <c r="FIC59" s="65"/>
      <c r="FID59" s="65"/>
      <c r="FIE59" s="65"/>
      <c r="FIF59" s="65"/>
      <c r="FIG59" s="65"/>
      <c r="FIH59" s="65"/>
      <c r="FII59" s="65"/>
      <c r="FIJ59" s="65"/>
      <c r="FIK59" s="65"/>
      <c r="FIL59" s="65"/>
      <c r="FIM59" s="65"/>
      <c r="FIN59" s="65"/>
      <c r="FIO59" s="65"/>
      <c r="FIP59" s="65"/>
      <c r="FIQ59" s="65"/>
      <c r="FIR59" s="65"/>
      <c r="FIS59" s="65"/>
      <c r="FIT59" s="65"/>
      <c r="FIU59" s="65"/>
      <c r="FIV59" s="65"/>
      <c r="FIW59" s="65"/>
      <c r="FIX59" s="65"/>
      <c r="FIY59" s="65"/>
      <c r="FIZ59" s="65"/>
      <c r="FJA59" s="65"/>
      <c r="FJB59" s="65"/>
      <c r="FJC59" s="65"/>
      <c r="FJD59" s="65"/>
      <c r="FJE59" s="65"/>
      <c r="FJF59" s="65"/>
      <c r="FJG59" s="65"/>
      <c r="FJH59" s="65"/>
      <c r="FJI59" s="65"/>
      <c r="FJJ59" s="65"/>
      <c r="FJK59" s="65"/>
      <c r="FJL59" s="65"/>
      <c r="FJM59" s="65"/>
      <c r="FJN59" s="65"/>
      <c r="FJO59" s="65"/>
      <c r="FJP59" s="65"/>
      <c r="FJQ59" s="65"/>
      <c r="FJR59" s="65"/>
      <c r="FJS59" s="65"/>
      <c r="FJT59" s="65"/>
      <c r="FJU59" s="65"/>
      <c r="FJV59" s="65"/>
      <c r="FJW59" s="65"/>
      <c r="FJX59" s="65"/>
      <c r="FJY59" s="65"/>
      <c r="FJZ59" s="65"/>
      <c r="FKA59" s="65"/>
      <c r="FKB59" s="65"/>
      <c r="FKC59" s="65"/>
      <c r="FKD59" s="65"/>
      <c r="FKE59" s="65"/>
      <c r="FKF59" s="65"/>
      <c r="FKG59" s="65"/>
      <c r="FKH59" s="65"/>
      <c r="FKI59" s="65"/>
      <c r="FKJ59" s="65"/>
      <c r="FKK59" s="65"/>
      <c r="FKL59" s="65"/>
      <c r="FKM59" s="65"/>
      <c r="FKN59" s="65"/>
      <c r="FKO59" s="65"/>
      <c r="FKP59" s="65"/>
      <c r="FKQ59" s="65"/>
      <c r="FKR59" s="65"/>
      <c r="FKS59" s="65"/>
      <c r="FKT59" s="65"/>
      <c r="FKU59" s="65"/>
      <c r="FKV59" s="65"/>
      <c r="FKW59" s="65"/>
      <c r="FKX59" s="65"/>
      <c r="FKY59" s="65"/>
      <c r="FKZ59" s="65"/>
      <c r="FLA59" s="65"/>
      <c r="FLB59" s="65"/>
      <c r="FLC59" s="65"/>
      <c r="FLD59" s="65"/>
      <c r="FLE59" s="65"/>
      <c r="FLF59" s="65"/>
      <c r="FLG59" s="65"/>
      <c r="FLH59" s="65"/>
      <c r="FLI59" s="65"/>
      <c r="FLJ59" s="65"/>
      <c r="FLK59" s="65"/>
      <c r="FLL59" s="65"/>
      <c r="FLM59" s="65"/>
      <c r="FLN59" s="65"/>
      <c r="FLO59" s="65"/>
      <c r="FLP59" s="65"/>
      <c r="FLQ59" s="65"/>
      <c r="FLR59" s="65"/>
      <c r="FLS59" s="65"/>
      <c r="FLT59" s="65"/>
      <c r="FLU59" s="65"/>
      <c r="FLV59" s="65"/>
      <c r="FLW59" s="65"/>
      <c r="FLX59" s="65"/>
      <c r="FLY59" s="65"/>
      <c r="FLZ59" s="65"/>
      <c r="FMA59" s="65"/>
      <c r="FMB59" s="65"/>
      <c r="FMC59" s="65"/>
      <c r="FMD59" s="65"/>
      <c r="FME59" s="65"/>
      <c r="FMF59" s="65"/>
      <c r="FMG59" s="65"/>
      <c r="FMH59" s="65"/>
      <c r="FMI59" s="65"/>
      <c r="FMJ59" s="65"/>
      <c r="FMK59" s="65"/>
      <c r="FML59" s="65"/>
      <c r="FMM59" s="65"/>
      <c r="FMN59" s="65"/>
      <c r="FMO59" s="65"/>
      <c r="FMP59" s="65"/>
      <c r="FMQ59" s="65"/>
      <c r="FMR59" s="65"/>
      <c r="FMS59" s="65"/>
      <c r="FMT59" s="65"/>
      <c r="FMU59" s="65"/>
      <c r="FMV59" s="65"/>
      <c r="FMW59" s="65"/>
      <c r="FMX59" s="65"/>
      <c r="FMY59" s="65"/>
      <c r="FMZ59" s="65"/>
      <c r="FNA59" s="65"/>
      <c r="FNB59" s="65"/>
      <c r="FNC59" s="65"/>
      <c r="FND59" s="65"/>
      <c r="FNE59" s="65"/>
      <c r="FNF59" s="65"/>
      <c r="FNG59" s="65"/>
      <c r="FNH59" s="65"/>
      <c r="FNI59" s="65"/>
      <c r="FNJ59" s="65"/>
      <c r="FNK59" s="65"/>
      <c r="FNL59" s="65"/>
      <c r="FNM59" s="65"/>
      <c r="FNN59" s="65"/>
      <c r="FNO59" s="65"/>
      <c r="FNP59" s="65"/>
      <c r="FNQ59" s="65"/>
      <c r="FNR59" s="65"/>
      <c r="FNS59" s="65"/>
      <c r="FNT59" s="65"/>
      <c r="FNU59" s="65"/>
      <c r="FNV59" s="65"/>
      <c r="FNW59" s="65"/>
      <c r="FNX59" s="65"/>
      <c r="FNY59" s="65"/>
      <c r="FNZ59" s="65"/>
      <c r="FOA59" s="65"/>
      <c r="FOB59" s="65"/>
      <c r="FOC59" s="65"/>
      <c r="FOD59" s="65"/>
      <c r="FOE59" s="65"/>
      <c r="FOF59" s="65"/>
      <c r="FOG59" s="65"/>
      <c r="FOH59" s="65"/>
      <c r="FOI59" s="65"/>
      <c r="FOJ59" s="65"/>
      <c r="FOK59" s="65"/>
      <c r="FOL59" s="65"/>
      <c r="FOM59" s="65"/>
      <c r="FON59" s="65"/>
      <c r="FOO59" s="65"/>
      <c r="FOP59" s="65"/>
      <c r="FOQ59" s="65"/>
      <c r="FOR59" s="65"/>
      <c r="FOS59" s="65"/>
      <c r="FOT59" s="65"/>
      <c r="FOU59" s="65"/>
      <c r="FOV59" s="65"/>
      <c r="FOW59" s="65"/>
      <c r="FOX59" s="65"/>
      <c r="FOY59" s="65"/>
      <c r="FOZ59" s="65"/>
      <c r="FPA59" s="65"/>
      <c r="FPB59" s="65"/>
      <c r="FPC59" s="65"/>
      <c r="FPD59" s="65"/>
      <c r="FPE59" s="65"/>
      <c r="FPF59" s="65"/>
      <c r="FPG59" s="65"/>
      <c r="FPH59" s="65"/>
      <c r="FPI59" s="65"/>
      <c r="FPJ59" s="65"/>
      <c r="FPK59" s="65"/>
      <c r="FPL59" s="65"/>
      <c r="FPM59" s="65"/>
      <c r="FPN59" s="65"/>
      <c r="FPO59" s="65"/>
      <c r="FPP59" s="65"/>
      <c r="FPQ59" s="65"/>
      <c r="FPR59" s="65"/>
      <c r="FPS59" s="65"/>
      <c r="FPT59" s="65"/>
      <c r="FPU59" s="65"/>
      <c r="FPV59" s="65"/>
      <c r="FPW59" s="65"/>
      <c r="FPX59" s="65"/>
      <c r="FPY59" s="65"/>
      <c r="FPZ59" s="65"/>
      <c r="FQA59" s="65"/>
      <c r="FQB59" s="65"/>
      <c r="FQC59" s="65"/>
      <c r="FQD59" s="65"/>
      <c r="FQE59" s="65"/>
      <c r="FQF59" s="65"/>
      <c r="FQG59" s="65"/>
      <c r="FQH59" s="65"/>
      <c r="FQI59" s="65"/>
      <c r="FQJ59" s="65"/>
      <c r="FQK59" s="65"/>
      <c r="FQL59" s="65"/>
      <c r="FQM59" s="65"/>
      <c r="FQN59" s="65"/>
      <c r="FQO59" s="65"/>
      <c r="FQP59" s="65"/>
      <c r="FQQ59" s="65"/>
      <c r="FQR59" s="65"/>
      <c r="FQS59" s="65"/>
      <c r="FQT59" s="65"/>
      <c r="FQU59" s="65"/>
      <c r="FQV59" s="65"/>
      <c r="FQW59" s="65"/>
      <c r="FQX59" s="65"/>
      <c r="FQY59" s="65"/>
      <c r="FQZ59" s="65"/>
      <c r="FRA59" s="65"/>
      <c r="FRB59" s="65"/>
      <c r="FRC59" s="65"/>
      <c r="FRD59" s="65"/>
      <c r="FRE59" s="65"/>
      <c r="FRF59" s="65"/>
      <c r="FRG59" s="65"/>
      <c r="FRH59" s="65"/>
      <c r="FRI59" s="65"/>
      <c r="FRJ59" s="65"/>
      <c r="FRK59" s="65"/>
      <c r="FRL59" s="65"/>
      <c r="FRM59" s="65"/>
      <c r="FRN59" s="65"/>
      <c r="FRO59" s="65"/>
      <c r="FRP59" s="65"/>
      <c r="FRQ59" s="65"/>
      <c r="FRR59" s="65"/>
      <c r="FRS59" s="65"/>
      <c r="FRT59" s="65"/>
      <c r="FRU59" s="65"/>
      <c r="FRV59" s="65"/>
      <c r="FRW59" s="65"/>
      <c r="FRX59" s="65"/>
      <c r="FRY59" s="65"/>
      <c r="FRZ59" s="65"/>
      <c r="FSA59" s="65"/>
      <c r="FSB59" s="65"/>
      <c r="FSC59" s="65"/>
      <c r="FSD59" s="65"/>
      <c r="FSE59" s="65"/>
      <c r="FSF59" s="65"/>
      <c r="FSG59" s="65"/>
      <c r="FSH59" s="65"/>
      <c r="FSI59" s="65"/>
      <c r="FSJ59" s="65"/>
      <c r="FSK59" s="65"/>
      <c r="FSL59" s="65"/>
      <c r="FSM59" s="65"/>
      <c r="FSN59" s="65"/>
      <c r="FSO59" s="65"/>
      <c r="FSP59" s="65"/>
      <c r="FSQ59" s="65"/>
      <c r="FSR59" s="65"/>
      <c r="FSS59" s="65"/>
      <c r="FST59" s="65"/>
      <c r="FSU59" s="65"/>
      <c r="FSV59" s="65"/>
      <c r="FSW59" s="65"/>
      <c r="FSX59" s="65"/>
      <c r="FSY59" s="65"/>
      <c r="FSZ59" s="65"/>
      <c r="FTA59" s="65"/>
      <c r="FTB59" s="65"/>
      <c r="FTC59" s="65"/>
      <c r="FTD59" s="65"/>
      <c r="FTE59" s="65"/>
      <c r="FTF59" s="65"/>
      <c r="FTG59" s="65"/>
      <c r="FTH59" s="65"/>
      <c r="FTI59" s="65"/>
      <c r="FTJ59" s="65"/>
      <c r="FTK59" s="65"/>
      <c r="FTL59" s="65"/>
      <c r="FTM59" s="65"/>
      <c r="FTN59" s="65"/>
      <c r="FTO59" s="65"/>
      <c r="FTP59" s="65"/>
      <c r="FTQ59" s="65"/>
      <c r="FTR59" s="65"/>
      <c r="FTS59" s="65"/>
      <c r="FTT59" s="65"/>
      <c r="FTU59" s="65"/>
      <c r="FTV59" s="65"/>
      <c r="FTW59" s="65"/>
      <c r="FTX59" s="65"/>
      <c r="FTY59" s="65"/>
      <c r="FTZ59" s="65"/>
      <c r="FUA59" s="65"/>
      <c r="FUB59" s="65"/>
      <c r="FUC59" s="65"/>
      <c r="FUD59" s="65"/>
      <c r="FUE59" s="65"/>
      <c r="FUF59" s="65"/>
      <c r="FUG59" s="65"/>
      <c r="FUH59" s="65"/>
      <c r="FUI59" s="65"/>
      <c r="FUJ59" s="65"/>
      <c r="FUK59" s="65"/>
      <c r="FUL59" s="65"/>
      <c r="FUM59" s="65"/>
      <c r="FUN59" s="65"/>
      <c r="FUO59" s="65"/>
      <c r="FUP59" s="65"/>
      <c r="FUQ59" s="65"/>
      <c r="FUR59" s="65"/>
      <c r="FUS59" s="65"/>
      <c r="FUT59" s="65"/>
      <c r="FUU59" s="65"/>
      <c r="FUV59" s="65"/>
      <c r="FUW59" s="65"/>
      <c r="FUX59" s="65"/>
      <c r="FUY59" s="65"/>
      <c r="FUZ59" s="65"/>
      <c r="FVA59" s="65"/>
      <c r="FVB59" s="65"/>
      <c r="FVC59" s="65"/>
      <c r="FVD59" s="65"/>
      <c r="FVE59" s="65"/>
      <c r="FVF59" s="65"/>
      <c r="FVG59" s="65"/>
      <c r="FVH59" s="65"/>
      <c r="FVI59" s="65"/>
      <c r="FVJ59" s="65"/>
      <c r="FVK59" s="65"/>
      <c r="FVL59" s="65"/>
      <c r="FVM59" s="65"/>
      <c r="FVN59" s="65"/>
      <c r="FVO59" s="65"/>
      <c r="FVP59" s="65"/>
      <c r="FVQ59" s="65"/>
      <c r="FVR59" s="65"/>
      <c r="FVS59" s="65"/>
      <c r="FVT59" s="65"/>
      <c r="FVU59" s="65"/>
      <c r="FVV59" s="65"/>
      <c r="FVW59" s="65"/>
      <c r="FVX59" s="65"/>
      <c r="FVY59" s="65"/>
      <c r="FVZ59" s="65"/>
      <c r="FWA59" s="65"/>
      <c r="FWB59" s="65"/>
      <c r="FWC59" s="65"/>
      <c r="FWD59" s="65"/>
      <c r="FWE59" s="65"/>
      <c r="FWF59" s="65"/>
      <c r="FWG59" s="65"/>
      <c r="FWH59" s="65"/>
      <c r="FWI59" s="65"/>
      <c r="FWJ59" s="65"/>
      <c r="FWK59" s="65"/>
      <c r="FWL59" s="65"/>
      <c r="FWM59" s="65"/>
      <c r="FWN59" s="65"/>
      <c r="FWO59" s="65"/>
      <c r="FWP59" s="65"/>
      <c r="FWQ59" s="65"/>
      <c r="FWR59" s="65"/>
      <c r="FWS59" s="65"/>
      <c r="FWT59" s="65"/>
      <c r="FWU59" s="65"/>
      <c r="FWV59" s="65"/>
      <c r="FWW59" s="65"/>
      <c r="FWX59" s="65"/>
      <c r="FWY59" s="65"/>
      <c r="FWZ59" s="65"/>
      <c r="FXA59" s="65"/>
      <c r="FXB59" s="65"/>
      <c r="FXC59" s="65"/>
      <c r="FXD59" s="65"/>
      <c r="FXE59" s="65"/>
      <c r="FXF59" s="65"/>
      <c r="FXG59" s="65"/>
      <c r="FXH59" s="65"/>
      <c r="FXI59" s="65"/>
      <c r="FXJ59" s="65"/>
      <c r="FXK59" s="65"/>
      <c r="FXL59" s="65"/>
      <c r="FXM59" s="65"/>
      <c r="FXN59" s="65"/>
      <c r="FXO59" s="65"/>
      <c r="FXP59" s="65"/>
      <c r="FXQ59" s="65"/>
      <c r="FXR59" s="65"/>
      <c r="FXS59" s="65"/>
      <c r="FXT59" s="65"/>
      <c r="FXU59" s="65"/>
      <c r="FXV59" s="65"/>
      <c r="FXW59" s="65"/>
      <c r="FXX59" s="65"/>
      <c r="FXY59" s="65"/>
      <c r="FXZ59" s="65"/>
      <c r="FYA59" s="65"/>
      <c r="FYB59" s="65"/>
      <c r="FYC59" s="65"/>
      <c r="FYD59" s="65"/>
      <c r="FYE59" s="65"/>
      <c r="FYF59" s="65"/>
      <c r="FYG59" s="65"/>
      <c r="FYH59" s="65"/>
      <c r="FYI59" s="65"/>
      <c r="FYJ59" s="65"/>
      <c r="FYK59" s="65"/>
      <c r="FYL59" s="65"/>
      <c r="FYM59" s="65"/>
      <c r="FYN59" s="65"/>
      <c r="FYO59" s="65"/>
      <c r="FYP59" s="65"/>
      <c r="FYQ59" s="65"/>
      <c r="FYR59" s="65"/>
      <c r="FYS59" s="65"/>
      <c r="FYT59" s="65"/>
      <c r="FYU59" s="65"/>
      <c r="FYV59" s="65"/>
      <c r="FYW59" s="65"/>
      <c r="FYX59" s="65"/>
      <c r="FYY59" s="65"/>
      <c r="FYZ59" s="65"/>
      <c r="FZA59" s="65"/>
      <c r="FZB59" s="65"/>
      <c r="FZC59" s="65"/>
      <c r="FZD59" s="65"/>
      <c r="FZE59" s="65"/>
      <c r="FZF59" s="65"/>
      <c r="FZG59" s="65"/>
      <c r="FZH59" s="65"/>
      <c r="FZI59" s="65"/>
      <c r="FZJ59" s="65"/>
      <c r="FZK59" s="65"/>
      <c r="FZL59" s="65"/>
      <c r="FZM59" s="65"/>
      <c r="FZN59" s="65"/>
      <c r="FZO59" s="65"/>
      <c r="FZP59" s="65"/>
      <c r="FZQ59" s="65"/>
      <c r="FZR59" s="65"/>
      <c r="FZS59" s="65"/>
      <c r="FZT59" s="65"/>
      <c r="FZU59" s="65"/>
      <c r="FZV59" s="65"/>
      <c r="FZW59" s="65"/>
      <c r="FZX59" s="65"/>
      <c r="FZY59" s="65"/>
      <c r="FZZ59" s="65"/>
      <c r="GAA59" s="65"/>
      <c r="GAB59" s="65"/>
      <c r="GAC59" s="65"/>
      <c r="GAD59" s="65"/>
      <c r="GAE59" s="65"/>
      <c r="GAF59" s="65"/>
      <c r="GAG59" s="65"/>
      <c r="GAH59" s="65"/>
      <c r="GAI59" s="65"/>
      <c r="GAJ59" s="65"/>
      <c r="GAK59" s="65"/>
      <c r="GAL59" s="65"/>
      <c r="GAM59" s="65"/>
      <c r="GAN59" s="65"/>
      <c r="GAO59" s="65"/>
      <c r="GAP59" s="65"/>
      <c r="GAQ59" s="65"/>
      <c r="GAR59" s="65"/>
      <c r="GAS59" s="65"/>
      <c r="GAT59" s="65"/>
      <c r="GAU59" s="65"/>
      <c r="GAV59" s="65"/>
      <c r="GAW59" s="65"/>
      <c r="GAX59" s="65"/>
      <c r="GAY59" s="65"/>
      <c r="GAZ59" s="65"/>
      <c r="GBA59" s="65"/>
      <c r="GBB59" s="65"/>
      <c r="GBC59" s="65"/>
      <c r="GBD59" s="65"/>
      <c r="GBE59" s="65"/>
      <c r="GBF59" s="65"/>
      <c r="GBG59" s="65"/>
      <c r="GBH59" s="65"/>
      <c r="GBI59" s="65"/>
      <c r="GBJ59" s="65"/>
      <c r="GBK59" s="65"/>
      <c r="GBL59" s="65"/>
      <c r="GBM59" s="65"/>
      <c r="GBN59" s="65"/>
      <c r="GBO59" s="65"/>
      <c r="GBP59" s="65"/>
      <c r="GBQ59" s="65"/>
      <c r="GBR59" s="65"/>
      <c r="GBS59" s="65"/>
      <c r="GBT59" s="65"/>
      <c r="GBU59" s="65"/>
      <c r="GBV59" s="65"/>
      <c r="GBW59" s="65"/>
      <c r="GBX59" s="65"/>
      <c r="GBY59" s="65"/>
      <c r="GBZ59" s="65"/>
      <c r="GCA59" s="65"/>
      <c r="GCB59" s="65"/>
      <c r="GCC59" s="65"/>
      <c r="GCD59" s="65"/>
      <c r="GCE59" s="65"/>
      <c r="GCF59" s="65"/>
      <c r="GCG59" s="65"/>
      <c r="GCH59" s="65"/>
      <c r="GCI59" s="65"/>
      <c r="GCJ59" s="65"/>
      <c r="GCK59" s="65"/>
      <c r="GCL59" s="65"/>
      <c r="GCM59" s="65"/>
      <c r="GCN59" s="65"/>
      <c r="GCO59" s="65"/>
      <c r="GCP59" s="65"/>
      <c r="GCQ59" s="65"/>
      <c r="GCR59" s="65"/>
      <c r="GCS59" s="65"/>
      <c r="GCT59" s="65"/>
      <c r="GCU59" s="65"/>
      <c r="GCV59" s="65"/>
      <c r="GCW59" s="65"/>
      <c r="GCX59" s="65"/>
      <c r="GCY59" s="65"/>
      <c r="GCZ59" s="65"/>
      <c r="GDA59" s="65"/>
      <c r="GDB59" s="65"/>
      <c r="GDC59" s="65"/>
      <c r="GDD59" s="65"/>
      <c r="GDE59" s="65"/>
      <c r="GDF59" s="65"/>
      <c r="GDG59" s="65"/>
      <c r="GDH59" s="65"/>
      <c r="GDI59" s="65"/>
      <c r="GDJ59" s="65"/>
      <c r="GDK59" s="65"/>
      <c r="GDL59" s="65"/>
      <c r="GDM59" s="65"/>
      <c r="GDN59" s="65"/>
      <c r="GDO59" s="65"/>
      <c r="GDP59" s="65"/>
      <c r="GDQ59" s="65"/>
      <c r="GDR59" s="65"/>
      <c r="GDS59" s="65"/>
      <c r="GDT59" s="65"/>
      <c r="GDU59" s="65"/>
      <c r="GDV59" s="65"/>
      <c r="GDW59" s="65"/>
      <c r="GDX59" s="65"/>
      <c r="GDY59" s="65"/>
      <c r="GDZ59" s="65"/>
      <c r="GEA59" s="65"/>
      <c r="GEB59" s="65"/>
      <c r="GEC59" s="65"/>
      <c r="GED59" s="65"/>
      <c r="GEE59" s="65"/>
      <c r="GEF59" s="65"/>
      <c r="GEG59" s="65"/>
      <c r="GEH59" s="65"/>
      <c r="GEI59" s="65"/>
      <c r="GEJ59" s="65"/>
      <c r="GEK59" s="65"/>
      <c r="GEL59" s="65"/>
      <c r="GEM59" s="65"/>
      <c r="GEN59" s="65"/>
      <c r="GEO59" s="65"/>
      <c r="GEP59" s="65"/>
      <c r="GEQ59" s="65"/>
      <c r="GER59" s="65"/>
      <c r="GES59" s="65"/>
      <c r="GET59" s="65"/>
      <c r="GEU59" s="65"/>
      <c r="GEV59" s="65"/>
      <c r="GEW59" s="65"/>
      <c r="GEX59" s="65"/>
      <c r="GEY59" s="65"/>
      <c r="GEZ59" s="65"/>
      <c r="GFA59" s="65"/>
      <c r="GFB59" s="65"/>
      <c r="GFC59" s="65"/>
      <c r="GFD59" s="65"/>
      <c r="GFE59" s="65"/>
      <c r="GFF59" s="65"/>
      <c r="GFG59" s="65"/>
      <c r="GFH59" s="65"/>
      <c r="GFI59" s="65"/>
      <c r="GFJ59" s="65"/>
      <c r="GFK59" s="65"/>
      <c r="GFL59" s="65"/>
      <c r="GFM59" s="65"/>
      <c r="GFN59" s="65"/>
      <c r="GFO59" s="65"/>
      <c r="GFP59" s="65"/>
      <c r="GFQ59" s="65"/>
      <c r="GFR59" s="65"/>
      <c r="GFS59" s="65"/>
      <c r="GFT59" s="65"/>
      <c r="GFU59" s="65"/>
      <c r="GFV59" s="65"/>
      <c r="GFW59" s="65"/>
      <c r="GFX59" s="65"/>
      <c r="GFY59" s="65"/>
      <c r="GFZ59" s="65"/>
      <c r="GGA59" s="65"/>
      <c r="GGB59" s="65"/>
      <c r="GGC59" s="65"/>
      <c r="GGD59" s="65"/>
      <c r="GGE59" s="65"/>
      <c r="GGF59" s="65"/>
      <c r="GGG59" s="65"/>
      <c r="GGH59" s="65"/>
      <c r="GGI59" s="65"/>
      <c r="GGJ59" s="65"/>
      <c r="GGK59" s="65"/>
      <c r="GGL59" s="65"/>
      <c r="GGM59" s="65"/>
      <c r="GGN59" s="65"/>
      <c r="GGO59" s="65"/>
      <c r="GGP59" s="65"/>
      <c r="GGQ59" s="65"/>
      <c r="GGR59" s="65"/>
      <c r="GGS59" s="65"/>
      <c r="GGT59" s="65"/>
      <c r="GGU59" s="65"/>
      <c r="GGV59" s="65"/>
      <c r="GGW59" s="65"/>
      <c r="GGX59" s="65"/>
      <c r="GGY59" s="65"/>
      <c r="GGZ59" s="65"/>
      <c r="GHA59" s="65"/>
      <c r="GHB59" s="65"/>
      <c r="GHC59" s="65"/>
      <c r="GHD59" s="65"/>
      <c r="GHE59" s="65"/>
      <c r="GHF59" s="65"/>
      <c r="GHG59" s="65"/>
      <c r="GHH59" s="65"/>
      <c r="GHI59" s="65"/>
      <c r="GHJ59" s="65"/>
      <c r="GHK59" s="65"/>
      <c r="GHL59" s="65"/>
      <c r="GHM59" s="65"/>
      <c r="GHN59" s="65"/>
      <c r="GHO59" s="65"/>
      <c r="GHP59" s="65"/>
      <c r="GHQ59" s="65"/>
      <c r="GHR59" s="65"/>
      <c r="GHS59" s="65"/>
      <c r="GHT59" s="65"/>
      <c r="GHU59" s="65"/>
      <c r="GHV59" s="65"/>
      <c r="GHW59" s="65"/>
      <c r="GHX59" s="65"/>
      <c r="GHY59" s="65"/>
      <c r="GHZ59" s="65"/>
      <c r="GIA59" s="65"/>
      <c r="GIB59" s="65"/>
      <c r="GIC59" s="65"/>
      <c r="GID59" s="65"/>
      <c r="GIE59" s="65"/>
      <c r="GIF59" s="65"/>
      <c r="GIG59" s="65"/>
      <c r="GIH59" s="65"/>
      <c r="GII59" s="65"/>
      <c r="GIJ59" s="65"/>
      <c r="GIK59" s="65"/>
      <c r="GIL59" s="65"/>
      <c r="GIM59" s="65"/>
      <c r="GIN59" s="65"/>
      <c r="GIO59" s="65"/>
      <c r="GIP59" s="65"/>
      <c r="GIQ59" s="65"/>
      <c r="GIR59" s="65"/>
      <c r="GIS59" s="65"/>
      <c r="GIT59" s="65"/>
      <c r="GIU59" s="65"/>
      <c r="GIV59" s="65"/>
      <c r="GIW59" s="65"/>
      <c r="GIX59" s="65"/>
      <c r="GIY59" s="65"/>
      <c r="GIZ59" s="65"/>
      <c r="GJA59" s="65"/>
      <c r="GJB59" s="65"/>
      <c r="GJC59" s="65"/>
      <c r="GJD59" s="65"/>
      <c r="GJE59" s="65"/>
      <c r="GJF59" s="65"/>
      <c r="GJG59" s="65"/>
      <c r="GJH59" s="65"/>
      <c r="GJI59" s="65"/>
      <c r="GJJ59" s="65"/>
      <c r="GJK59" s="65"/>
      <c r="GJL59" s="65"/>
      <c r="GJM59" s="65"/>
      <c r="GJN59" s="65"/>
      <c r="GJO59" s="65"/>
      <c r="GJP59" s="65"/>
      <c r="GJQ59" s="65"/>
      <c r="GJR59" s="65"/>
      <c r="GJS59" s="65"/>
      <c r="GJT59" s="65"/>
      <c r="GJU59" s="65"/>
      <c r="GJV59" s="65"/>
      <c r="GJW59" s="65"/>
      <c r="GJX59" s="65"/>
      <c r="GJY59" s="65"/>
      <c r="GJZ59" s="65"/>
      <c r="GKA59" s="65"/>
      <c r="GKB59" s="65"/>
      <c r="GKC59" s="65"/>
      <c r="GKD59" s="65"/>
      <c r="GKE59" s="65"/>
      <c r="GKF59" s="65"/>
      <c r="GKG59" s="65"/>
      <c r="GKH59" s="65"/>
      <c r="GKI59" s="65"/>
      <c r="GKJ59" s="65"/>
      <c r="GKK59" s="65"/>
      <c r="GKL59" s="65"/>
      <c r="GKM59" s="65"/>
      <c r="GKN59" s="65"/>
      <c r="GKO59" s="65"/>
      <c r="GKP59" s="65"/>
      <c r="GKQ59" s="65"/>
      <c r="GKR59" s="65"/>
      <c r="GKS59" s="65"/>
      <c r="GKT59" s="65"/>
      <c r="GKU59" s="65"/>
      <c r="GKV59" s="65"/>
      <c r="GKW59" s="65"/>
      <c r="GKX59" s="65"/>
      <c r="GKY59" s="65"/>
      <c r="GKZ59" s="65"/>
      <c r="GLA59" s="65"/>
      <c r="GLB59" s="65"/>
      <c r="GLC59" s="65"/>
      <c r="GLD59" s="65"/>
      <c r="GLE59" s="65"/>
      <c r="GLF59" s="65"/>
      <c r="GLG59" s="65"/>
      <c r="GLH59" s="65"/>
      <c r="GLI59" s="65"/>
      <c r="GLJ59" s="65"/>
      <c r="GLK59" s="65"/>
      <c r="GLL59" s="65"/>
      <c r="GLM59" s="65"/>
      <c r="GLN59" s="65"/>
      <c r="GLO59" s="65"/>
      <c r="GLP59" s="65"/>
      <c r="GLQ59" s="65"/>
      <c r="GLR59" s="65"/>
      <c r="GLS59" s="65"/>
      <c r="GLT59" s="65"/>
      <c r="GLU59" s="65"/>
      <c r="GLV59" s="65"/>
      <c r="GLW59" s="65"/>
      <c r="GLX59" s="65"/>
      <c r="GLY59" s="65"/>
      <c r="GLZ59" s="65"/>
      <c r="GMA59" s="65"/>
      <c r="GMB59" s="65"/>
      <c r="GMC59" s="65"/>
      <c r="GMD59" s="65"/>
      <c r="GME59" s="65"/>
      <c r="GMF59" s="65"/>
      <c r="GMG59" s="65"/>
      <c r="GMH59" s="65"/>
      <c r="GMI59" s="65"/>
      <c r="GMJ59" s="65"/>
      <c r="GMK59" s="65"/>
      <c r="GML59" s="65"/>
      <c r="GMM59" s="65"/>
      <c r="GMN59" s="65"/>
      <c r="GMO59" s="65"/>
      <c r="GMP59" s="65"/>
      <c r="GMQ59" s="65"/>
      <c r="GMR59" s="65"/>
      <c r="GMS59" s="65"/>
      <c r="GMT59" s="65"/>
      <c r="GMU59" s="65"/>
      <c r="GMV59" s="65"/>
      <c r="GMW59" s="65"/>
      <c r="GMX59" s="65"/>
      <c r="GMY59" s="65"/>
      <c r="GMZ59" s="65"/>
      <c r="GNA59" s="65"/>
      <c r="GNB59" s="65"/>
      <c r="GNC59" s="65"/>
      <c r="GND59" s="65"/>
      <c r="GNE59" s="65"/>
      <c r="GNF59" s="65"/>
      <c r="GNG59" s="65"/>
      <c r="GNH59" s="65"/>
      <c r="GNI59" s="65"/>
      <c r="GNJ59" s="65"/>
      <c r="GNK59" s="65"/>
      <c r="GNL59" s="65"/>
      <c r="GNM59" s="65"/>
      <c r="GNN59" s="65"/>
      <c r="GNO59" s="65"/>
      <c r="GNP59" s="65"/>
      <c r="GNQ59" s="65"/>
      <c r="GNR59" s="65"/>
      <c r="GNS59" s="65"/>
      <c r="GNT59" s="65"/>
      <c r="GNU59" s="65"/>
      <c r="GNV59" s="65"/>
      <c r="GNW59" s="65"/>
      <c r="GNX59" s="65"/>
      <c r="GNY59" s="65"/>
      <c r="GNZ59" s="65"/>
      <c r="GOA59" s="65"/>
      <c r="GOB59" s="65"/>
      <c r="GOC59" s="65"/>
      <c r="GOD59" s="65"/>
      <c r="GOE59" s="65"/>
      <c r="GOF59" s="65"/>
      <c r="GOG59" s="65"/>
      <c r="GOH59" s="65"/>
      <c r="GOI59" s="65"/>
      <c r="GOJ59" s="65"/>
      <c r="GOK59" s="65"/>
      <c r="GOL59" s="65"/>
      <c r="GOM59" s="65"/>
      <c r="GON59" s="65"/>
      <c r="GOO59" s="65"/>
      <c r="GOP59" s="65"/>
      <c r="GOQ59" s="65"/>
      <c r="GOR59" s="65"/>
      <c r="GOS59" s="65"/>
      <c r="GOT59" s="65"/>
      <c r="GOU59" s="65"/>
      <c r="GOV59" s="65"/>
      <c r="GOW59" s="65"/>
      <c r="GOX59" s="65"/>
      <c r="GOY59" s="65"/>
      <c r="GOZ59" s="65"/>
      <c r="GPA59" s="65"/>
      <c r="GPB59" s="65"/>
      <c r="GPC59" s="65"/>
      <c r="GPD59" s="65"/>
      <c r="GPE59" s="65"/>
      <c r="GPF59" s="65"/>
      <c r="GPG59" s="65"/>
      <c r="GPH59" s="65"/>
      <c r="GPI59" s="65"/>
      <c r="GPJ59" s="65"/>
      <c r="GPK59" s="65"/>
      <c r="GPL59" s="65"/>
      <c r="GPM59" s="65"/>
      <c r="GPN59" s="65"/>
      <c r="GPO59" s="65"/>
      <c r="GPP59" s="65"/>
      <c r="GPQ59" s="65"/>
      <c r="GPR59" s="65"/>
      <c r="GPS59" s="65"/>
      <c r="GPT59" s="65"/>
      <c r="GPU59" s="65"/>
      <c r="GPV59" s="65"/>
      <c r="GPW59" s="65"/>
      <c r="GPX59" s="65"/>
      <c r="GPY59" s="65"/>
      <c r="GPZ59" s="65"/>
      <c r="GQA59" s="65"/>
      <c r="GQB59" s="65"/>
      <c r="GQC59" s="65"/>
      <c r="GQD59" s="65"/>
      <c r="GQE59" s="65"/>
      <c r="GQF59" s="65"/>
      <c r="GQG59" s="65"/>
      <c r="GQH59" s="65"/>
      <c r="GQI59" s="65"/>
      <c r="GQJ59" s="65"/>
      <c r="GQK59" s="65"/>
      <c r="GQL59" s="65"/>
      <c r="GQM59" s="65"/>
      <c r="GQN59" s="65"/>
      <c r="GQO59" s="65"/>
      <c r="GQP59" s="65"/>
      <c r="GQQ59" s="65"/>
      <c r="GQR59" s="65"/>
      <c r="GQS59" s="65"/>
      <c r="GQT59" s="65"/>
      <c r="GQU59" s="65"/>
      <c r="GQV59" s="65"/>
      <c r="GQW59" s="65"/>
      <c r="GQX59" s="65"/>
      <c r="GQY59" s="65"/>
      <c r="GQZ59" s="65"/>
      <c r="GRA59" s="65"/>
      <c r="GRB59" s="65"/>
      <c r="GRC59" s="65"/>
      <c r="GRD59" s="65"/>
      <c r="GRE59" s="65"/>
      <c r="GRF59" s="65"/>
      <c r="GRG59" s="65"/>
      <c r="GRH59" s="65"/>
      <c r="GRI59" s="65"/>
      <c r="GRJ59" s="65"/>
      <c r="GRK59" s="65"/>
      <c r="GRL59" s="65"/>
      <c r="GRM59" s="65"/>
      <c r="GRN59" s="65"/>
      <c r="GRO59" s="65"/>
      <c r="GRP59" s="65"/>
      <c r="GRQ59" s="65"/>
      <c r="GRR59" s="65"/>
      <c r="GRS59" s="65"/>
      <c r="GRT59" s="65"/>
      <c r="GRU59" s="65"/>
      <c r="GRV59" s="65"/>
      <c r="GRW59" s="65"/>
      <c r="GRX59" s="65"/>
      <c r="GRY59" s="65"/>
      <c r="GRZ59" s="65"/>
      <c r="GSA59" s="65"/>
      <c r="GSB59" s="65"/>
      <c r="GSC59" s="65"/>
      <c r="GSD59" s="65"/>
      <c r="GSE59" s="65"/>
      <c r="GSF59" s="65"/>
      <c r="GSG59" s="65"/>
      <c r="GSH59" s="65"/>
      <c r="GSI59" s="65"/>
      <c r="GSJ59" s="65"/>
      <c r="GSK59" s="65"/>
      <c r="GSL59" s="65"/>
      <c r="GSM59" s="65"/>
      <c r="GSN59" s="65"/>
      <c r="GSO59" s="65"/>
      <c r="GSP59" s="65"/>
      <c r="GSQ59" s="65"/>
      <c r="GSR59" s="65"/>
      <c r="GSS59" s="65"/>
      <c r="GST59" s="65"/>
      <c r="GSU59" s="65"/>
      <c r="GSV59" s="65"/>
      <c r="GSW59" s="65"/>
      <c r="GSX59" s="65"/>
      <c r="GSY59" s="65"/>
      <c r="GSZ59" s="65"/>
      <c r="GTA59" s="65"/>
      <c r="GTB59" s="65"/>
      <c r="GTC59" s="65"/>
      <c r="GTD59" s="65"/>
      <c r="GTE59" s="65"/>
      <c r="GTF59" s="65"/>
      <c r="GTG59" s="65"/>
      <c r="GTH59" s="65"/>
      <c r="GTI59" s="65"/>
      <c r="GTJ59" s="65"/>
      <c r="GTK59" s="65"/>
      <c r="GTL59" s="65"/>
      <c r="GTM59" s="65"/>
      <c r="GTN59" s="65"/>
      <c r="GTO59" s="65"/>
      <c r="GTP59" s="65"/>
      <c r="GTQ59" s="65"/>
      <c r="GTR59" s="65"/>
      <c r="GTS59" s="65"/>
      <c r="GTT59" s="65"/>
      <c r="GTU59" s="65"/>
      <c r="GTV59" s="65"/>
      <c r="GTW59" s="65"/>
      <c r="GTX59" s="65"/>
      <c r="GTY59" s="65"/>
      <c r="GTZ59" s="65"/>
      <c r="GUA59" s="65"/>
      <c r="GUB59" s="65"/>
      <c r="GUC59" s="65"/>
      <c r="GUD59" s="65"/>
      <c r="GUE59" s="65"/>
      <c r="GUF59" s="65"/>
      <c r="GUG59" s="65"/>
      <c r="GUH59" s="65"/>
      <c r="GUI59" s="65"/>
      <c r="GUJ59" s="65"/>
      <c r="GUK59" s="65"/>
      <c r="GUL59" s="65"/>
      <c r="GUM59" s="65"/>
      <c r="GUN59" s="65"/>
      <c r="GUO59" s="65"/>
      <c r="GUP59" s="65"/>
      <c r="GUQ59" s="65"/>
      <c r="GUR59" s="65"/>
      <c r="GUS59" s="65"/>
      <c r="GUT59" s="65"/>
      <c r="GUU59" s="65"/>
      <c r="GUV59" s="65"/>
      <c r="GUW59" s="65"/>
      <c r="GUX59" s="65"/>
      <c r="GUY59" s="65"/>
      <c r="GUZ59" s="65"/>
      <c r="GVA59" s="65"/>
      <c r="GVB59" s="65"/>
      <c r="GVC59" s="65"/>
      <c r="GVD59" s="65"/>
      <c r="GVE59" s="65"/>
      <c r="GVF59" s="65"/>
      <c r="GVG59" s="65"/>
      <c r="GVH59" s="65"/>
      <c r="GVI59" s="65"/>
      <c r="GVJ59" s="65"/>
      <c r="GVK59" s="65"/>
      <c r="GVL59" s="65"/>
      <c r="GVM59" s="65"/>
      <c r="GVN59" s="65"/>
      <c r="GVO59" s="65"/>
      <c r="GVP59" s="65"/>
      <c r="GVQ59" s="65"/>
      <c r="GVR59" s="65"/>
      <c r="GVS59" s="65"/>
      <c r="GVT59" s="65"/>
      <c r="GVU59" s="65"/>
      <c r="GVV59" s="65"/>
      <c r="GVW59" s="65"/>
      <c r="GVX59" s="65"/>
      <c r="GVY59" s="65"/>
      <c r="GVZ59" s="65"/>
      <c r="GWA59" s="65"/>
      <c r="GWB59" s="65"/>
      <c r="GWC59" s="65"/>
      <c r="GWD59" s="65"/>
      <c r="GWE59" s="65"/>
      <c r="GWF59" s="65"/>
      <c r="GWG59" s="65"/>
      <c r="GWH59" s="65"/>
      <c r="GWI59" s="65"/>
      <c r="GWJ59" s="65"/>
      <c r="GWK59" s="65"/>
      <c r="GWL59" s="65"/>
      <c r="GWM59" s="65"/>
      <c r="GWN59" s="65"/>
      <c r="GWO59" s="65"/>
      <c r="GWP59" s="65"/>
      <c r="GWQ59" s="65"/>
      <c r="GWR59" s="65"/>
      <c r="GWS59" s="65"/>
      <c r="GWT59" s="65"/>
      <c r="GWU59" s="65"/>
      <c r="GWV59" s="65"/>
      <c r="GWW59" s="65"/>
      <c r="GWX59" s="65"/>
      <c r="GWY59" s="65"/>
      <c r="GWZ59" s="65"/>
      <c r="GXA59" s="65"/>
      <c r="GXB59" s="65"/>
      <c r="GXC59" s="65"/>
      <c r="GXD59" s="65"/>
      <c r="GXE59" s="65"/>
      <c r="GXF59" s="65"/>
      <c r="GXG59" s="65"/>
      <c r="GXH59" s="65"/>
      <c r="GXI59" s="65"/>
      <c r="GXJ59" s="65"/>
      <c r="GXK59" s="65"/>
      <c r="GXL59" s="65"/>
      <c r="GXM59" s="65"/>
      <c r="GXN59" s="65"/>
      <c r="GXO59" s="65"/>
      <c r="GXP59" s="65"/>
      <c r="GXQ59" s="65"/>
      <c r="GXR59" s="65"/>
      <c r="GXS59" s="65"/>
      <c r="GXT59" s="65"/>
      <c r="GXU59" s="65"/>
      <c r="GXV59" s="65"/>
      <c r="GXW59" s="65"/>
      <c r="GXX59" s="65"/>
      <c r="GXY59" s="65"/>
      <c r="GXZ59" s="65"/>
      <c r="GYA59" s="65"/>
      <c r="GYB59" s="65"/>
      <c r="GYC59" s="65"/>
      <c r="GYD59" s="65"/>
      <c r="GYE59" s="65"/>
      <c r="GYF59" s="65"/>
      <c r="GYG59" s="65"/>
      <c r="GYH59" s="65"/>
      <c r="GYI59" s="65"/>
      <c r="GYJ59" s="65"/>
      <c r="GYK59" s="65"/>
      <c r="GYL59" s="65"/>
      <c r="GYM59" s="65"/>
      <c r="GYN59" s="65"/>
      <c r="GYO59" s="65"/>
      <c r="GYP59" s="65"/>
      <c r="GYQ59" s="65"/>
      <c r="GYR59" s="65"/>
      <c r="GYS59" s="65"/>
      <c r="GYT59" s="65"/>
      <c r="GYU59" s="65"/>
      <c r="GYV59" s="65"/>
      <c r="GYW59" s="65"/>
      <c r="GYX59" s="65"/>
      <c r="GYY59" s="65"/>
      <c r="GYZ59" s="65"/>
      <c r="GZA59" s="65"/>
      <c r="GZB59" s="65"/>
      <c r="GZC59" s="65"/>
      <c r="GZD59" s="65"/>
      <c r="GZE59" s="65"/>
      <c r="GZF59" s="65"/>
      <c r="GZG59" s="65"/>
      <c r="GZH59" s="65"/>
      <c r="GZI59" s="65"/>
      <c r="GZJ59" s="65"/>
      <c r="GZK59" s="65"/>
      <c r="GZL59" s="65"/>
      <c r="GZM59" s="65"/>
      <c r="GZN59" s="65"/>
      <c r="GZO59" s="65"/>
      <c r="GZP59" s="65"/>
      <c r="GZQ59" s="65"/>
      <c r="GZR59" s="65"/>
      <c r="GZS59" s="65"/>
      <c r="GZT59" s="65"/>
      <c r="GZU59" s="65"/>
      <c r="GZV59" s="65"/>
      <c r="GZW59" s="65"/>
      <c r="GZX59" s="65"/>
      <c r="GZY59" s="65"/>
      <c r="GZZ59" s="65"/>
      <c r="HAA59" s="65"/>
      <c r="HAB59" s="65"/>
      <c r="HAC59" s="65"/>
      <c r="HAD59" s="65"/>
      <c r="HAE59" s="65"/>
      <c r="HAF59" s="65"/>
      <c r="HAG59" s="65"/>
      <c r="HAH59" s="65"/>
      <c r="HAI59" s="65"/>
      <c r="HAJ59" s="65"/>
      <c r="HAK59" s="65"/>
      <c r="HAL59" s="65"/>
      <c r="HAM59" s="65"/>
      <c r="HAN59" s="65"/>
      <c r="HAO59" s="65"/>
      <c r="HAP59" s="65"/>
      <c r="HAQ59" s="65"/>
      <c r="HAR59" s="65"/>
      <c r="HAS59" s="65"/>
      <c r="HAT59" s="65"/>
      <c r="HAU59" s="65"/>
      <c r="HAV59" s="65"/>
      <c r="HAW59" s="65"/>
      <c r="HAX59" s="65"/>
      <c r="HAY59" s="65"/>
      <c r="HAZ59" s="65"/>
      <c r="HBA59" s="65"/>
      <c r="HBB59" s="65"/>
      <c r="HBC59" s="65"/>
      <c r="HBD59" s="65"/>
      <c r="HBE59" s="65"/>
      <c r="HBF59" s="65"/>
      <c r="HBG59" s="65"/>
      <c r="HBH59" s="65"/>
      <c r="HBI59" s="65"/>
      <c r="HBJ59" s="65"/>
      <c r="HBK59" s="65"/>
      <c r="HBL59" s="65"/>
      <c r="HBM59" s="65"/>
      <c r="HBN59" s="65"/>
      <c r="HBO59" s="65"/>
      <c r="HBP59" s="65"/>
      <c r="HBQ59" s="65"/>
      <c r="HBR59" s="65"/>
      <c r="HBS59" s="65"/>
      <c r="HBT59" s="65"/>
      <c r="HBU59" s="65"/>
      <c r="HBV59" s="65"/>
      <c r="HBW59" s="65"/>
      <c r="HBX59" s="65"/>
      <c r="HBY59" s="65"/>
      <c r="HBZ59" s="65"/>
      <c r="HCA59" s="65"/>
      <c r="HCB59" s="65"/>
      <c r="HCC59" s="65"/>
      <c r="HCD59" s="65"/>
      <c r="HCE59" s="65"/>
      <c r="HCF59" s="65"/>
      <c r="HCG59" s="65"/>
      <c r="HCH59" s="65"/>
      <c r="HCI59" s="65"/>
      <c r="HCJ59" s="65"/>
      <c r="HCK59" s="65"/>
      <c r="HCL59" s="65"/>
      <c r="HCM59" s="65"/>
      <c r="HCN59" s="65"/>
      <c r="HCO59" s="65"/>
      <c r="HCP59" s="65"/>
      <c r="HCQ59" s="65"/>
      <c r="HCR59" s="65"/>
      <c r="HCS59" s="65"/>
      <c r="HCT59" s="65"/>
      <c r="HCU59" s="65"/>
      <c r="HCV59" s="65"/>
      <c r="HCW59" s="65"/>
      <c r="HCX59" s="65"/>
      <c r="HCY59" s="65"/>
      <c r="HCZ59" s="65"/>
      <c r="HDA59" s="65"/>
      <c r="HDB59" s="65"/>
      <c r="HDC59" s="65"/>
      <c r="HDD59" s="65"/>
      <c r="HDE59" s="65"/>
      <c r="HDF59" s="65"/>
      <c r="HDG59" s="65"/>
      <c r="HDH59" s="65"/>
      <c r="HDI59" s="65"/>
      <c r="HDJ59" s="65"/>
      <c r="HDK59" s="65"/>
      <c r="HDL59" s="65"/>
      <c r="HDM59" s="65"/>
      <c r="HDN59" s="65"/>
      <c r="HDO59" s="65"/>
      <c r="HDP59" s="65"/>
      <c r="HDQ59" s="65"/>
      <c r="HDR59" s="65"/>
      <c r="HDS59" s="65"/>
      <c r="HDT59" s="65"/>
      <c r="HDU59" s="65"/>
      <c r="HDV59" s="65"/>
      <c r="HDW59" s="65"/>
      <c r="HDX59" s="65"/>
      <c r="HDY59" s="65"/>
      <c r="HDZ59" s="65"/>
      <c r="HEA59" s="65"/>
      <c r="HEB59" s="65"/>
      <c r="HEC59" s="65"/>
      <c r="HED59" s="65"/>
      <c r="HEE59" s="65"/>
      <c r="HEF59" s="65"/>
      <c r="HEG59" s="65"/>
      <c r="HEH59" s="65"/>
      <c r="HEI59" s="65"/>
      <c r="HEJ59" s="65"/>
      <c r="HEK59" s="65"/>
      <c r="HEL59" s="65"/>
      <c r="HEM59" s="65"/>
      <c r="HEN59" s="65"/>
      <c r="HEO59" s="65"/>
      <c r="HEP59" s="65"/>
      <c r="HEQ59" s="65"/>
      <c r="HER59" s="65"/>
      <c r="HES59" s="65"/>
      <c r="HET59" s="65"/>
      <c r="HEU59" s="65"/>
      <c r="HEV59" s="65"/>
      <c r="HEW59" s="65"/>
      <c r="HEX59" s="65"/>
      <c r="HEY59" s="65"/>
      <c r="HEZ59" s="65"/>
      <c r="HFA59" s="65"/>
      <c r="HFB59" s="65"/>
      <c r="HFC59" s="65"/>
      <c r="HFD59" s="65"/>
      <c r="HFE59" s="65"/>
      <c r="HFF59" s="65"/>
      <c r="HFG59" s="65"/>
      <c r="HFH59" s="65"/>
      <c r="HFI59" s="65"/>
      <c r="HFJ59" s="65"/>
      <c r="HFK59" s="65"/>
      <c r="HFL59" s="65"/>
      <c r="HFM59" s="65"/>
      <c r="HFN59" s="65"/>
      <c r="HFO59" s="65"/>
      <c r="HFP59" s="65"/>
      <c r="HFQ59" s="65"/>
      <c r="HFR59" s="65"/>
      <c r="HFS59" s="65"/>
      <c r="HFT59" s="65"/>
      <c r="HFU59" s="65"/>
      <c r="HFV59" s="65"/>
      <c r="HFW59" s="65"/>
      <c r="HFX59" s="65"/>
      <c r="HFY59" s="65"/>
      <c r="HFZ59" s="65"/>
      <c r="HGA59" s="65"/>
      <c r="HGB59" s="65"/>
      <c r="HGC59" s="65"/>
      <c r="HGD59" s="65"/>
      <c r="HGE59" s="65"/>
      <c r="HGF59" s="65"/>
      <c r="HGG59" s="65"/>
      <c r="HGH59" s="65"/>
      <c r="HGI59" s="65"/>
      <c r="HGJ59" s="65"/>
      <c r="HGK59" s="65"/>
      <c r="HGL59" s="65"/>
      <c r="HGM59" s="65"/>
      <c r="HGN59" s="65"/>
      <c r="HGO59" s="65"/>
      <c r="HGP59" s="65"/>
      <c r="HGQ59" s="65"/>
      <c r="HGR59" s="65"/>
      <c r="HGS59" s="65"/>
      <c r="HGT59" s="65"/>
      <c r="HGU59" s="65"/>
      <c r="HGV59" s="65"/>
      <c r="HGW59" s="65"/>
      <c r="HGX59" s="65"/>
      <c r="HGY59" s="65"/>
      <c r="HGZ59" s="65"/>
      <c r="HHA59" s="65"/>
      <c r="HHB59" s="65"/>
      <c r="HHC59" s="65"/>
      <c r="HHD59" s="65"/>
      <c r="HHE59" s="65"/>
      <c r="HHF59" s="65"/>
      <c r="HHG59" s="65"/>
      <c r="HHH59" s="65"/>
      <c r="HHI59" s="65"/>
      <c r="HHJ59" s="65"/>
      <c r="HHK59" s="65"/>
      <c r="HHL59" s="65"/>
      <c r="HHM59" s="65"/>
      <c r="HHN59" s="65"/>
      <c r="HHO59" s="65"/>
      <c r="HHP59" s="65"/>
      <c r="HHQ59" s="65"/>
      <c r="HHR59" s="65"/>
      <c r="HHS59" s="65"/>
      <c r="HHT59" s="65"/>
      <c r="HHU59" s="65"/>
      <c r="HHV59" s="65"/>
      <c r="HHW59" s="65"/>
      <c r="HHX59" s="65"/>
      <c r="HHY59" s="65"/>
      <c r="HHZ59" s="65"/>
      <c r="HIA59" s="65"/>
      <c r="HIB59" s="65"/>
      <c r="HIC59" s="65"/>
      <c r="HID59" s="65"/>
      <c r="HIE59" s="65"/>
      <c r="HIF59" s="65"/>
      <c r="HIG59" s="65"/>
      <c r="HIH59" s="65"/>
      <c r="HII59" s="65"/>
      <c r="HIJ59" s="65"/>
      <c r="HIK59" s="65"/>
      <c r="HIL59" s="65"/>
      <c r="HIM59" s="65"/>
      <c r="HIN59" s="65"/>
      <c r="HIO59" s="65"/>
      <c r="HIP59" s="65"/>
      <c r="HIQ59" s="65"/>
      <c r="HIR59" s="65"/>
      <c r="HIS59" s="65"/>
      <c r="HIT59" s="65"/>
      <c r="HIU59" s="65"/>
      <c r="HIV59" s="65"/>
      <c r="HIW59" s="65"/>
      <c r="HIX59" s="65"/>
      <c r="HIY59" s="65"/>
      <c r="HIZ59" s="65"/>
      <c r="HJA59" s="65"/>
      <c r="HJB59" s="65"/>
      <c r="HJC59" s="65"/>
      <c r="HJD59" s="65"/>
      <c r="HJE59" s="65"/>
      <c r="HJF59" s="65"/>
      <c r="HJG59" s="65"/>
      <c r="HJH59" s="65"/>
      <c r="HJI59" s="65"/>
      <c r="HJJ59" s="65"/>
      <c r="HJK59" s="65"/>
      <c r="HJL59" s="65"/>
      <c r="HJM59" s="65"/>
      <c r="HJN59" s="65"/>
      <c r="HJO59" s="65"/>
      <c r="HJP59" s="65"/>
      <c r="HJQ59" s="65"/>
      <c r="HJR59" s="65"/>
      <c r="HJS59" s="65"/>
      <c r="HJT59" s="65"/>
      <c r="HJU59" s="65"/>
      <c r="HJV59" s="65"/>
      <c r="HJW59" s="65"/>
      <c r="HJX59" s="65"/>
      <c r="HJY59" s="65"/>
      <c r="HJZ59" s="65"/>
      <c r="HKA59" s="65"/>
      <c r="HKB59" s="65"/>
      <c r="HKC59" s="65"/>
      <c r="HKD59" s="65"/>
      <c r="HKE59" s="65"/>
      <c r="HKF59" s="65"/>
      <c r="HKG59" s="65"/>
      <c r="HKH59" s="65"/>
      <c r="HKI59" s="65"/>
      <c r="HKJ59" s="65"/>
      <c r="HKK59" s="65"/>
      <c r="HKL59" s="65"/>
      <c r="HKM59" s="65"/>
      <c r="HKN59" s="65"/>
      <c r="HKO59" s="65"/>
      <c r="HKP59" s="65"/>
      <c r="HKQ59" s="65"/>
      <c r="HKR59" s="65"/>
      <c r="HKS59" s="65"/>
      <c r="HKT59" s="65"/>
      <c r="HKU59" s="65"/>
      <c r="HKV59" s="65"/>
      <c r="HKW59" s="65"/>
      <c r="HKX59" s="65"/>
      <c r="HKY59" s="65"/>
      <c r="HKZ59" s="65"/>
      <c r="HLA59" s="65"/>
      <c r="HLB59" s="65"/>
      <c r="HLC59" s="65"/>
      <c r="HLD59" s="65"/>
      <c r="HLE59" s="65"/>
      <c r="HLF59" s="65"/>
      <c r="HLG59" s="65"/>
      <c r="HLH59" s="65"/>
      <c r="HLI59" s="65"/>
      <c r="HLJ59" s="65"/>
      <c r="HLK59" s="65"/>
      <c r="HLL59" s="65"/>
      <c r="HLM59" s="65"/>
      <c r="HLN59" s="65"/>
      <c r="HLO59" s="65"/>
      <c r="HLP59" s="65"/>
      <c r="HLQ59" s="65"/>
      <c r="HLR59" s="65"/>
      <c r="HLS59" s="65"/>
      <c r="HLT59" s="65"/>
      <c r="HLU59" s="65"/>
      <c r="HLV59" s="65"/>
      <c r="HLW59" s="65"/>
      <c r="HLX59" s="65"/>
      <c r="HLY59" s="65"/>
      <c r="HLZ59" s="65"/>
      <c r="HMA59" s="65"/>
      <c r="HMB59" s="65"/>
      <c r="HMC59" s="65"/>
      <c r="HMD59" s="65"/>
      <c r="HME59" s="65"/>
      <c r="HMF59" s="65"/>
      <c r="HMG59" s="65"/>
      <c r="HMH59" s="65"/>
      <c r="HMI59" s="65"/>
      <c r="HMJ59" s="65"/>
      <c r="HMK59" s="65"/>
      <c r="HML59" s="65"/>
      <c r="HMM59" s="65"/>
      <c r="HMN59" s="65"/>
      <c r="HMO59" s="65"/>
      <c r="HMP59" s="65"/>
      <c r="HMQ59" s="65"/>
      <c r="HMR59" s="65"/>
      <c r="HMS59" s="65"/>
      <c r="HMT59" s="65"/>
      <c r="HMU59" s="65"/>
      <c r="HMV59" s="65"/>
      <c r="HMW59" s="65"/>
      <c r="HMX59" s="65"/>
      <c r="HMY59" s="65"/>
      <c r="HMZ59" s="65"/>
      <c r="HNA59" s="65"/>
      <c r="HNB59" s="65"/>
      <c r="HNC59" s="65"/>
      <c r="HND59" s="65"/>
      <c r="HNE59" s="65"/>
      <c r="HNF59" s="65"/>
      <c r="HNG59" s="65"/>
      <c r="HNH59" s="65"/>
      <c r="HNI59" s="65"/>
      <c r="HNJ59" s="65"/>
      <c r="HNK59" s="65"/>
      <c r="HNL59" s="65"/>
      <c r="HNM59" s="65"/>
      <c r="HNN59" s="65"/>
      <c r="HNO59" s="65"/>
      <c r="HNP59" s="65"/>
      <c r="HNQ59" s="65"/>
      <c r="HNR59" s="65"/>
      <c r="HNS59" s="65"/>
      <c r="HNT59" s="65"/>
      <c r="HNU59" s="65"/>
      <c r="HNV59" s="65"/>
      <c r="HNW59" s="65"/>
      <c r="HNX59" s="65"/>
      <c r="HNY59" s="65"/>
      <c r="HNZ59" s="65"/>
      <c r="HOA59" s="65"/>
      <c r="HOB59" s="65"/>
      <c r="HOC59" s="65"/>
      <c r="HOD59" s="65"/>
      <c r="HOE59" s="65"/>
      <c r="HOF59" s="65"/>
      <c r="HOG59" s="65"/>
      <c r="HOH59" s="65"/>
      <c r="HOI59" s="65"/>
      <c r="HOJ59" s="65"/>
      <c r="HOK59" s="65"/>
      <c r="HOL59" s="65"/>
      <c r="HOM59" s="65"/>
      <c r="HON59" s="65"/>
      <c r="HOO59" s="65"/>
      <c r="HOP59" s="65"/>
      <c r="HOQ59" s="65"/>
      <c r="HOR59" s="65"/>
      <c r="HOS59" s="65"/>
      <c r="HOT59" s="65"/>
      <c r="HOU59" s="65"/>
      <c r="HOV59" s="65"/>
      <c r="HOW59" s="65"/>
      <c r="HOX59" s="65"/>
      <c r="HOY59" s="65"/>
      <c r="HOZ59" s="65"/>
      <c r="HPA59" s="65"/>
      <c r="HPB59" s="65"/>
      <c r="HPC59" s="65"/>
      <c r="HPD59" s="65"/>
      <c r="HPE59" s="65"/>
      <c r="HPF59" s="65"/>
      <c r="HPG59" s="65"/>
      <c r="HPH59" s="65"/>
      <c r="HPI59" s="65"/>
      <c r="HPJ59" s="65"/>
      <c r="HPK59" s="65"/>
      <c r="HPL59" s="65"/>
      <c r="HPM59" s="65"/>
      <c r="HPN59" s="65"/>
      <c r="HPO59" s="65"/>
      <c r="HPP59" s="65"/>
      <c r="HPQ59" s="65"/>
      <c r="HPR59" s="65"/>
      <c r="HPS59" s="65"/>
      <c r="HPT59" s="65"/>
      <c r="HPU59" s="65"/>
      <c r="HPV59" s="65"/>
      <c r="HPW59" s="65"/>
      <c r="HPX59" s="65"/>
      <c r="HPY59" s="65"/>
      <c r="HPZ59" s="65"/>
      <c r="HQA59" s="65"/>
      <c r="HQB59" s="65"/>
      <c r="HQC59" s="65"/>
      <c r="HQD59" s="65"/>
      <c r="HQE59" s="65"/>
      <c r="HQF59" s="65"/>
      <c r="HQG59" s="65"/>
      <c r="HQH59" s="65"/>
      <c r="HQI59" s="65"/>
      <c r="HQJ59" s="65"/>
      <c r="HQK59" s="65"/>
      <c r="HQL59" s="65"/>
      <c r="HQM59" s="65"/>
      <c r="HQN59" s="65"/>
      <c r="HQO59" s="65"/>
      <c r="HQP59" s="65"/>
      <c r="HQQ59" s="65"/>
      <c r="HQR59" s="65"/>
      <c r="HQS59" s="65"/>
      <c r="HQT59" s="65"/>
      <c r="HQU59" s="65"/>
      <c r="HQV59" s="65"/>
      <c r="HQW59" s="65"/>
      <c r="HQX59" s="65"/>
      <c r="HQY59" s="65"/>
      <c r="HQZ59" s="65"/>
      <c r="HRA59" s="65"/>
      <c r="HRB59" s="65"/>
      <c r="HRC59" s="65"/>
      <c r="HRD59" s="65"/>
      <c r="HRE59" s="65"/>
      <c r="HRF59" s="65"/>
      <c r="HRG59" s="65"/>
      <c r="HRH59" s="65"/>
      <c r="HRI59" s="65"/>
      <c r="HRJ59" s="65"/>
      <c r="HRK59" s="65"/>
      <c r="HRL59" s="65"/>
      <c r="HRM59" s="65"/>
      <c r="HRN59" s="65"/>
      <c r="HRO59" s="65"/>
      <c r="HRP59" s="65"/>
      <c r="HRQ59" s="65"/>
      <c r="HRR59" s="65"/>
      <c r="HRS59" s="65"/>
      <c r="HRT59" s="65"/>
      <c r="HRU59" s="65"/>
      <c r="HRV59" s="65"/>
      <c r="HRW59" s="65"/>
      <c r="HRX59" s="65"/>
      <c r="HRY59" s="65"/>
      <c r="HRZ59" s="65"/>
      <c r="HSA59" s="65"/>
      <c r="HSB59" s="65"/>
      <c r="HSC59" s="65"/>
      <c r="HSD59" s="65"/>
      <c r="HSE59" s="65"/>
      <c r="HSF59" s="65"/>
      <c r="HSG59" s="65"/>
      <c r="HSH59" s="65"/>
      <c r="HSI59" s="65"/>
      <c r="HSJ59" s="65"/>
      <c r="HSK59" s="65"/>
      <c r="HSL59" s="65"/>
      <c r="HSM59" s="65"/>
      <c r="HSN59" s="65"/>
      <c r="HSO59" s="65"/>
      <c r="HSP59" s="65"/>
      <c r="HSQ59" s="65"/>
      <c r="HSR59" s="65"/>
      <c r="HSS59" s="65"/>
      <c r="HST59" s="65"/>
      <c r="HSU59" s="65"/>
      <c r="HSV59" s="65"/>
      <c r="HSW59" s="65"/>
      <c r="HSX59" s="65"/>
      <c r="HSY59" s="65"/>
      <c r="HSZ59" s="65"/>
      <c r="HTA59" s="65"/>
      <c r="HTB59" s="65"/>
      <c r="HTC59" s="65"/>
      <c r="HTD59" s="65"/>
      <c r="HTE59" s="65"/>
      <c r="HTF59" s="65"/>
      <c r="HTG59" s="65"/>
      <c r="HTH59" s="65"/>
      <c r="HTI59" s="65"/>
      <c r="HTJ59" s="65"/>
      <c r="HTK59" s="65"/>
      <c r="HTL59" s="65"/>
      <c r="HTM59" s="65"/>
      <c r="HTN59" s="65"/>
      <c r="HTO59" s="65"/>
      <c r="HTP59" s="65"/>
      <c r="HTQ59" s="65"/>
      <c r="HTR59" s="65"/>
      <c r="HTS59" s="65"/>
      <c r="HTT59" s="65"/>
      <c r="HTU59" s="65"/>
      <c r="HTV59" s="65"/>
      <c r="HTW59" s="65"/>
      <c r="HTX59" s="65"/>
      <c r="HTY59" s="65"/>
      <c r="HTZ59" s="65"/>
      <c r="HUA59" s="65"/>
      <c r="HUB59" s="65"/>
      <c r="HUC59" s="65"/>
      <c r="HUD59" s="65"/>
      <c r="HUE59" s="65"/>
      <c r="HUF59" s="65"/>
      <c r="HUG59" s="65"/>
      <c r="HUH59" s="65"/>
      <c r="HUI59" s="65"/>
      <c r="HUJ59" s="65"/>
      <c r="HUK59" s="65"/>
      <c r="HUL59" s="65"/>
      <c r="HUM59" s="65"/>
      <c r="HUN59" s="65"/>
      <c r="HUO59" s="65"/>
      <c r="HUP59" s="65"/>
      <c r="HUQ59" s="65"/>
      <c r="HUR59" s="65"/>
      <c r="HUS59" s="65"/>
      <c r="HUT59" s="65"/>
      <c r="HUU59" s="65"/>
      <c r="HUV59" s="65"/>
      <c r="HUW59" s="65"/>
      <c r="HUX59" s="65"/>
      <c r="HUY59" s="65"/>
      <c r="HUZ59" s="65"/>
      <c r="HVA59" s="65"/>
      <c r="HVB59" s="65"/>
      <c r="HVC59" s="65"/>
      <c r="HVD59" s="65"/>
      <c r="HVE59" s="65"/>
      <c r="HVF59" s="65"/>
      <c r="HVG59" s="65"/>
      <c r="HVH59" s="65"/>
      <c r="HVI59" s="65"/>
      <c r="HVJ59" s="65"/>
      <c r="HVK59" s="65"/>
      <c r="HVL59" s="65"/>
      <c r="HVM59" s="65"/>
      <c r="HVN59" s="65"/>
      <c r="HVO59" s="65"/>
      <c r="HVP59" s="65"/>
      <c r="HVQ59" s="65"/>
      <c r="HVR59" s="65"/>
      <c r="HVS59" s="65"/>
      <c r="HVT59" s="65"/>
      <c r="HVU59" s="65"/>
      <c r="HVV59" s="65"/>
      <c r="HVW59" s="65"/>
      <c r="HVX59" s="65"/>
      <c r="HVY59" s="65"/>
      <c r="HVZ59" s="65"/>
      <c r="HWA59" s="65"/>
      <c r="HWB59" s="65"/>
      <c r="HWC59" s="65"/>
      <c r="HWD59" s="65"/>
      <c r="HWE59" s="65"/>
      <c r="HWF59" s="65"/>
      <c r="HWG59" s="65"/>
      <c r="HWH59" s="65"/>
      <c r="HWI59" s="65"/>
      <c r="HWJ59" s="65"/>
      <c r="HWK59" s="65"/>
      <c r="HWL59" s="65"/>
      <c r="HWM59" s="65"/>
      <c r="HWN59" s="65"/>
      <c r="HWO59" s="65"/>
      <c r="HWP59" s="65"/>
      <c r="HWQ59" s="65"/>
      <c r="HWR59" s="65"/>
      <c r="HWS59" s="65"/>
      <c r="HWT59" s="65"/>
      <c r="HWU59" s="65"/>
      <c r="HWV59" s="65"/>
      <c r="HWW59" s="65"/>
      <c r="HWX59" s="65"/>
      <c r="HWY59" s="65"/>
      <c r="HWZ59" s="65"/>
      <c r="HXA59" s="65"/>
      <c r="HXB59" s="65"/>
      <c r="HXC59" s="65"/>
      <c r="HXD59" s="65"/>
      <c r="HXE59" s="65"/>
      <c r="HXF59" s="65"/>
      <c r="HXG59" s="65"/>
      <c r="HXH59" s="65"/>
      <c r="HXI59" s="65"/>
      <c r="HXJ59" s="65"/>
      <c r="HXK59" s="65"/>
      <c r="HXL59" s="65"/>
      <c r="HXM59" s="65"/>
      <c r="HXN59" s="65"/>
      <c r="HXO59" s="65"/>
      <c r="HXP59" s="65"/>
      <c r="HXQ59" s="65"/>
      <c r="HXR59" s="65"/>
      <c r="HXS59" s="65"/>
      <c r="HXT59" s="65"/>
      <c r="HXU59" s="65"/>
      <c r="HXV59" s="65"/>
      <c r="HXW59" s="65"/>
      <c r="HXX59" s="65"/>
      <c r="HXY59" s="65"/>
      <c r="HXZ59" s="65"/>
      <c r="HYA59" s="65"/>
      <c r="HYB59" s="65"/>
      <c r="HYC59" s="65"/>
      <c r="HYD59" s="65"/>
      <c r="HYE59" s="65"/>
      <c r="HYF59" s="65"/>
      <c r="HYG59" s="65"/>
      <c r="HYH59" s="65"/>
      <c r="HYI59" s="65"/>
      <c r="HYJ59" s="65"/>
      <c r="HYK59" s="65"/>
      <c r="HYL59" s="65"/>
      <c r="HYM59" s="65"/>
      <c r="HYN59" s="65"/>
      <c r="HYO59" s="65"/>
      <c r="HYP59" s="65"/>
      <c r="HYQ59" s="65"/>
      <c r="HYR59" s="65"/>
      <c r="HYS59" s="65"/>
      <c r="HYT59" s="65"/>
      <c r="HYU59" s="65"/>
      <c r="HYV59" s="65"/>
      <c r="HYW59" s="65"/>
      <c r="HYX59" s="65"/>
      <c r="HYY59" s="65"/>
      <c r="HYZ59" s="65"/>
      <c r="HZA59" s="65"/>
      <c r="HZB59" s="65"/>
      <c r="HZC59" s="65"/>
      <c r="HZD59" s="65"/>
      <c r="HZE59" s="65"/>
      <c r="HZF59" s="65"/>
      <c r="HZG59" s="65"/>
      <c r="HZH59" s="65"/>
      <c r="HZI59" s="65"/>
      <c r="HZJ59" s="65"/>
      <c r="HZK59" s="65"/>
      <c r="HZL59" s="65"/>
      <c r="HZM59" s="65"/>
      <c r="HZN59" s="65"/>
      <c r="HZO59" s="65"/>
      <c r="HZP59" s="65"/>
      <c r="HZQ59" s="65"/>
      <c r="HZR59" s="65"/>
      <c r="HZS59" s="65"/>
      <c r="HZT59" s="65"/>
      <c r="HZU59" s="65"/>
      <c r="HZV59" s="65"/>
      <c r="HZW59" s="65"/>
      <c r="HZX59" s="65"/>
      <c r="HZY59" s="65"/>
      <c r="HZZ59" s="65"/>
      <c r="IAA59" s="65"/>
      <c r="IAB59" s="65"/>
      <c r="IAC59" s="65"/>
      <c r="IAD59" s="65"/>
      <c r="IAE59" s="65"/>
      <c r="IAF59" s="65"/>
      <c r="IAG59" s="65"/>
      <c r="IAH59" s="65"/>
      <c r="IAI59" s="65"/>
      <c r="IAJ59" s="65"/>
      <c r="IAK59" s="65"/>
      <c r="IAL59" s="65"/>
      <c r="IAM59" s="65"/>
      <c r="IAN59" s="65"/>
      <c r="IAO59" s="65"/>
      <c r="IAP59" s="65"/>
      <c r="IAQ59" s="65"/>
      <c r="IAR59" s="65"/>
      <c r="IAS59" s="65"/>
      <c r="IAT59" s="65"/>
      <c r="IAU59" s="65"/>
      <c r="IAV59" s="65"/>
      <c r="IAW59" s="65"/>
      <c r="IAX59" s="65"/>
      <c r="IAY59" s="65"/>
      <c r="IAZ59" s="65"/>
      <c r="IBA59" s="65"/>
      <c r="IBB59" s="65"/>
      <c r="IBC59" s="65"/>
      <c r="IBD59" s="65"/>
      <c r="IBE59" s="65"/>
      <c r="IBF59" s="65"/>
      <c r="IBG59" s="65"/>
      <c r="IBH59" s="65"/>
      <c r="IBI59" s="65"/>
      <c r="IBJ59" s="65"/>
      <c r="IBK59" s="65"/>
      <c r="IBL59" s="65"/>
      <c r="IBM59" s="65"/>
      <c r="IBN59" s="65"/>
      <c r="IBO59" s="65"/>
      <c r="IBP59" s="65"/>
      <c r="IBQ59" s="65"/>
      <c r="IBR59" s="65"/>
      <c r="IBS59" s="65"/>
      <c r="IBT59" s="65"/>
      <c r="IBU59" s="65"/>
      <c r="IBV59" s="65"/>
      <c r="IBW59" s="65"/>
      <c r="IBX59" s="65"/>
      <c r="IBY59" s="65"/>
      <c r="IBZ59" s="65"/>
      <c r="ICA59" s="65"/>
      <c r="ICB59" s="65"/>
      <c r="ICC59" s="65"/>
      <c r="ICD59" s="65"/>
      <c r="ICE59" s="65"/>
      <c r="ICF59" s="65"/>
      <c r="ICG59" s="65"/>
      <c r="ICH59" s="65"/>
      <c r="ICI59" s="65"/>
      <c r="ICJ59" s="65"/>
      <c r="ICK59" s="65"/>
      <c r="ICL59" s="65"/>
      <c r="ICM59" s="65"/>
      <c r="ICN59" s="65"/>
      <c r="ICO59" s="65"/>
      <c r="ICP59" s="65"/>
      <c r="ICQ59" s="65"/>
      <c r="ICR59" s="65"/>
      <c r="ICS59" s="65"/>
      <c r="ICT59" s="65"/>
      <c r="ICU59" s="65"/>
      <c r="ICV59" s="65"/>
      <c r="ICW59" s="65"/>
      <c r="ICX59" s="65"/>
      <c r="ICY59" s="65"/>
      <c r="ICZ59" s="65"/>
      <c r="IDA59" s="65"/>
      <c r="IDB59" s="65"/>
      <c r="IDC59" s="65"/>
      <c r="IDD59" s="65"/>
      <c r="IDE59" s="65"/>
      <c r="IDF59" s="65"/>
      <c r="IDG59" s="65"/>
      <c r="IDH59" s="65"/>
      <c r="IDI59" s="65"/>
      <c r="IDJ59" s="65"/>
      <c r="IDK59" s="65"/>
      <c r="IDL59" s="65"/>
      <c r="IDM59" s="65"/>
      <c r="IDN59" s="65"/>
      <c r="IDO59" s="65"/>
      <c r="IDP59" s="65"/>
      <c r="IDQ59" s="65"/>
      <c r="IDR59" s="65"/>
      <c r="IDS59" s="65"/>
      <c r="IDT59" s="65"/>
      <c r="IDU59" s="65"/>
      <c r="IDV59" s="65"/>
      <c r="IDW59" s="65"/>
      <c r="IDX59" s="65"/>
      <c r="IDY59" s="65"/>
      <c r="IDZ59" s="65"/>
      <c r="IEA59" s="65"/>
      <c r="IEB59" s="65"/>
      <c r="IEC59" s="65"/>
      <c r="IED59" s="65"/>
      <c r="IEE59" s="65"/>
      <c r="IEF59" s="65"/>
      <c r="IEG59" s="65"/>
      <c r="IEH59" s="65"/>
      <c r="IEI59" s="65"/>
      <c r="IEJ59" s="65"/>
      <c r="IEK59" s="65"/>
      <c r="IEL59" s="65"/>
      <c r="IEM59" s="65"/>
      <c r="IEN59" s="65"/>
      <c r="IEO59" s="65"/>
      <c r="IEP59" s="65"/>
      <c r="IEQ59" s="65"/>
      <c r="IER59" s="65"/>
      <c r="IES59" s="65"/>
      <c r="IET59" s="65"/>
      <c r="IEU59" s="65"/>
      <c r="IEV59" s="65"/>
      <c r="IEW59" s="65"/>
      <c r="IEX59" s="65"/>
      <c r="IEY59" s="65"/>
      <c r="IEZ59" s="65"/>
      <c r="IFA59" s="65"/>
      <c r="IFB59" s="65"/>
      <c r="IFC59" s="65"/>
      <c r="IFD59" s="65"/>
      <c r="IFE59" s="65"/>
      <c r="IFF59" s="65"/>
      <c r="IFG59" s="65"/>
      <c r="IFH59" s="65"/>
      <c r="IFI59" s="65"/>
      <c r="IFJ59" s="65"/>
      <c r="IFK59" s="65"/>
      <c r="IFL59" s="65"/>
      <c r="IFM59" s="65"/>
      <c r="IFN59" s="65"/>
      <c r="IFO59" s="65"/>
      <c r="IFP59" s="65"/>
      <c r="IFQ59" s="65"/>
      <c r="IFR59" s="65"/>
      <c r="IFS59" s="65"/>
      <c r="IFT59" s="65"/>
      <c r="IFU59" s="65"/>
      <c r="IFV59" s="65"/>
      <c r="IFW59" s="65"/>
      <c r="IFX59" s="65"/>
      <c r="IFY59" s="65"/>
      <c r="IFZ59" s="65"/>
      <c r="IGA59" s="65"/>
      <c r="IGB59" s="65"/>
      <c r="IGC59" s="65"/>
      <c r="IGD59" s="65"/>
      <c r="IGE59" s="65"/>
      <c r="IGF59" s="65"/>
      <c r="IGG59" s="65"/>
      <c r="IGH59" s="65"/>
      <c r="IGI59" s="65"/>
      <c r="IGJ59" s="65"/>
      <c r="IGK59" s="65"/>
      <c r="IGL59" s="65"/>
      <c r="IGM59" s="65"/>
      <c r="IGN59" s="65"/>
      <c r="IGO59" s="65"/>
      <c r="IGP59" s="65"/>
      <c r="IGQ59" s="65"/>
      <c r="IGR59" s="65"/>
      <c r="IGS59" s="65"/>
      <c r="IGT59" s="65"/>
      <c r="IGU59" s="65"/>
      <c r="IGV59" s="65"/>
      <c r="IGW59" s="65"/>
      <c r="IGX59" s="65"/>
      <c r="IGY59" s="65"/>
      <c r="IGZ59" s="65"/>
      <c r="IHA59" s="65"/>
      <c r="IHB59" s="65"/>
      <c r="IHC59" s="65"/>
      <c r="IHD59" s="65"/>
      <c r="IHE59" s="65"/>
      <c r="IHF59" s="65"/>
      <c r="IHG59" s="65"/>
      <c r="IHH59" s="65"/>
      <c r="IHI59" s="65"/>
      <c r="IHJ59" s="65"/>
      <c r="IHK59" s="65"/>
      <c r="IHL59" s="65"/>
      <c r="IHM59" s="65"/>
      <c r="IHN59" s="65"/>
      <c r="IHO59" s="65"/>
      <c r="IHP59" s="65"/>
      <c r="IHQ59" s="65"/>
      <c r="IHR59" s="65"/>
      <c r="IHS59" s="65"/>
      <c r="IHT59" s="65"/>
      <c r="IHU59" s="65"/>
      <c r="IHV59" s="65"/>
      <c r="IHW59" s="65"/>
      <c r="IHX59" s="65"/>
      <c r="IHY59" s="65"/>
      <c r="IHZ59" s="65"/>
      <c r="IIA59" s="65"/>
      <c r="IIB59" s="65"/>
      <c r="IIC59" s="65"/>
      <c r="IID59" s="65"/>
      <c r="IIE59" s="65"/>
      <c r="IIF59" s="65"/>
      <c r="IIG59" s="65"/>
      <c r="IIH59" s="65"/>
      <c r="III59" s="65"/>
      <c r="IIJ59" s="65"/>
      <c r="IIK59" s="65"/>
      <c r="IIL59" s="65"/>
      <c r="IIM59" s="65"/>
      <c r="IIN59" s="65"/>
      <c r="IIO59" s="65"/>
      <c r="IIP59" s="65"/>
      <c r="IIQ59" s="65"/>
      <c r="IIR59" s="65"/>
      <c r="IIS59" s="65"/>
      <c r="IIT59" s="65"/>
      <c r="IIU59" s="65"/>
      <c r="IIV59" s="65"/>
      <c r="IIW59" s="65"/>
      <c r="IIX59" s="65"/>
      <c r="IIY59" s="65"/>
      <c r="IIZ59" s="65"/>
      <c r="IJA59" s="65"/>
      <c r="IJB59" s="65"/>
      <c r="IJC59" s="65"/>
      <c r="IJD59" s="65"/>
      <c r="IJE59" s="65"/>
      <c r="IJF59" s="65"/>
      <c r="IJG59" s="65"/>
      <c r="IJH59" s="65"/>
      <c r="IJI59" s="65"/>
      <c r="IJJ59" s="65"/>
      <c r="IJK59" s="65"/>
      <c r="IJL59" s="65"/>
      <c r="IJM59" s="65"/>
      <c r="IJN59" s="65"/>
      <c r="IJO59" s="65"/>
      <c r="IJP59" s="65"/>
      <c r="IJQ59" s="65"/>
      <c r="IJR59" s="65"/>
      <c r="IJS59" s="65"/>
      <c r="IJT59" s="65"/>
      <c r="IJU59" s="65"/>
      <c r="IJV59" s="65"/>
      <c r="IJW59" s="65"/>
      <c r="IJX59" s="65"/>
      <c r="IJY59" s="65"/>
      <c r="IJZ59" s="65"/>
      <c r="IKA59" s="65"/>
      <c r="IKB59" s="65"/>
      <c r="IKC59" s="65"/>
      <c r="IKD59" s="65"/>
      <c r="IKE59" s="65"/>
      <c r="IKF59" s="65"/>
      <c r="IKG59" s="65"/>
      <c r="IKH59" s="65"/>
      <c r="IKI59" s="65"/>
      <c r="IKJ59" s="65"/>
      <c r="IKK59" s="65"/>
      <c r="IKL59" s="65"/>
      <c r="IKM59" s="65"/>
      <c r="IKN59" s="65"/>
      <c r="IKO59" s="65"/>
      <c r="IKP59" s="65"/>
      <c r="IKQ59" s="65"/>
      <c r="IKR59" s="65"/>
      <c r="IKS59" s="65"/>
      <c r="IKT59" s="65"/>
      <c r="IKU59" s="65"/>
      <c r="IKV59" s="65"/>
      <c r="IKW59" s="65"/>
      <c r="IKX59" s="65"/>
      <c r="IKY59" s="65"/>
      <c r="IKZ59" s="65"/>
      <c r="ILA59" s="65"/>
      <c r="ILB59" s="65"/>
      <c r="ILC59" s="65"/>
      <c r="ILD59" s="65"/>
      <c r="ILE59" s="65"/>
      <c r="ILF59" s="65"/>
      <c r="ILG59" s="65"/>
      <c r="ILH59" s="65"/>
      <c r="ILI59" s="65"/>
      <c r="ILJ59" s="65"/>
      <c r="ILK59" s="65"/>
      <c r="ILL59" s="65"/>
      <c r="ILM59" s="65"/>
      <c r="ILN59" s="65"/>
      <c r="ILO59" s="65"/>
      <c r="ILP59" s="65"/>
      <c r="ILQ59" s="65"/>
      <c r="ILR59" s="65"/>
      <c r="ILS59" s="65"/>
      <c r="ILT59" s="65"/>
      <c r="ILU59" s="65"/>
      <c r="ILV59" s="65"/>
      <c r="ILW59" s="65"/>
      <c r="ILX59" s="65"/>
      <c r="ILY59" s="65"/>
      <c r="ILZ59" s="65"/>
      <c r="IMA59" s="65"/>
      <c r="IMB59" s="65"/>
      <c r="IMC59" s="65"/>
      <c r="IMD59" s="65"/>
      <c r="IME59" s="65"/>
      <c r="IMF59" s="65"/>
      <c r="IMG59" s="65"/>
      <c r="IMH59" s="65"/>
      <c r="IMI59" s="65"/>
      <c r="IMJ59" s="65"/>
      <c r="IMK59" s="65"/>
      <c r="IML59" s="65"/>
      <c r="IMM59" s="65"/>
      <c r="IMN59" s="65"/>
      <c r="IMO59" s="65"/>
      <c r="IMP59" s="65"/>
      <c r="IMQ59" s="65"/>
      <c r="IMR59" s="65"/>
      <c r="IMS59" s="65"/>
      <c r="IMT59" s="65"/>
      <c r="IMU59" s="65"/>
      <c r="IMV59" s="65"/>
      <c r="IMW59" s="65"/>
      <c r="IMX59" s="65"/>
      <c r="IMY59" s="65"/>
      <c r="IMZ59" s="65"/>
      <c r="INA59" s="65"/>
      <c r="INB59" s="65"/>
      <c r="INC59" s="65"/>
      <c r="IND59" s="65"/>
      <c r="INE59" s="65"/>
      <c r="INF59" s="65"/>
      <c r="ING59" s="65"/>
      <c r="INH59" s="65"/>
      <c r="INI59" s="65"/>
      <c r="INJ59" s="65"/>
      <c r="INK59" s="65"/>
      <c r="INL59" s="65"/>
      <c r="INM59" s="65"/>
      <c r="INN59" s="65"/>
      <c r="INO59" s="65"/>
      <c r="INP59" s="65"/>
      <c r="INQ59" s="65"/>
      <c r="INR59" s="65"/>
      <c r="INS59" s="65"/>
      <c r="INT59" s="65"/>
      <c r="INU59" s="65"/>
      <c r="INV59" s="65"/>
      <c r="INW59" s="65"/>
      <c r="INX59" s="65"/>
      <c r="INY59" s="65"/>
      <c r="INZ59" s="65"/>
      <c r="IOA59" s="65"/>
      <c r="IOB59" s="65"/>
      <c r="IOC59" s="65"/>
      <c r="IOD59" s="65"/>
      <c r="IOE59" s="65"/>
      <c r="IOF59" s="65"/>
      <c r="IOG59" s="65"/>
      <c r="IOH59" s="65"/>
      <c r="IOI59" s="65"/>
      <c r="IOJ59" s="65"/>
      <c r="IOK59" s="65"/>
      <c r="IOL59" s="65"/>
      <c r="IOM59" s="65"/>
      <c r="ION59" s="65"/>
      <c r="IOO59" s="65"/>
      <c r="IOP59" s="65"/>
      <c r="IOQ59" s="65"/>
      <c r="IOR59" s="65"/>
      <c r="IOS59" s="65"/>
      <c r="IOT59" s="65"/>
      <c r="IOU59" s="65"/>
      <c r="IOV59" s="65"/>
      <c r="IOW59" s="65"/>
      <c r="IOX59" s="65"/>
      <c r="IOY59" s="65"/>
      <c r="IOZ59" s="65"/>
      <c r="IPA59" s="65"/>
      <c r="IPB59" s="65"/>
      <c r="IPC59" s="65"/>
      <c r="IPD59" s="65"/>
      <c r="IPE59" s="65"/>
      <c r="IPF59" s="65"/>
      <c r="IPG59" s="65"/>
      <c r="IPH59" s="65"/>
      <c r="IPI59" s="65"/>
      <c r="IPJ59" s="65"/>
      <c r="IPK59" s="65"/>
      <c r="IPL59" s="65"/>
      <c r="IPM59" s="65"/>
      <c r="IPN59" s="65"/>
      <c r="IPO59" s="65"/>
      <c r="IPP59" s="65"/>
      <c r="IPQ59" s="65"/>
      <c r="IPR59" s="65"/>
      <c r="IPS59" s="65"/>
      <c r="IPT59" s="65"/>
      <c r="IPU59" s="65"/>
      <c r="IPV59" s="65"/>
      <c r="IPW59" s="65"/>
      <c r="IPX59" s="65"/>
      <c r="IPY59" s="65"/>
      <c r="IPZ59" s="65"/>
      <c r="IQA59" s="65"/>
      <c r="IQB59" s="65"/>
      <c r="IQC59" s="65"/>
      <c r="IQD59" s="65"/>
      <c r="IQE59" s="65"/>
      <c r="IQF59" s="65"/>
      <c r="IQG59" s="65"/>
      <c r="IQH59" s="65"/>
      <c r="IQI59" s="65"/>
      <c r="IQJ59" s="65"/>
      <c r="IQK59" s="65"/>
      <c r="IQL59" s="65"/>
      <c r="IQM59" s="65"/>
      <c r="IQN59" s="65"/>
      <c r="IQO59" s="65"/>
      <c r="IQP59" s="65"/>
      <c r="IQQ59" s="65"/>
      <c r="IQR59" s="65"/>
      <c r="IQS59" s="65"/>
      <c r="IQT59" s="65"/>
      <c r="IQU59" s="65"/>
      <c r="IQV59" s="65"/>
      <c r="IQW59" s="65"/>
      <c r="IQX59" s="65"/>
      <c r="IQY59" s="65"/>
      <c r="IQZ59" s="65"/>
      <c r="IRA59" s="65"/>
      <c r="IRB59" s="65"/>
      <c r="IRC59" s="65"/>
      <c r="IRD59" s="65"/>
      <c r="IRE59" s="65"/>
      <c r="IRF59" s="65"/>
      <c r="IRG59" s="65"/>
      <c r="IRH59" s="65"/>
      <c r="IRI59" s="65"/>
      <c r="IRJ59" s="65"/>
      <c r="IRK59" s="65"/>
      <c r="IRL59" s="65"/>
      <c r="IRM59" s="65"/>
      <c r="IRN59" s="65"/>
      <c r="IRO59" s="65"/>
      <c r="IRP59" s="65"/>
      <c r="IRQ59" s="65"/>
      <c r="IRR59" s="65"/>
      <c r="IRS59" s="65"/>
      <c r="IRT59" s="65"/>
      <c r="IRU59" s="65"/>
      <c r="IRV59" s="65"/>
      <c r="IRW59" s="65"/>
      <c r="IRX59" s="65"/>
      <c r="IRY59" s="65"/>
      <c r="IRZ59" s="65"/>
      <c r="ISA59" s="65"/>
      <c r="ISB59" s="65"/>
      <c r="ISC59" s="65"/>
      <c r="ISD59" s="65"/>
      <c r="ISE59" s="65"/>
      <c r="ISF59" s="65"/>
      <c r="ISG59" s="65"/>
      <c r="ISH59" s="65"/>
      <c r="ISI59" s="65"/>
      <c r="ISJ59" s="65"/>
      <c r="ISK59" s="65"/>
      <c r="ISL59" s="65"/>
      <c r="ISM59" s="65"/>
      <c r="ISN59" s="65"/>
      <c r="ISO59" s="65"/>
      <c r="ISP59" s="65"/>
      <c r="ISQ59" s="65"/>
      <c r="ISR59" s="65"/>
      <c r="ISS59" s="65"/>
      <c r="IST59" s="65"/>
      <c r="ISU59" s="65"/>
      <c r="ISV59" s="65"/>
      <c r="ISW59" s="65"/>
      <c r="ISX59" s="65"/>
      <c r="ISY59" s="65"/>
      <c r="ISZ59" s="65"/>
      <c r="ITA59" s="65"/>
      <c r="ITB59" s="65"/>
      <c r="ITC59" s="65"/>
      <c r="ITD59" s="65"/>
      <c r="ITE59" s="65"/>
      <c r="ITF59" s="65"/>
      <c r="ITG59" s="65"/>
      <c r="ITH59" s="65"/>
      <c r="ITI59" s="65"/>
      <c r="ITJ59" s="65"/>
      <c r="ITK59" s="65"/>
      <c r="ITL59" s="65"/>
      <c r="ITM59" s="65"/>
      <c r="ITN59" s="65"/>
      <c r="ITO59" s="65"/>
      <c r="ITP59" s="65"/>
      <c r="ITQ59" s="65"/>
      <c r="ITR59" s="65"/>
      <c r="ITS59" s="65"/>
      <c r="ITT59" s="65"/>
      <c r="ITU59" s="65"/>
      <c r="ITV59" s="65"/>
      <c r="ITW59" s="65"/>
      <c r="ITX59" s="65"/>
      <c r="ITY59" s="65"/>
      <c r="ITZ59" s="65"/>
      <c r="IUA59" s="65"/>
      <c r="IUB59" s="65"/>
      <c r="IUC59" s="65"/>
      <c r="IUD59" s="65"/>
      <c r="IUE59" s="65"/>
      <c r="IUF59" s="65"/>
      <c r="IUG59" s="65"/>
      <c r="IUH59" s="65"/>
      <c r="IUI59" s="65"/>
      <c r="IUJ59" s="65"/>
      <c r="IUK59" s="65"/>
      <c r="IUL59" s="65"/>
      <c r="IUM59" s="65"/>
      <c r="IUN59" s="65"/>
      <c r="IUO59" s="65"/>
      <c r="IUP59" s="65"/>
      <c r="IUQ59" s="65"/>
      <c r="IUR59" s="65"/>
      <c r="IUS59" s="65"/>
      <c r="IUT59" s="65"/>
      <c r="IUU59" s="65"/>
      <c r="IUV59" s="65"/>
      <c r="IUW59" s="65"/>
      <c r="IUX59" s="65"/>
      <c r="IUY59" s="65"/>
      <c r="IUZ59" s="65"/>
      <c r="IVA59" s="65"/>
      <c r="IVB59" s="65"/>
      <c r="IVC59" s="65"/>
      <c r="IVD59" s="65"/>
      <c r="IVE59" s="65"/>
      <c r="IVF59" s="65"/>
      <c r="IVG59" s="65"/>
      <c r="IVH59" s="65"/>
      <c r="IVI59" s="65"/>
      <c r="IVJ59" s="65"/>
      <c r="IVK59" s="65"/>
      <c r="IVL59" s="65"/>
      <c r="IVM59" s="65"/>
      <c r="IVN59" s="65"/>
      <c r="IVO59" s="65"/>
      <c r="IVP59" s="65"/>
      <c r="IVQ59" s="65"/>
      <c r="IVR59" s="65"/>
      <c r="IVS59" s="65"/>
      <c r="IVT59" s="65"/>
      <c r="IVU59" s="65"/>
      <c r="IVV59" s="65"/>
      <c r="IVW59" s="65"/>
      <c r="IVX59" s="65"/>
      <c r="IVY59" s="65"/>
      <c r="IVZ59" s="65"/>
      <c r="IWA59" s="65"/>
      <c r="IWB59" s="65"/>
      <c r="IWC59" s="65"/>
      <c r="IWD59" s="65"/>
      <c r="IWE59" s="65"/>
      <c r="IWF59" s="65"/>
      <c r="IWG59" s="65"/>
      <c r="IWH59" s="65"/>
      <c r="IWI59" s="65"/>
      <c r="IWJ59" s="65"/>
      <c r="IWK59" s="65"/>
      <c r="IWL59" s="65"/>
      <c r="IWM59" s="65"/>
      <c r="IWN59" s="65"/>
      <c r="IWO59" s="65"/>
      <c r="IWP59" s="65"/>
      <c r="IWQ59" s="65"/>
      <c r="IWR59" s="65"/>
      <c r="IWS59" s="65"/>
      <c r="IWT59" s="65"/>
      <c r="IWU59" s="65"/>
      <c r="IWV59" s="65"/>
      <c r="IWW59" s="65"/>
      <c r="IWX59" s="65"/>
      <c r="IWY59" s="65"/>
      <c r="IWZ59" s="65"/>
      <c r="IXA59" s="65"/>
      <c r="IXB59" s="65"/>
      <c r="IXC59" s="65"/>
      <c r="IXD59" s="65"/>
      <c r="IXE59" s="65"/>
      <c r="IXF59" s="65"/>
      <c r="IXG59" s="65"/>
      <c r="IXH59" s="65"/>
      <c r="IXI59" s="65"/>
      <c r="IXJ59" s="65"/>
      <c r="IXK59" s="65"/>
      <c r="IXL59" s="65"/>
      <c r="IXM59" s="65"/>
      <c r="IXN59" s="65"/>
      <c r="IXO59" s="65"/>
      <c r="IXP59" s="65"/>
      <c r="IXQ59" s="65"/>
      <c r="IXR59" s="65"/>
      <c r="IXS59" s="65"/>
      <c r="IXT59" s="65"/>
      <c r="IXU59" s="65"/>
      <c r="IXV59" s="65"/>
      <c r="IXW59" s="65"/>
      <c r="IXX59" s="65"/>
      <c r="IXY59" s="65"/>
      <c r="IXZ59" s="65"/>
      <c r="IYA59" s="65"/>
      <c r="IYB59" s="65"/>
      <c r="IYC59" s="65"/>
      <c r="IYD59" s="65"/>
      <c r="IYE59" s="65"/>
      <c r="IYF59" s="65"/>
      <c r="IYG59" s="65"/>
      <c r="IYH59" s="65"/>
      <c r="IYI59" s="65"/>
      <c r="IYJ59" s="65"/>
      <c r="IYK59" s="65"/>
      <c r="IYL59" s="65"/>
      <c r="IYM59" s="65"/>
      <c r="IYN59" s="65"/>
      <c r="IYO59" s="65"/>
      <c r="IYP59" s="65"/>
      <c r="IYQ59" s="65"/>
      <c r="IYR59" s="65"/>
      <c r="IYS59" s="65"/>
      <c r="IYT59" s="65"/>
      <c r="IYU59" s="65"/>
      <c r="IYV59" s="65"/>
      <c r="IYW59" s="65"/>
      <c r="IYX59" s="65"/>
      <c r="IYY59" s="65"/>
      <c r="IYZ59" s="65"/>
      <c r="IZA59" s="65"/>
      <c r="IZB59" s="65"/>
      <c r="IZC59" s="65"/>
      <c r="IZD59" s="65"/>
      <c r="IZE59" s="65"/>
      <c r="IZF59" s="65"/>
      <c r="IZG59" s="65"/>
      <c r="IZH59" s="65"/>
      <c r="IZI59" s="65"/>
      <c r="IZJ59" s="65"/>
      <c r="IZK59" s="65"/>
      <c r="IZL59" s="65"/>
      <c r="IZM59" s="65"/>
      <c r="IZN59" s="65"/>
      <c r="IZO59" s="65"/>
      <c r="IZP59" s="65"/>
      <c r="IZQ59" s="65"/>
      <c r="IZR59" s="65"/>
      <c r="IZS59" s="65"/>
      <c r="IZT59" s="65"/>
      <c r="IZU59" s="65"/>
      <c r="IZV59" s="65"/>
      <c r="IZW59" s="65"/>
      <c r="IZX59" s="65"/>
      <c r="IZY59" s="65"/>
      <c r="IZZ59" s="65"/>
      <c r="JAA59" s="65"/>
      <c r="JAB59" s="65"/>
      <c r="JAC59" s="65"/>
      <c r="JAD59" s="65"/>
      <c r="JAE59" s="65"/>
      <c r="JAF59" s="65"/>
      <c r="JAG59" s="65"/>
      <c r="JAH59" s="65"/>
      <c r="JAI59" s="65"/>
      <c r="JAJ59" s="65"/>
      <c r="JAK59" s="65"/>
      <c r="JAL59" s="65"/>
      <c r="JAM59" s="65"/>
      <c r="JAN59" s="65"/>
      <c r="JAO59" s="65"/>
      <c r="JAP59" s="65"/>
      <c r="JAQ59" s="65"/>
      <c r="JAR59" s="65"/>
      <c r="JAS59" s="65"/>
      <c r="JAT59" s="65"/>
      <c r="JAU59" s="65"/>
      <c r="JAV59" s="65"/>
      <c r="JAW59" s="65"/>
      <c r="JAX59" s="65"/>
      <c r="JAY59" s="65"/>
      <c r="JAZ59" s="65"/>
      <c r="JBA59" s="65"/>
      <c r="JBB59" s="65"/>
      <c r="JBC59" s="65"/>
      <c r="JBD59" s="65"/>
      <c r="JBE59" s="65"/>
      <c r="JBF59" s="65"/>
      <c r="JBG59" s="65"/>
      <c r="JBH59" s="65"/>
      <c r="JBI59" s="65"/>
      <c r="JBJ59" s="65"/>
      <c r="JBK59" s="65"/>
      <c r="JBL59" s="65"/>
      <c r="JBM59" s="65"/>
      <c r="JBN59" s="65"/>
      <c r="JBO59" s="65"/>
      <c r="JBP59" s="65"/>
      <c r="JBQ59" s="65"/>
      <c r="JBR59" s="65"/>
      <c r="JBS59" s="65"/>
      <c r="JBT59" s="65"/>
      <c r="JBU59" s="65"/>
      <c r="JBV59" s="65"/>
      <c r="JBW59" s="65"/>
      <c r="JBX59" s="65"/>
      <c r="JBY59" s="65"/>
      <c r="JBZ59" s="65"/>
      <c r="JCA59" s="65"/>
      <c r="JCB59" s="65"/>
      <c r="JCC59" s="65"/>
      <c r="JCD59" s="65"/>
      <c r="JCE59" s="65"/>
      <c r="JCF59" s="65"/>
      <c r="JCG59" s="65"/>
      <c r="JCH59" s="65"/>
      <c r="JCI59" s="65"/>
      <c r="JCJ59" s="65"/>
      <c r="JCK59" s="65"/>
      <c r="JCL59" s="65"/>
      <c r="JCM59" s="65"/>
      <c r="JCN59" s="65"/>
      <c r="JCO59" s="65"/>
      <c r="JCP59" s="65"/>
      <c r="JCQ59" s="65"/>
      <c r="JCR59" s="65"/>
      <c r="JCS59" s="65"/>
      <c r="JCT59" s="65"/>
      <c r="JCU59" s="65"/>
      <c r="JCV59" s="65"/>
      <c r="JCW59" s="65"/>
      <c r="JCX59" s="65"/>
      <c r="JCY59" s="65"/>
      <c r="JCZ59" s="65"/>
      <c r="JDA59" s="65"/>
      <c r="JDB59" s="65"/>
      <c r="JDC59" s="65"/>
      <c r="JDD59" s="65"/>
      <c r="JDE59" s="65"/>
      <c r="JDF59" s="65"/>
      <c r="JDG59" s="65"/>
      <c r="JDH59" s="65"/>
      <c r="JDI59" s="65"/>
      <c r="JDJ59" s="65"/>
      <c r="JDK59" s="65"/>
      <c r="JDL59" s="65"/>
      <c r="JDM59" s="65"/>
      <c r="JDN59" s="65"/>
      <c r="JDO59" s="65"/>
      <c r="JDP59" s="65"/>
      <c r="JDQ59" s="65"/>
      <c r="JDR59" s="65"/>
      <c r="JDS59" s="65"/>
      <c r="JDT59" s="65"/>
      <c r="JDU59" s="65"/>
      <c r="JDV59" s="65"/>
      <c r="JDW59" s="65"/>
      <c r="JDX59" s="65"/>
      <c r="JDY59" s="65"/>
      <c r="JDZ59" s="65"/>
      <c r="JEA59" s="65"/>
      <c r="JEB59" s="65"/>
      <c r="JEC59" s="65"/>
      <c r="JED59" s="65"/>
      <c r="JEE59" s="65"/>
      <c r="JEF59" s="65"/>
      <c r="JEG59" s="65"/>
      <c r="JEH59" s="65"/>
      <c r="JEI59" s="65"/>
      <c r="JEJ59" s="65"/>
      <c r="JEK59" s="65"/>
      <c r="JEL59" s="65"/>
      <c r="JEM59" s="65"/>
      <c r="JEN59" s="65"/>
      <c r="JEO59" s="65"/>
      <c r="JEP59" s="65"/>
      <c r="JEQ59" s="65"/>
      <c r="JER59" s="65"/>
      <c r="JES59" s="65"/>
      <c r="JET59" s="65"/>
      <c r="JEU59" s="65"/>
      <c r="JEV59" s="65"/>
      <c r="JEW59" s="65"/>
      <c r="JEX59" s="65"/>
      <c r="JEY59" s="65"/>
      <c r="JEZ59" s="65"/>
      <c r="JFA59" s="65"/>
      <c r="JFB59" s="65"/>
      <c r="JFC59" s="65"/>
      <c r="JFD59" s="65"/>
      <c r="JFE59" s="65"/>
      <c r="JFF59" s="65"/>
      <c r="JFG59" s="65"/>
      <c r="JFH59" s="65"/>
      <c r="JFI59" s="65"/>
      <c r="JFJ59" s="65"/>
      <c r="JFK59" s="65"/>
      <c r="JFL59" s="65"/>
      <c r="JFM59" s="65"/>
      <c r="JFN59" s="65"/>
      <c r="JFO59" s="65"/>
      <c r="JFP59" s="65"/>
      <c r="JFQ59" s="65"/>
      <c r="JFR59" s="65"/>
      <c r="JFS59" s="65"/>
      <c r="JFT59" s="65"/>
      <c r="JFU59" s="65"/>
      <c r="JFV59" s="65"/>
      <c r="JFW59" s="65"/>
      <c r="JFX59" s="65"/>
      <c r="JFY59" s="65"/>
      <c r="JFZ59" s="65"/>
      <c r="JGA59" s="65"/>
      <c r="JGB59" s="65"/>
      <c r="JGC59" s="65"/>
      <c r="JGD59" s="65"/>
      <c r="JGE59" s="65"/>
      <c r="JGF59" s="65"/>
      <c r="JGG59" s="65"/>
      <c r="JGH59" s="65"/>
      <c r="JGI59" s="65"/>
      <c r="JGJ59" s="65"/>
      <c r="JGK59" s="65"/>
      <c r="JGL59" s="65"/>
      <c r="JGM59" s="65"/>
      <c r="JGN59" s="65"/>
      <c r="JGO59" s="65"/>
      <c r="JGP59" s="65"/>
      <c r="JGQ59" s="65"/>
      <c r="JGR59" s="65"/>
      <c r="JGS59" s="65"/>
      <c r="JGT59" s="65"/>
      <c r="JGU59" s="65"/>
      <c r="JGV59" s="65"/>
      <c r="JGW59" s="65"/>
      <c r="JGX59" s="65"/>
      <c r="JGY59" s="65"/>
      <c r="JGZ59" s="65"/>
      <c r="JHA59" s="65"/>
      <c r="JHB59" s="65"/>
      <c r="JHC59" s="65"/>
      <c r="JHD59" s="65"/>
      <c r="JHE59" s="65"/>
      <c r="JHF59" s="65"/>
      <c r="JHG59" s="65"/>
      <c r="JHH59" s="65"/>
      <c r="JHI59" s="65"/>
      <c r="JHJ59" s="65"/>
      <c r="JHK59" s="65"/>
      <c r="JHL59" s="65"/>
      <c r="JHM59" s="65"/>
      <c r="JHN59" s="65"/>
      <c r="JHO59" s="65"/>
      <c r="JHP59" s="65"/>
      <c r="JHQ59" s="65"/>
      <c r="JHR59" s="65"/>
      <c r="JHS59" s="65"/>
      <c r="JHT59" s="65"/>
      <c r="JHU59" s="65"/>
      <c r="JHV59" s="65"/>
      <c r="JHW59" s="65"/>
      <c r="JHX59" s="65"/>
      <c r="JHY59" s="65"/>
      <c r="JHZ59" s="65"/>
      <c r="JIA59" s="65"/>
      <c r="JIB59" s="65"/>
      <c r="JIC59" s="65"/>
      <c r="JID59" s="65"/>
      <c r="JIE59" s="65"/>
      <c r="JIF59" s="65"/>
      <c r="JIG59" s="65"/>
      <c r="JIH59" s="65"/>
      <c r="JII59" s="65"/>
      <c r="JIJ59" s="65"/>
      <c r="JIK59" s="65"/>
      <c r="JIL59" s="65"/>
      <c r="JIM59" s="65"/>
      <c r="JIN59" s="65"/>
      <c r="JIO59" s="65"/>
      <c r="JIP59" s="65"/>
      <c r="JIQ59" s="65"/>
      <c r="JIR59" s="65"/>
      <c r="JIS59" s="65"/>
      <c r="JIT59" s="65"/>
      <c r="JIU59" s="65"/>
      <c r="JIV59" s="65"/>
      <c r="JIW59" s="65"/>
      <c r="JIX59" s="65"/>
      <c r="JIY59" s="65"/>
      <c r="JIZ59" s="65"/>
      <c r="JJA59" s="65"/>
      <c r="JJB59" s="65"/>
      <c r="JJC59" s="65"/>
      <c r="JJD59" s="65"/>
      <c r="JJE59" s="65"/>
      <c r="JJF59" s="65"/>
      <c r="JJG59" s="65"/>
      <c r="JJH59" s="65"/>
      <c r="JJI59" s="65"/>
      <c r="JJJ59" s="65"/>
      <c r="JJK59" s="65"/>
      <c r="JJL59" s="65"/>
      <c r="JJM59" s="65"/>
      <c r="JJN59" s="65"/>
      <c r="JJO59" s="65"/>
      <c r="JJP59" s="65"/>
      <c r="JJQ59" s="65"/>
      <c r="JJR59" s="65"/>
      <c r="JJS59" s="65"/>
      <c r="JJT59" s="65"/>
      <c r="JJU59" s="65"/>
      <c r="JJV59" s="65"/>
      <c r="JJW59" s="65"/>
      <c r="JJX59" s="65"/>
      <c r="JJY59" s="65"/>
      <c r="JJZ59" s="65"/>
      <c r="JKA59" s="65"/>
      <c r="JKB59" s="65"/>
      <c r="JKC59" s="65"/>
      <c r="JKD59" s="65"/>
      <c r="JKE59" s="65"/>
      <c r="JKF59" s="65"/>
      <c r="JKG59" s="65"/>
      <c r="JKH59" s="65"/>
      <c r="JKI59" s="65"/>
      <c r="JKJ59" s="65"/>
      <c r="JKK59" s="65"/>
      <c r="JKL59" s="65"/>
      <c r="JKM59" s="65"/>
      <c r="JKN59" s="65"/>
      <c r="JKO59" s="65"/>
      <c r="JKP59" s="65"/>
      <c r="JKQ59" s="65"/>
      <c r="JKR59" s="65"/>
      <c r="JKS59" s="65"/>
      <c r="JKT59" s="65"/>
      <c r="JKU59" s="65"/>
      <c r="JKV59" s="65"/>
      <c r="JKW59" s="65"/>
      <c r="JKX59" s="65"/>
      <c r="JKY59" s="65"/>
      <c r="JKZ59" s="65"/>
      <c r="JLA59" s="65"/>
      <c r="JLB59" s="65"/>
      <c r="JLC59" s="65"/>
      <c r="JLD59" s="65"/>
      <c r="JLE59" s="65"/>
      <c r="JLF59" s="65"/>
      <c r="JLG59" s="65"/>
      <c r="JLH59" s="65"/>
      <c r="JLI59" s="65"/>
      <c r="JLJ59" s="65"/>
      <c r="JLK59" s="65"/>
      <c r="JLL59" s="65"/>
      <c r="JLM59" s="65"/>
      <c r="JLN59" s="65"/>
      <c r="JLO59" s="65"/>
      <c r="JLP59" s="65"/>
      <c r="JLQ59" s="65"/>
      <c r="JLR59" s="65"/>
      <c r="JLS59" s="65"/>
      <c r="JLT59" s="65"/>
      <c r="JLU59" s="65"/>
      <c r="JLV59" s="65"/>
      <c r="JLW59" s="65"/>
      <c r="JLX59" s="65"/>
      <c r="JLY59" s="65"/>
      <c r="JLZ59" s="65"/>
      <c r="JMA59" s="65"/>
      <c r="JMB59" s="65"/>
      <c r="JMC59" s="65"/>
      <c r="JMD59" s="65"/>
      <c r="JME59" s="65"/>
      <c r="JMF59" s="65"/>
      <c r="JMG59" s="65"/>
      <c r="JMH59" s="65"/>
      <c r="JMI59" s="65"/>
      <c r="JMJ59" s="65"/>
      <c r="JMK59" s="65"/>
      <c r="JML59" s="65"/>
      <c r="JMM59" s="65"/>
      <c r="JMN59" s="65"/>
      <c r="JMO59" s="65"/>
      <c r="JMP59" s="65"/>
      <c r="JMQ59" s="65"/>
      <c r="JMR59" s="65"/>
      <c r="JMS59" s="65"/>
      <c r="JMT59" s="65"/>
      <c r="JMU59" s="65"/>
      <c r="JMV59" s="65"/>
      <c r="JMW59" s="65"/>
      <c r="JMX59" s="65"/>
      <c r="JMY59" s="65"/>
      <c r="JMZ59" s="65"/>
      <c r="JNA59" s="65"/>
      <c r="JNB59" s="65"/>
      <c r="JNC59" s="65"/>
      <c r="JND59" s="65"/>
      <c r="JNE59" s="65"/>
      <c r="JNF59" s="65"/>
      <c r="JNG59" s="65"/>
      <c r="JNH59" s="65"/>
      <c r="JNI59" s="65"/>
      <c r="JNJ59" s="65"/>
      <c r="JNK59" s="65"/>
      <c r="JNL59" s="65"/>
      <c r="JNM59" s="65"/>
      <c r="JNN59" s="65"/>
      <c r="JNO59" s="65"/>
      <c r="JNP59" s="65"/>
      <c r="JNQ59" s="65"/>
      <c r="JNR59" s="65"/>
      <c r="JNS59" s="65"/>
      <c r="JNT59" s="65"/>
      <c r="JNU59" s="65"/>
      <c r="JNV59" s="65"/>
      <c r="JNW59" s="65"/>
      <c r="JNX59" s="65"/>
      <c r="JNY59" s="65"/>
      <c r="JNZ59" s="65"/>
      <c r="JOA59" s="65"/>
      <c r="JOB59" s="65"/>
      <c r="JOC59" s="65"/>
      <c r="JOD59" s="65"/>
      <c r="JOE59" s="65"/>
      <c r="JOF59" s="65"/>
      <c r="JOG59" s="65"/>
      <c r="JOH59" s="65"/>
      <c r="JOI59" s="65"/>
      <c r="JOJ59" s="65"/>
      <c r="JOK59" s="65"/>
      <c r="JOL59" s="65"/>
      <c r="JOM59" s="65"/>
      <c r="JON59" s="65"/>
      <c r="JOO59" s="65"/>
      <c r="JOP59" s="65"/>
      <c r="JOQ59" s="65"/>
      <c r="JOR59" s="65"/>
      <c r="JOS59" s="65"/>
      <c r="JOT59" s="65"/>
      <c r="JOU59" s="65"/>
      <c r="JOV59" s="65"/>
      <c r="JOW59" s="65"/>
      <c r="JOX59" s="65"/>
      <c r="JOY59" s="65"/>
      <c r="JOZ59" s="65"/>
      <c r="JPA59" s="65"/>
      <c r="JPB59" s="65"/>
      <c r="JPC59" s="65"/>
      <c r="JPD59" s="65"/>
      <c r="JPE59" s="65"/>
      <c r="JPF59" s="65"/>
      <c r="JPG59" s="65"/>
      <c r="JPH59" s="65"/>
      <c r="JPI59" s="65"/>
      <c r="JPJ59" s="65"/>
      <c r="JPK59" s="65"/>
      <c r="JPL59" s="65"/>
      <c r="JPM59" s="65"/>
      <c r="JPN59" s="65"/>
      <c r="JPO59" s="65"/>
      <c r="JPP59" s="65"/>
      <c r="JPQ59" s="65"/>
      <c r="JPR59" s="65"/>
      <c r="JPS59" s="65"/>
      <c r="JPT59" s="65"/>
      <c r="JPU59" s="65"/>
      <c r="JPV59" s="65"/>
      <c r="JPW59" s="65"/>
      <c r="JPX59" s="65"/>
      <c r="JPY59" s="65"/>
      <c r="JPZ59" s="65"/>
      <c r="JQA59" s="65"/>
      <c r="JQB59" s="65"/>
      <c r="JQC59" s="65"/>
      <c r="JQD59" s="65"/>
      <c r="JQE59" s="65"/>
      <c r="JQF59" s="65"/>
      <c r="JQG59" s="65"/>
      <c r="JQH59" s="65"/>
      <c r="JQI59" s="65"/>
      <c r="JQJ59" s="65"/>
      <c r="JQK59" s="65"/>
      <c r="JQL59" s="65"/>
      <c r="JQM59" s="65"/>
      <c r="JQN59" s="65"/>
      <c r="JQO59" s="65"/>
      <c r="JQP59" s="65"/>
      <c r="JQQ59" s="65"/>
      <c r="JQR59" s="65"/>
      <c r="JQS59" s="65"/>
      <c r="JQT59" s="65"/>
      <c r="JQU59" s="65"/>
      <c r="JQV59" s="65"/>
      <c r="JQW59" s="65"/>
      <c r="JQX59" s="65"/>
      <c r="JQY59" s="65"/>
      <c r="JQZ59" s="65"/>
      <c r="JRA59" s="65"/>
      <c r="JRB59" s="65"/>
      <c r="JRC59" s="65"/>
      <c r="JRD59" s="65"/>
      <c r="JRE59" s="65"/>
      <c r="JRF59" s="65"/>
      <c r="JRG59" s="65"/>
      <c r="JRH59" s="65"/>
      <c r="JRI59" s="65"/>
      <c r="JRJ59" s="65"/>
      <c r="JRK59" s="65"/>
      <c r="JRL59" s="65"/>
      <c r="JRM59" s="65"/>
      <c r="JRN59" s="65"/>
      <c r="JRO59" s="65"/>
      <c r="JRP59" s="65"/>
      <c r="JRQ59" s="65"/>
      <c r="JRR59" s="65"/>
      <c r="JRS59" s="65"/>
      <c r="JRT59" s="65"/>
      <c r="JRU59" s="65"/>
      <c r="JRV59" s="65"/>
      <c r="JRW59" s="65"/>
      <c r="JRX59" s="65"/>
      <c r="JRY59" s="65"/>
      <c r="JRZ59" s="65"/>
      <c r="JSA59" s="65"/>
      <c r="JSB59" s="65"/>
      <c r="JSC59" s="65"/>
      <c r="JSD59" s="65"/>
      <c r="JSE59" s="65"/>
      <c r="JSF59" s="65"/>
      <c r="JSG59" s="65"/>
      <c r="JSH59" s="65"/>
      <c r="JSI59" s="65"/>
      <c r="JSJ59" s="65"/>
      <c r="JSK59" s="65"/>
      <c r="JSL59" s="65"/>
      <c r="JSM59" s="65"/>
      <c r="JSN59" s="65"/>
      <c r="JSO59" s="65"/>
      <c r="JSP59" s="65"/>
      <c r="JSQ59" s="65"/>
      <c r="JSR59" s="65"/>
      <c r="JSS59" s="65"/>
      <c r="JST59" s="65"/>
      <c r="JSU59" s="65"/>
      <c r="JSV59" s="65"/>
      <c r="JSW59" s="65"/>
      <c r="JSX59" s="65"/>
      <c r="JSY59" s="65"/>
      <c r="JSZ59" s="65"/>
      <c r="JTA59" s="65"/>
      <c r="JTB59" s="65"/>
      <c r="JTC59" s="65"/>
      <c r="JTD59" s="65"/>
      <c r="JTE59" s="65"/>
      <c r="JTF59" s="65"/>
      <c r="JTG59" s="65"/>
      <c r="JTH59" s="65"/>
      <c r="JTI59" s="65"/>
      <c r="JTJ59" s="65"/>
      <c r="JTK59" s="65"/>
      <c r="JTL59" s="65"/>
      <c r="JTM59" s="65"/>
      <c r="JTN59" s="65"/>
      <c r="JTO59" s="65"/>
      <c r="JTP59" s="65"/>
      <c r="JTQ59" s="65"/>
      <c r="JTR59" s="65"/>
      <c r="JTS59" s="65"/>
      <c r="JTT59" s="65"/>
      <c r="JTU59" s="65"/>
      <c r="JTV59" s="65"/>
      <c r="JTW59" s="65"/>
      <c r="JTX59" s="65"/>
      <c r="JTY59" s="65"/>
      <c r="JTZ59" s="65"/>
      <c r="JUA59" s="65"/>
      <c r="JUB59" s="65"/>
      <c r="JUC59" s="65"/>
      <c r="JUD59" s="65"/>
      <c r="JUE59" s="65"/>
      <c r="JUF59" s="65"/>
      <c r="JUG59" s="65"/>
      <c r="JUH59" s="65"/>
      <c r="JUI59" s="65"/>
      <c r="JUJ59" s="65"/>
      <c r="JUK59" s="65"/>
      <c r="JUL59" s="65"/>
      <c r="JUM59" s="65"/>
      <c r="JUN59" s="65"/>
      <c r="JUO59" s="65"/>
      <c r="JUP59" s="65"/>
      <c r="JUQ59" s="65"/>
      <c r="JUR59" s="65"/>
      <c r="JUS59" s="65"/>
      <c r="JUT59" s="65"/>
      <c r="JUU59" s="65"/>
      <c r="JUV59" s="65"/>
      <c r="JUW59" s="65"/>
      <c r="JUX59" s="65"/>
      <c r="JUY59" s="65"/>
      <c r="JUZ59" s="65"/>
      <c r="JVA59" s="65"/>
      <c r="JVB59" s="65"/>
      <c r="JVC59" s="65"/>
      <c r="JVD59" s="65"/>
      <c r="JVE59" s="65"/>
      <c r="JVF59" s="65"/>
      <c r="JVG59" s="65"/>
      <c r="JVH59" s="65"/>
      <c r="JVI59" s="65"/>
      <c r="JVJ59" s="65"/>
      <c r="JVK59" s="65"/>
      <c r="JVL59" s="65"/>
      <c r="JVM59" s="65"/>
      <c r="JVN59" s="65"/>
      <c r="JVO59" s="65"/>
      <c r="JVP59" s="65"/>
      <c r="JVQ59" s="65"/>
      <c r="JVR59" s="65"/>
      <c r="JVS59" s="65"/>
      <c r="JVT59" s="65"/>
      <c r="JVU59" s="65"/>
      <c r="JVV59" s="65"/>
      <c r="JVW59" s="65"/>
      <c r="JVX59" s="65"/>
      <c r="JVY59" s="65"/>
      <c r="JVZ59" s="65"/>
      <c r="JWA59" s="65"/>
      <c r="JWB59" s="65"/>
      <c r="JWC59" s="65"/>
      <c r="JWD59" s="65"/>
      <c r="JWE59" s="65"/>
      <c r="JWF59" s="65"/>
      <c r="JWG59" s="65"/>
      <c r="JWH59" s="65"/>
      <c r="JWI59" s="65"/>
      <c r="JWJ59" s="65"/>
      <c r="JWK59" s="65"/>
      <c r="JWL59" s="65"/>
      <c r="JWM59" s="65"/>
      <c r="JWN59" s="65"/>
      <c r="JWO59" s="65"/>
      <c r="JWP59" s="65"/>
      <c r="JWQ59" s="65"/>
      <c r="JWR59" s="65"/>
      <c r="JWS59" s="65"/>
      <c r="JWT59" s="65"/>
      <c r="JWU59" s="65"/>
      <c r="JWV59" s="65"/>
      <c r="JWW59" s="65"/>
      <c r="JWX59" s="65"/>
      <c r="JWY59" s="65"/>
      <c r="JWZ59" s="65"/>
      <c r="JXA59" s="65"/>
      <c r="JXB59" s="65"/>
      <c r="JXC59" s="65"/>
      <c r="JXD59" s="65"/>
      <c r="JXE59" s="65"/>
      <c r="JXF59" s="65"/>
      <c r="JXG59" s="65"/>
      <c r="JXH59" s="65"/>
      <c r="JXI59" s="65"/>
      <c r="JXJ59" s="65"/>
      <c r="JXK59" s="65"/>
      <c r="JXL59" s="65"/>
      <c r="JXM59" s="65"/>
      <c r="JXN59" s="65"/>
      <c r="JXO59" s="65"/>
      <c r="JXP59" s="65"/>
      <c r="JXQ59" s="65"/>
      <c r="JXR59" s="65"/>
      <c r="JXS59" s="65"/>
      <c r="JXT59" s="65"/>
      <c r="JXU59" s="65"/>
      <c r="JXV59" s="65"/>
      <c r="JXW59" s="65"/>
      <c r="JXX59" s="65"/>
      <c r="JXY59" s="65"/>
      <c r="JXZ59" s="65"/>
      <c r="JYA59" s="65"/>
      <c r="JYB59" s="65"/>
      <c r="JYC59" s="65"/>
      <c r="JYD59" s="65"/>
      <c r="JYE59" s="65"/>
      <c r="JYF59" s="65"/>
      <c r="JYG59" s="65"/>
      <c r="JYH59" s="65"/>
      <c r="JYI59" s="65"/>
      <c r="JYJ59" s="65"/>
      <c r="JYK59" s="65"/>
      <c r="JYL59" s="65"/>
      <c r="JYM59" s="65"/>
      <c r="JYN59" s="65"/>
      <c r="JYO59" s="65"/>
      <c r="JYP59" s="65"/>
      <c r="JYQ59" s="65"/>
      <c r="JYR59" s="65"/>
      <c r="JYS59" s="65"/>
      <c r="JYT59" s="65"/>
      <c r="JYU59" s="65"/>
      <c r="JYV59" s="65"/>
      <c r="JYW59" s="65"/>
      <c r="JYX59" s="65"/>
      <c r="JYY59" s="65"/>
      <c r="JYZ59" s="65"/>
      <c r="JZA59" s="65"/>
      <c r="JZB59" s="65"/>
      <c r="JZC59" s="65"/>
      <c r="JZD59" s="65"/>
      <c r="JZE59" s="65"/>
      <c r="JZF59" s="65"/>
      <c r="JZG59" s="65"/>
      <c r="JZH59" s="65"/>
      <c r="JZI59" s="65"/>
      <c r="JZJ59" s="65"/>
      <c r="JZK59" s="65"/>
      <c r="JZL59" s="65"/>
      <c r="JZM59" s="65"/>
      <c r="JZN59" s="65"/>
      <c r="JZO59" s="65"/>
      <c r="JZP59" s="65"/>
      <c r="JZQ59" s="65"/>
      <c r="JZR59" s="65"/>
      <c r="JZS59" s="65"/>
      <c r="JZT59" s="65"/>
      <c r="JZU59" s="65"/>
      <c r="JZV59" s="65"/>
      <c r="JZW59" s="65"/>
      <c r="JZX59" s="65"/>
      <c r="JZY59" s="65"/>
      <c r="JZZ59" s="65"/>
      <c r="KAA59" s="65"/>
      <c r="KAB59" s="65"/>
      <c r="KAC59" s="65"/>
      <c r="KAD59" s="65"/>
      <c r="KAE59" s="65"/>
      <c r="KAF59" s="65"/>
      <c r="KAG59" s="65"/>
      <c r="KAH59" s="65"/>
      <c r="KAI59" s="65"/>
      <c r="KAJ59" s="65"/>
      <c r="KAK59" s="65"/>
      <c r="KAL59" s="65"/>
      <c r="KAM59" s="65"/>
      <c r="KAN59" s="65"/>
      <c r="KAO59" s="65"/>
      <c r="KAP59" s="65"/>
      <c r="KAQ59" s="65"/>
      <c r="KAR59" s="65"/>
      <c r="KAS59" s="65"/>
      <c r="KAT59" s="65"/>
      <c r="KAU59" s="65"/>
      <c r="KAV59" s="65"/>
      <c r="KAW59" s="65"/>
      <c r="KAX59" s="65"/>
      <c r="KAY59" s="65"/>
      <c r="KAZ59" s="65"/>
      <c r="KBA59" s="65"/>
      <c r="KBB59" s="65"/>
      <c r="KBC59" s="65"/>
      <c r="KBD59" s="65"/>
      <c r="KBE59" s="65"/>
      <c r="KBF59" s="65"/>
      <c r="KBG59" s="65"/>
      <c r="KBH59" s="65"/>
      <c r="KBI59" s="65"/>
      <c r="KBJ59" s="65"/>
      <c r="KBK59" s="65"/>
      <c r="KBL59" s="65"/>
      <c r="KBM59" s="65"/>
      <c r="KBN59" s="65"/>
      <c r="KBO59" s="65"/>
      <c r="KBP59" s="65"/>
      <c r="KBQ59" s="65"/>
      <c r="KBR59" s="65"/>
      <c r="KBS59" s="65"/>
      <c r="KBT59" s="65"/>
      <c r="KBU59" s="65"/>
      <c r="KBV59" s="65"/>
      <c r="KBW59" s="65"/>
      <c r="KBX59" s="65"/>
      <c r="KBY59" s="65"/>
      <c r="KBZ59" s="65"/>
      <c r="KCA59" s="65"/>
      <c r="KCB59" s="65"/>
      <c r="KCC59" s="65"/>
      <c r="KCD59" s="65"/>
      <c r="KCE59" s="65"/>
      <c r="KCF59" s="65"/>
      <c r="KCG59" s="65"/>
      <c r="KCH59" s="65"/>
      <c r="KCI59" s="65"/>
      <c r="KCJ59" s="65"/>
      <c r="KCK59" s="65"/>
      <c r="KCL59" s="65"/>
      <c r="KCM59" s="65"/>
      <c r="KCN59" s="65"/>
      <c r="KCO59" s="65"/>
      <c r="KCP59" s="65"/>
      <c r="KCQ59" s="65"/>
      <c r="KCR59" s="65"/>
      <c r="KCS59" s="65"/>
      <c r="KCT59" s="65"/>
      <c r="KCU59" s="65"/>
      <c r="KCV59" s="65"/>
      <c r="KCW59" s="65"/>
      <c r="KCX59" s="65"/>
      <c r="KCY59" s="65"/>
      <c r="KCZ59" s="65"/>
      <c r="KDA59" s="65"/>
      <c r="KDB59" s="65"/>
      <c r="KDC59" s="65"/>
      <c r="KDD59" s="65"/>
      <c r="KDE59" s="65"/>
      <c r="KDF59" s="65"/>
      <c r="KDG59" s="65"/>
      <c r="KDH59" s="65"/>
      <c r="KDI59" s="65"/>
      <c r="KDJ59" s="65"/>
      <c r="KDK59" s="65"/>
      <c r="KDL59" s="65"/>
      <c r="KDM59" s="65"/>
      <c r="KDN59" s="65"/>
      <c r="KDO59" s="65"/>
      <c r="KDP59" s="65"/>
      <c r="KDQ59" s="65"/>
      <c r="KDR59" s="65"/>
      <c r="KDS59" s="65"/>
      <c r="KDT59" s="65"/>
      <c r="KDU59" s="65"/>
      <c r="KDV59" s="65"/>
      <c r="KDW59" s="65"/>
      <c r="KDX59" s="65"/>
      <c r="KDY59" s="65"/>
      <c r="KDZ59" s="65"/>
      <c r="KEA59" s="65"/>
      <c r="KEB59" s="65"/>
      <c r="KEC59" s="65"/>
      <c r="KED59" s="65"/>
      <c r="KEE59" s="65"/>
      <c r="KEF59" s="65"/>
      <c r="KEG59" s="65"/>
      <c r="KEH59" s="65"/>
      <c r="KEI59" s="65"/>
      <c r="KEJ59" s="65"/>
      <c r="KEK59" s="65"/>
      <c r="KEL59" s="65"/>
      <c r="KEM59" s="65"/>
      <c r="KEN59" s="65"/>
      <c r="KEO59" s="65"/>
      <c r="KEP59" s="65"/>
      <c r="KEQ59" s="65"/>
      <c r="KER59" s="65"/>
      <c r="KES59" s="65"/>
      <c r="KET59" s="65"/>
      <c r="KEU59" s="65"/>
      <c r="KEV59" s="65"/>
      <c r="KEW59" s="65"/>
      <c r="KEX59" s="65"/>
      <c r="KEY59" s="65"/>
      <c r="KEZ59" s="65"/>
      <c r="KFA59" s="65"/>
      <c r="KFB59" s="65"/>
      <c r="KFC59" s="65"/>
      <c r="KFD59" s="65"/>
      <c r="KFE59" s="65"/>
      <c r="KFF59" s="65"/>
      <c r="KFG59" s="65"/>
      <c r="KFH59" s="65"/>
      <c r="KFI59" s="65"/>
      <c r="KFJ59" s="65"/>
      <c r="KFK59" s="65"/>
      <c r="KFL59" s="65"/>
      <c r="KFM59" s="65"/>
      <c r="KFN59" s="65"/>
      <c r="KFO59" s="65"/>
      <c r="KFP59" s="65"/>
      <c r="KFQ59" s="65"/>
      <c r="KFR59" s="65"/>
      <c r="KFS59" s="65"/>
      <c r="KFT59" s="65"/>
      <c r="KFU59" s="65"/>
      <c r="KFV59" s="65"/>
      <c r="KFW59" s="65"/>
      <c r="KFX59" s="65"/>
      <c r="KFY59" s="65"/>
      <c r="KFZ59" s="65"/>
      <c r="KGA59" s="65"/>
      <c r="KGB59" s="65"/>
      <c r="KGC59" s="65"/>
      <c r="KGD59" s="65"/>
      <c r="KGE59" s="65"/>
      <c r="KGF59" s="65"/>
      <c r="KGG59" s="65"/>
      <c r="KGH59" s="65"/>
      <c r="KGI59" s="65"/>
      <c r="KGJ59" s="65"/>
      <c r="KGK59" s="65"/>
      <c r="KGL59" s="65"/>
      <c r="KGM59" s="65"/>
      <c r="KGN59" s="65"/>
      <c r="KGO59" s="65"/>
      <c r="KGP59" s="65"/>
      <c r="KGQ59" s="65"/>
      <c r="KGR59" s="65"/>
      <c r="KGS59" s="65"/>
      <c r="KGT59" s="65"/>
      <c r="KGU59" s="65"/>
      <c r="KGV59" s="65"/>
      <c r="KGW59" s="65"/>
      <c r="KGX59" s="65"/>
      <c r="KGY59" s="65"/>
      <c r="KGZ59" s="65"/>
      <c r="KHA59" s="65"/>
      <c r="KHB59" s="65"/>
      <c r="KHC59" s="65"/>
      <c r="KHD59" s="65"/>
      <c r="KHE59" s="65"/>
      <c r="KHF59" s="65"/>
      <c r="KHG59" s="65"/>
      <c r="KHH59" s="65"/>
      <c r="KHI59" s="65"/>
      <c r="KHJ59" s="65"/>
      <c r="KHK59" s="65"/>
      <c r="KHL59" s="65"/>
      <c r="KHM59" s="65"/>
      <c r="KHN59" s="65"/>
      <c r="KHO59" s="65"/>
      <c r="KHP59" s="65"/>
      <c r="KHQ59" s="65"/>
      <c r="KHR59" s="65"/>
      <c r="KHS59" s="65"/>
      <c r="KHT59" s="65"/>
      <c r="KHU59" s="65"/>
      <c r="KHV59" s="65"/>
      <c r="KHW59" s="65"/>
      <c r="KHX59" s="65"/>
      <c r="KHY59" s="65"/>
      <c r="KHZ59" s="65"/>
      <c r="KIA59" s="65"/>
      <c r="KIB59" s="65"/>
      <c r="KIC59" s="65"/>
      <c r="KID59" s="65"/>
      <c r="KIE59" s="65"/>
      <c r="KIF59" s="65"/>
      <c r="KIG59" s="65"/>
      <c r="KIH59" s="65"/>
      <c r="KII59" s="65"/>
      <c r="KIJ59" s="65"/>
      <c r="KIK59" s="65"/>
      <c r="KIL59" s="65"/>
      <c r="KIM59" s="65"/>
      <c r="KIN59" s="65"/>
      <c r="KIO59" s="65"/>
      <c r="KIP59" s="65"/>
      <c r="KIQ59" s="65"/>
      <c r="KIR59" s="65"/>
      <c r="KIS59" s="65"/>
      <c r="KIT59" s="65"/>
      <c r="KIU59" s="65"/>
      <c r="KIV59" s="65"/>
      <c r="KIW59" s="65"/>
      <c r="KIX59" s="65"/>
      <c r="KIY59" s="65"/>
      <c r="KIZ59" s="65"/>
      <c r="KJA59" s="65"/>
      <c r="KJB59" s="65"/>
      <c r="KJC59" s="65"/>
      <c r="KJD59" s="65"/>
      <c r="KJE59" s="65"/>
      <c r="KJF59" s="65"/>
      <c r="KJG59" s="65"/>
      <c r="KJH59" s="65"/>
      <c r="KJI59" s="65"/>
      <c r="KJJ59" s="65"/>
      <c r="KJK59" s="65"/>
      <c r="KJL59" s="65"/>
      <c r="KJM59" s="65"/>
      <c r="KJN59" s="65"/>
      <c r="KJO59" s="65"/>
      <c r="KJP59" s="65"/>
      <c r="KJQ59" s="65"/>
      <c r="KJR59" s="65"/>
      <c r="KJS59" s="65"/>
      <c r="KJT59" s="65"/>
      <c r="KJU59" s="65"/>
      <c r="KJV59" s="65"/>
      <c r="KJW59" s="65"/>
      <c r="KJX59" s="65"/>
      <c r="KJY59" s="65"/>
      <c r="KJZ59" s="65"/>
      <c r="KKA59" s="65"/>
      <c r="KKB59" s="65"/>
      <c r="KKC59" s="65"/>
      <c r="KKD59" s="65"/>
      <c r="KKE59" s="65"/>
      <c r="KKF59" s="65"/>
      <c r="KKG59" s="65"/>
      <c r="KKH59" s="65"/>
      <c r="KKI59" s="65"/>
      <c r="KKJ59" s="65"/>
      <c r="KKK59" s="65"/>
      <c r="KKL59" s="65"/>
      <c r="KKM59" s="65"/>
      <c r="KKN59" s="65"/>
      <c r="KKO59" s="65"/>
      <c r="KKP59" s="65"/>
      <c r="KKQ59" s="65"/>
      <c r="KKR59" s="65"/>
      <c r="KKS59" s="65"/>
      <c r="KKT59" s="65"/>
      <c r="KKU59" s="65"/>
      <c r="KKV59" s="65"/>
      <c r="KKW59" s="65"/>
      <c r="KKX59" s="65"/>
      <c r="KKY59" s="65"/>
      <c r="KKZ59" s="65"/>
      <c r="KLA59" s="65"/>
      <c r="KLB59" s="65"/>
      <c r="KLC59" s="65"/>
      <c r="KLD59" s="65"/>
      <c r="KLE59" s="65"/>
      <c r="KLF59" s="65"/>
      <c r="KLG59" s="65"/>
      <c r="KLH59" s="65"/>
      <c r="KLI59" s="65"/>
      <c r="KLJ59" s="65"/>
      <c r="KLK59" s="65"/>
      <c r="KLL59" s="65"/>
      <c r="KLM59" s="65"/>
      <c r="KLN59" s="65"/>
      <c r="KLO59" s="65"/>
      <c r="KLP59" s="65"/>
      <c r="KLQ59" s="65"/>
      <c r="KLR59" s="65"/>
      <c r="KLS59" s="65"/>
      <c r="KLT59" s="65"/>
      <c r="KLU59" s="65"/>
      <c r="KLV59" s="65"/>
      <c r="KLW59" s="65"/>
      <c r="KLX59" s="65"/>
      <c r="KLY59" s="65"/>
      <c r="KLZ59" s="65"/>
      <c r="KMA59" s="65"/>
      <c r="KMB59" s="65"/>
      <c r="KMC59" s="65"/>
      <c r="KMD59" s="65"/>
      <c r="KME59" s="65"/>
      <c r="KMF59" s="65"/>
      <c r="KMG59" s="65"/>
      <c r="KMH59" s="65"/>
      <c r="KMI59" s="65"/>
      <c r="KMJ59" s="65"/>
      <c r="KMK59" s="65"/>
      <c r="KML59" s="65"/>
      <c r="KMM59" s="65"/>
      <c r="KMN59" s="65"/>
      <c r="KMO59" s="65"/>
      <c r="KMP59" s="65"/>
      <c r="KMQ59" s="65"/>
      <c r="KMR59" s="65"/>
      <c r="KMS59" s="65"/>
      <c r="KMT59" s="65"/>
      <c r="KMU59" s="65"/>
      <c r="KMV59" s="65"/>
      <c r="KMW59" s="65"/>
      <c r="KMX59" s="65"/>
      <c r="KMY59" s="65"/>
      <c r="KMZ59" s="65"/>
      <c r="KNA59" s="65"/>
      <c r="KNB59" s="65"/>
      <c r="KNC59" s="65"/>
      <c r="KND59" s="65"/>
      <c r="KNE59" s="65"/>
      <c r="KNF59" s="65"/>
      <c r="KNG59" s="65"/>
      <c r="KNH59" s="65"/>
      <c r="KNI59" s="65"/>
      <c r="KNJ59" s="65"/>
      <c r="KNK59" s="65"/>
      <c r="KNL59" s="65"/>
      <c r="KNM59" s="65"/>
      <c r="KNN59" s="65"/>
      <c r="KNO59" s="65"/>
      <c r="KNP59" s="65"/>
      <c r="KNQ59" s="65"/>
      <c r="KNR59" s="65"/>
      <c r="KNS59" s="65"/>
      <c r="KNT59" s="65"/>
      <c r="KNU59" s="65"/>
      <c r="KNV59" s="65"/>
      <c r="KNW59" s="65"/>
      <c r="KNX59" s="65"/>
      <c r="KNY59" s="65"/>
      <c r="KNZ59" s="65"/>
      <c r="KOA59" s="65"/>
      <c r="KOB59" s="65"/>
      <c r="KOC59" s="65"/>
      <c r="KOD59" s="65"/>
      <c r="KOE59" s="65"/>
      <c r="KOF59" s="65"/>
      <c r="KOG59" s="65"/>
      <c r="KOH59" s="65"/>
      <c r="KOI59" s="65"/>
      <c r="KOJ59" s="65"/>
      <c r="KOK59" s="65"/>
      <c r="KOL59" s="65"/>
      <c r="KOM59" s="65"/>
      <c r="KON59" s="65"/>
      <c r="KOO59" s="65"/>
      <c r="KOP59" s="65"/>
      <c r="KOQ59" s="65"/>
      <c r="KOR59" s="65"/>
      <c r="KOS59" s="65"/>
      <c r="KOT59" s="65"/>
      <c r="KOU59" s="65"/>
      <c r="KOV59" s="65"/>
      <c r="KOW59" s="65"/>
      <c r="KOX59" s="65"/>
      <c r="KOY59" s="65"/>
      <c r="KOZ59" s="65"/>
      <c r="KPA59" s="65"/>
      <c r="KPB59" s="65"/>
      <c r="KPC59" s="65"/>
      <c r="KPD59" s="65"/>
      <c r="KPE59" s="65"/>
      <c r="KPF59" s="65"/>
      <c r="KPG59" s="65"/>
      <c r="KPH59" s="65"/>
      <c r="KPI59" s="65"/>
      <c r="KPJ59" s="65"/>
      <c r="KPK59" s="65"/>
      <c r="KPL59" s="65"/>
      <c r="KPM59" s="65"/>
      <c r="KPN59" s="65"/>
      <c r="KPO59" s="65"/>
      <c r="KPP59" s="65"/>
      <c r="KPQ59" s="65"/>
      <c r="KPR59" s="65"/>
      <c r="KPS59" s="65"/>
      <c r="KPT59" s="65"/>
      <c r="KPU59" s="65"/>
      <c r="KPV59" s="65"/>
      <c r="KPW59" s="65"/>
      <c r="KPX59" s="65"/>
      <c r="KPY59" s="65"/>
      <c r="KPZ59" s="65"/>
      <c r="KQA59" s="65"/>
      <c r="KQB59" s="65"/>
      <c r="KQC59" s="65"/>
      <c r="KQD59" s="65"/>
      <c r="KQE59" s="65"/>
      <c r="KQF59" s="65"/>
      <c r="KQG59" s="65"/>
      <c r="KQH59" s="65"/>
      <c r="KQI59" s="65"/>
      <c r="KQJ59" s="65"/>
      <c r="KQK59" s="65"/>
      <c r="KQL59" s="65"/>
      <c r="KQM59" s="65"/>
      <c r="KQN59" s="65"/>
      <c r="KQO59" s="65"/>
      <c r="KQP59" s="65"/>
      <c r="KQQ59" s="65"/>
      <c r="KQR59" s="65"/>
      <c r="KQS59" s="65"/>
      <c r="KQT59" s="65"/>
      <c r="KQU59" s="65"/>
      <c r="KQV59" s="65"/>
      <c r="KQW59" s="65"/>
      <c r="KQX59" s="65"/>
      <c r="KQY59" s="65"/>
      <c r="KQZ59" s="65"/>
      <c r="KRA59" s="65"/>
      <c r="KRB59" s="65"/>
      <c r="KRC59" s="65"/>
      <c r="KRD59" s="65"/>
      <c r="KRE59" s="65"/>
      <c r="KRF59" s="65"/>
      <c r="KRG59" s="65"/>
      <c r="KRH59" s="65"/>
      <c r="KRI59" s="65"/>
      <c r="KRJ59" s="65"/>
      <c r="KRK59" s="65"/>
      <c r="KRL59" s="65"/>
      <c r="KRM59" s="65"/>
      <c r="KRN59" s="65"/>
      <c r="KRO59" s="65"/>
      <c r="KRP59" s="65"/>
      <c r="KRQ59" s="65"/>
      <c r="KRR59" s="65"/>
      <c r="KRS59" s="65"/>
      <c r="KRT59" s="65"/>
      <c r="KRU59" s="65"/>
      <c r="KRV59" s="65"/>
      <c r="KRW59" s="65"/>
      <c r="KRX59" s="65"/>
      <c r="KRY59" s="65"/>
      <c r="KRZ59" s="65"/>
      <c r="KSA59" s="65"/>
      <c r="KSB59" s="65"/>
      <c r="KSC59" s="65"/>
      <c r="KSD59" s="65"/>
      <c r="KSE59" s="65"/>
      <c r="KSF59" s="65"/>
      <c r="KSG59" s="65"/>
      <c r="KSH59" s="65"/>
      <c r="KSI59" s="65"/>
      <c r="KSJ59" s="65"/>
      <c r="KSK59" s="65"/>
      <c r="KSL59" s="65"/>
      <c r="KSM59" s="65"/>
      <c r="KSN59" s="65"/>
      <c r="KSO59" s="65"/>
      <c r="KSP59" s="65"/>
      <c r="KSQ59" s="65"/>
      <c r="KSR59" s="65"/>
      <c r="KSS59" s="65"/>
      <c r="KST59" s="65"/>
      <c r="KSU59" s="65"/>
      <c r="KSV59" s="65"/>
      <c r="KSW59" s="65"/>
      <c r="KSX59" s="65"/>
      <c r="KSY59" s="65"/>
      <c r="KSZ59" s="65"/>
      <c r="KTA59" s="65"/>
      <c r="KTB59" s="65"/>
      <c r="KTC59" s="65"/>
      <c r="KTD59" s="65"/>
      <c r="KTE59" s="65"/>
      <c r="KTF59" s="65"/>
      <c r="KTG59" s="65"/>
      <c r="KTH59" s="65"/>
      <c r="KTI59" s="65"/>
      <c r="KTJ59" s="65"/>
      <c r="KTK59" s="65"/>
      <c r="KTL59" s="65"/>
      <c r="KTM59" s="65"/>
      <c r="KTN59" s="65"/>
      <c r="KTO59" s="65"/>
      <c r="KTP59" s="65"/>
      <c r="KTQ59" s="65"/>
      <c r="KTR59" s="65"/>
      <c r="KTS59" s="65"/>
      <c r="KTT59" s="65"/>
      <c r="KTU59" s="65"/>
      <c r="KTV59" s="65"/>
      <c r="KTW59" s="65"/>
      <c r="KTX59" s="65"/>
      <c r="KTY59" s="65"/>
      <c r="KTZ59" s="65"/>
      <c r="KUA59" s="65"/>
      <c r="KUB59" s="65"/>
      <c r="KUC59" s="65"/>
      <c r="KUD59" s="65"/>
      <c r="KUE59" s="65"/>
      <c r="KUF59" s="65"/>
      <c r="KUG59" s="65"/>
      <c r="KUH59" s="65"/>
      <c r="KUI59" s="65"/>
      <c r="KUJ59" s="65"/>
      <c r="KUK59" s="65"/>
      <c r="KUL59" s="65"/>
      <c r="KUM59" s="65"/>
      <c r="KUN59" s="65"/>
      <c r="KUO59" s="65"/>
      <c r="KUP59" s="65"/>
      <c r="KUQ59" s="65"/>
      <c r="KUR59" s="65"/>
      <c r="KUS59" s="65"/>
      <c r="KUT59" s="65"/>
      <c r="KUU59" s="65"/>
      <c r="KUV59" s="65"/>
      <c r="KUW59" s="65"/>
      <c r="KUX59" s="65"/>
      <c r="KUY59" s="65"/>
      <c r="KUZ59" s="65"/>
      <c r="KVA59" s="65"/>
      <c r="KVB59" s="65"/>
      <c r="KVC59" s="65"/>
      <c r="KVD59" s="65"/>
      <c r="KVE59" s="65"/>
      <c r="KVF59" s="65"/>
      <c r="KVG59" s="65"/>
      <c r="KVH59" s="65"/>
      <c r="KVI59" s="65"/>
      <c r="KVJ59" s="65"/>
      <c r="KVK59" s="65"/>
      <c r="KVL59" s="65"/>
      <c r="KVM59" s="65"/>
      <c r="KVN59" s="65"/>
      <c r="KVO59" s="65"/>
      <c r="KVP59" s="65"/>
      <c r="KVQ59" s="65"/>
      <c r="KVR59" s="65"/>
      <c r="KVS59" s="65"/>
      <c r="KVT59" s="65"/>
      <c r="KVU59" s="65"/>
      <c r="KVV59" s="65"/>
      <c r="KVW59" s="65"/>
      <c r="KVX59" s="65"/>
      <c r="KVY59" s="65"/>
      <c r="KVZ59" s="65"/>
      <c r="KWA59" s="65"/>
      <c r="KWB59" s="65"/>
      <c r="KWC59" s="65"/>
      <c r="KWD59" s="65"/>
      <c r="KWE59" s="65"/>
      <c r="KWF59" s="65"/>
      <c r="KWG59" s="65"/>
      <c r="KWH59" s="65"/>
      <c r="KWI59" s="65"/>
      <c r="KWJ59" s="65"/>
      <c r="KWK59" s="65"/>
      <c r="KWL59" s="65"/>
      <c r="KWM59" s="65"/>
      <c r="KWN59" s="65"/>
      <c r="KWO59" s="65"/>
      <c r="KWP59" s="65"/>
      <c r="KWQ59" s="65"/>
      <c r="KWR59" s="65"/>
      <c r="KWS59" s="65"/>
      <c r="KWT59" s="65"/>
      <c r="KWU59" s="65"/>
      <c r="KWV59" s="65"/>
      <c r="KWW59" s="65"/>
      <c r="KWX59" s="65"/>
      <c r="KWY59" s="65"/>
      <c r="KWZ59" s="65"/>
      <c r="KXA59" s="65"/>
      <c r="KXB59" s="65"/>
      <c r="KXC59" s="65"/>
      <c r="KXD59" s="65"/>
      <c r="KXE59" s="65"/>
      <c r="KXF59" s="65"/>
      <c r="KXG59" s="65"/>
      <c r="KXH59" s="65"/>
      <c r="KXI59" s="65"/>
      <c r="KXJ59" s="65"/>
      <c r="KXK59" s="65"/>
      <c r="KXL59" s="65"/>
      <c r="KXM59" s="65"/>
      <c r="KXN59" s="65"/>
      <c r="KXO59" s="65"/>
      <c r="KXP59" s="65"/>
      <c r="KXQ59" s="65"/>
      <c r="KXR59" s="65"/>
      <c r="KXS59" s="65"/>
      <c r="KXT59" s="65"/>
      <c r="KXU59" s="65"/>
      <c r="KXV59" s="65"/>
      <c r="KXW59" s="65"/>
      <c r="KXX59" s="65"/>
      <c r="KXY59" s="65"/>
      <c r="KXZ59" s="65"/>
      <c r="KYA59" s="65"/>
      <c r="KYB59" s="65"/>
      <c r="KYC59" s="65"/>
      <c r="KYD59" s="65"/>
      <c r="KYE59" s="65"/>
      <c r="KYF59" s="65"/>
      <c r="KYG59" s="65"/>
      <c r="KYH59" s="65"/>
      <c r="KYI59" s="65"/>
      <c r="KYJ59" s="65"/>
      <c r="KYK59" s="65"/>
      <c r="KYL59" s="65"/>
      <c r="KYM59" s="65"/>
      <c r="KYN59" s="65"/>
      <c r="KYO59" s="65"/>
      <c r="KYP59" s="65"/>
      <c r="KYQ59" s="65"/>
      <c r="KYR59" s="65"/>
      <c r="KYS59" s="65"/>
      <c r="KYT59" s="65"/>
      <c r="KYU59" s="65"/>
      <c r="KYV59" s="65"/>
      <c r="KYW59" s="65"/>
      <c r="KYX59" s="65"/>
      <c r="KYY59" s="65"/>
      <c r="KYZ59" s="65"/>
      <c r="KZA59" s="65"/>
      <c r="KZB59" s="65"/>
      <c r="KZC59" s="65"/>
      <c r="KZD59" s="65"/>
      <c r="KZE59" s="65"/>
      <c r="KZF59" s="65"/>
      <c r="KZG59" s="65"/>
      <c r="KZH59" s="65"/>
      <c r="KZI59" s="65"/>
      <c r="KZJ59" s="65"/>
      <c r="KZK59" s="65"/>
      <c r="KZL59" s="65"/>
      <c r="KZM59" s="65"/>
      <c r="KZN59" s="65"/>
      <c r="KZO59" s="65"/>
      <c r="KZP59" s="65"/>
      <c r="KZQ59" s="65"/>
      <c r="KZR59" s="65"/>
      <c r="KZS59" s="65"/>
      <c r="KZT59" s="65"/>
      <c r="KZU59" s="65"/>
      <c r="KZV59" s="65"/>
      <c r="KZW59" s="65"/>
      <c r="KZX59" s="65"/>
      <c r="KZY59" s="65"/>
      <c r="KZZ59" s="65"/>
      <c r="LAA59" s="65"/>
      <c r="LAB59" s="65"/>
      <c r="LAC59" s="65"/>
      <c r="LAD59" s="65"/>
      <c r="LAE59" s="65"/>
      <c r="LAF59" s="65"/>
      <c r="LAG59" s="65"/>
      <c r="LAH59" s="65"/>
      <c r="LAI59" s="65"/>
      <c r="LAJ59" s="65"/>
      <c r="LAK59" s="65"/>
      <c r="LAL59" s="65"/>
      <c r="LAM59" s="65"/>
      <c r="LAN59" s="65"/>
      <c r="LAO59" s="65"/>
      <c r="LAP59" s="65"/>
      <c r="LAQ59" s="65"/>
      <c r="LAR59" s="65"/>
      <c r="LAS59" s="65"/>
      <c r="LAT59" s="65"/>
      <c r="LAU59" s="65"/>
      <c r="LAV59" s="65"/>
      <c r="LAW59" s="65"/>
      <c r="LAX59" s="65"/>
      <c r="LAY59" s="65"/>
      <c r="LAZ59" s="65"/>
      <c r="LBA59" s="65"/>
      <c r="LBB59" s="65"/>
      <c r="LBC59" s="65"/>
      <c r="LBD59" s="65"/>
      <c r="LBE59" s="65"/>
      <c r="LBF59" s="65"/>
      <c r="LBG59" s="65"/>
      <c r="LBH59" s="65"/>
      <c r="LBI59" s="65"/>
      <c r="LBJ59" s="65"/>
      <c r="LBK59" s="65"/>
      <c r="LBL59" s="65"/>
      <c r="LBM59" s="65"/>
      <c r="LBN59" s="65"/>
      <c r="LBO59" s="65"/>
      <c r="LBP59" s="65"/>
      <c r="LBQ59" s="65"/>
      <c r="LBR59" s="65"/>
      <c r="LBS59" s="65"/>
      <c r="LBT59" s="65"/>
      <c r="LBU59" s="65"/>
      <c r="LBV59" s="65"/>
      <c r="LBW59" s="65"/>
      <c r="LBX59" s="65"/>
      <c r="LBY59" s="65"/>
      <c r="LBZ59" s="65"/>
      <c r="LCA59" s="65"/>
      <c r="LCB59" s="65"/>
      <c r="LCC59" s="65"/>
      <c r="LCD59" s="65"/>
      <c r="LCE59" s="65"/>
      <c r="LCF59" s="65"/>
      <c r="LCG59" s="65"/>
      <c r="LCH59" s="65"/>
      <c r="LCI59" s="65"/>
      <c r="LCJ59" s="65"/>
      <c r="LCK59" s="65"/>
      <c r="LCL59" s="65"/>
      <c r="LCM59" s="65"/>
      <c r="LCN59" s="65"/>
      <c r="LCO59" s="65"/>
      <c r="LCP59" s="65"/>
      <c r="LCQ59" s="65"/>
      <c r="LCR59" s="65"/>
      <c r="LCS59" s="65"/>
      <c r="LCT59" s="65"/>
      <c r="LCU59" s="65"/>
      <c r="LCV59" s="65"/>
      <c r="LCW59" s="65"/>
      <c r="LCX59" s="65"/>
      <c r="LCY59" s="65"/>
      <c r="LCZ59" s="65"/>
      <c r="LDA59" s="65"/>
      <c r="LDB59" s="65"/>
      <c r="LDC59" s="65"/>
      <c r="LDD59" s="65"/>
      <c r="LDE59" s="65"/>
      <c r="LDF59" s="65"/>
      <c r="LDG59" s="65"/>
      <c r="LDH59" s="65"/>
      <c r="LDI59" s="65"/>
      <c r="LDJ59" s="65"/>
      <c r="LDK59" s="65"/>
      <c r="LDL59" s="65"/>
      <c r="LDM59" s="65"/>
      <c r="LDN59" s="65"/>
      <c r="LDO59" s="65"/>
      <c r="LDP59" s="65"/>
      <c r="LDQ59" s="65"/>
      <c r="LDR59" s="65"/>
      <c r="LDS59" s="65"/>
      <c r="LDT59" s="65"/>
      <c r="LDU59" s="65"/>
      <c r="LDV59" s="65"/>
      <c r="LDW59" s="65"/>
      <c r="LDX59" s="65"/>
      <c r="LDY59" s="65"/>
      <c r="LDZ59" s="65"/>
      <c r="LEA59" s="65"/>
      <c r="LEB59" s="65"/>
      <c r="LEC59" s="65"/>
      <c r="LED59" s="65"/>
      <c r="LEE59" s="65"/>
      <c r="LEF59" s="65"/>
      <c r="LEG59" s="65"/>
      <c r="LEH59" s="65"/>
      <c r="LEI59" s="65"/>
      <c r="LEJ59" s="65"/>
      <c r="LEK59" s="65"/>
      <c r="LEL59" s="65"/>
      <c r="LEM59" s="65"/>
      <c r="LEN59" s="65"/>
      <c r="LEO59" s="65"/>
      <c r="LEP59" s="65"/>
      <c r="LEQ59" s="65"/>
      <c r="LER59" s="65"/>
      <c r="LES59" s="65"/>
      <c r="LET59" s="65"/>
      <c r="LEU59" s="65"/>
      <c r="LEV59" s="65"/>
      <c r="LEW59" s="65"/>
      <c r="LEX59" s="65"/>
      <c r="LEY59" s="65"/>
      <c r="LEZ59" s="65"/>
      <c r="LFA59" s="65"/>
      <c r="LFB59" s="65"/>
      <c r="LFC59" s="65"/>
      <c r="LFD59" s="65"/>
      <c r="LFE59" s="65"/>
      <c r="LFF59" s="65"/>
      <c r="LFG59" s="65"/>
      <c r="LFH59" s="65"/>
      <c r="LFI59" s="65"/>
      <c r="LFJ59" s="65"/>
      <c r="LFK59" s="65"/>
      <c r="LFL59" s="65"/>
      <c r="LFM59" s="65"/>
      <c r="LFN59" s="65"/>
      <c r="LFO59" s="65"/>
      <c r="LFP59" s="65"/>
      <c r="LFQ59" s="65"/>
      <c r="LFR59" s="65"/>
      <c r="LFS59" s="65"/>
      <c r="LFT59" s="65"/>
      <c r="LFU59" s="65"/>
      <c r="LFV59" s="65"/>
      <c r="LFW59" s="65"/>
      <c r="LFX59" s="65"/>
      <c r="LFY59" s="65"/>
      <c r="LFZ59" s="65"/>
      <c r="LGA59" s="65"/>
      <c r="LGB59" s="65"/>
      <c r="LGC59" s="65"/>
      <c r="LGD59" s="65"/>
      <c r="LGE59" s="65"/>
      <c r="LGF59" s="65"/>
      <c r="LGG59" s="65"/>
      <c r="LGH59" s="65"/>
      <c r="LGI59" s="65"/>
      <c r="LGJ59" s="65"/>
      <c r="LGK59" s="65"/>
      <c r="LGL59" s="65"/>
      <c r="LGM59" s="65"/>
      <c r="LGN59" s="65"/>
      <c r="LGO59" s="65"/>
      <c r="LGP59" s="65"/>
      <c r="LGQ59" s="65"/>
      <c r="LGR59" s="65"/>
      <c r="LGS59" s="65"/>
      <c r="LGT59" s="65"/>
      <c r="LGU59" s="65"/>
      <c r="LGV59" s="65"/>
      <c r="LGW59" s="65"/>
      <c r="LGX59" s="65"/>
      <c r="LGY59" s="65"/>
      <c r="LGZ59" s="65"/>
      <c r="LHA59" s="65"/>
      <c r="LHB59" s="65"/>
      <c r="LHC59" s="65"/>
      <c r="LHD59" s="65"/>
      <c r="LHE59" s="65"/>
      <c r="LHF59" s="65"/>
      <c r="LHG59" s="65"/>
      <c r="LHH59" s="65"/>
      <c r="LHI59" s="65"/>
      <c r="LHJ59" s="65"/>
      <c r="LHK59" s="65"/>
      <c r="LHL59" s="65"/>
      <c r="LHM59" s="65"/>
      <c r="LHN59" s="65"/>
      <c r="LHO59" s="65"/>
      <c r="LHP59" s="65"/>
      <c r="LHQ59" s="65"/>
      <c r="LHR59" s="65"/>
      <c r="LHS59" s="65"/>
      <c r="LHT59" s="65"/>
      <c r="LHU59" s="65"/>
      <c r="LHV59" s="65"/>
      <c r="LHW59" s="65"/>
      <c r="LHX59" s="65"/>
      <c r="LHY59" s="65"/>
      <c r="LHZ59" s="65"/>
      <c r="LIA59" s="65"/>
      <c r="LIB59" s="65"/>
      <c r="LIC59" s="65"/>
      <c r="LID59" s="65"/>
      <c r="LIE59" s="65"/>
      <c r="LIF59" s="65"/>
      <c r="LIG59" s="65"/>
      <c r="LIH59" s="65"/>
      <c r="LII59" s="65"/>
      <c r="LIJ59" s="65"/>
      <c r="LIK59" s="65"/>
      <c r="LIL59" s="65"/>
      <c r="LIM59" s="65"/>
      <c r="LIN59" s="65"/>
      <c r="LIO59" s="65"/>
      <c r="LIP59" s="65"/>
      <c r="LIQ59" s="65"/>
      <c r="LIR59" s="65"/>
      <c r="LIS59" s="65"/>
      <c r="LIT59" s="65"/>
      <c r="LIU59" s="65"/>
      <c r="LIV59" s="65"/>
      <c r="LIW59" s="65"/>
      <c r="LIX59" s="65"/>
      <c r="LIY59" s="65"/>
      <c r="LIZ59" s="65"/>
      <c r="LJA59" s="65"/>
      <c r="LJB59" s="65"/>
      <c r="LJC59" s="65"/>
      <c r="LJD59" s="65"/>
      <c r="LJE59" s="65"/>
      <c r="LJF59" s="65"/>
      <c r="LJG59" s="65"/>
      <c r="LJH59" s="65"/>
      <c r="LJI59" s="65"/>
      <c r="LJJ59" s="65"/>
      <c r="LJK59" s="65"/>
      <c r="LJL59" s="65"/>
      <c r="LJM59" s="65"/>
      <c r="LJN59" s="65"/>
      <c r="LJO59" s="65"/>
      <c r="LJP59" s="65"/>
      <c r="LJQ59" s="65"/>
      <c r="LJR59" s="65"/>
      <c r="LJS59" s="65"/>
      <c r="LJT59" s="65"/>
      <c r="LJU59" s="65"/>
      <c r="LJV59" s="65"/>
      <c r="LJW59" s="65"/>
      <c r="LJX59" s="65"/>
      <c r="LJY59" s="65"/>
      <c r="LJZ59" s="65"/>
      <c r="LKA59" s="65"/>
      <c r="LKB59" s="65"/>
      <c r="LKC59" s="65"/>
      <c r="LKD59" s="65"/>
      <c r="LKE59" s="65"/>
      <c r="LKF59" s="65"/>
      <c r="LKG59" s="65"/>
      <c r="LKH59" s="65"/>
      <c r="LKI59" s="65"/>
      <c r="LKJ59" s="65"/>
      <c r="LKK59" s="65"/>
      <c r="LKL59" s="65"/>
      <c r="LKM59" s="65"/>
      <c r="LKN59" s="65"/>
      <c r="LKO59" s="65"/>
      <c r="LKP59" s="65"/>
      <c r="LKQ59" s="65"/>
      <c r="LKR59" s="65"/>
      <c r="LKS59" s="65"/>
      <c r="LKT59" s="65"/>
      <c r="LKU59" s="65"/>
      <c r="LKV59" s="65"/>
      <c r="LKW59" s="65"/>
      <c r="LKX59" s="65"/>
      <c r="LKY59" s="65"/>
      <c r="LKZ59" s="65"/>
      <c r="LLA59" s="65"/>
      <c r="LLB59" s="65"/>
      <c r="LLC59" s="65"/>
      <c r="LLD59" s="65"/>
      <c r="LLE59" s="65"/>
      <c r="LLF59" s="65"/>
      <c r="LLG59" s="65"/>
      <c r="LLH59" s="65"/>
      <c r="LLI59" s="65"/>
      <c r="LLJ59" s="65"/>
      <c r="LLK59" s="65"/>
      <c r="LLL59" s="65"/>
      <c r="LLM59" s="65"/>
      <c r="LLN59" s="65"/>
      <c r="LLO59" s="65"/>
      <c r="LLP59" s="65"/>
      <c r="LLQ59" s="65"/>
      <c r="LLR59" s="65"/>
      <c r="LLS59" s="65"/>
      <c r="LLT59" s="65"/>
      <c r="LLU59" s="65"/>
      <c r="LLV59" s="65"/>
      <c r="LLW59" s="65"/>
      <c r="LLX59" s="65"/>
      <c r="LLY59" s="65"/>
      <c r="LLZ59" s="65"/>
      <c r="LMA59" s="65"/>
      <c r="LMB59" s="65"/>
      <c r="LMC59" s="65"/>
      <c r="LMD59" s="65"/>
      <c r="LME59" s="65"/>
      <c r="LMF59" s="65"/>
      <c r="LMG59" s="65"/>
      <c r="LMH59" s="65"/>
      <c r="LMI59" s="65"/>
      <c r="LMJ59" s="65"/>
      <c r="LMK59" s="65"/>
      <c r="LML59" s="65"/>
      <c r="LMM59" s="65"/>
      <c r="LMN59" s="65"/>
      <c r="LMO59" s="65"/>
      <c r="LMP59" s="65"/>
      <c r="LMQ59" s="65"/>
      <c r="LMR59" s="65"/>
      <c r="LMS59" s="65"/>
      <c r="LMT59" s="65"/>
      <c r="LMU59" s="65"/>
      <c r="LMV59" s="65"/>
      <c r="LMW59" s="65"/>
      <c r="LMX59" s="65"/>
      <c r="LMY59" s="65"/>
      <c r="LMZ59" s="65"/>
      <c r="LNA59" s="65"/>
      <c r="LNB59" s="65"/>
      <c r="LNC59" s="65"/>
      <c r="LND59" s="65"/>
      <c r="LNE59" s="65"/>
      <c r="LNF59" s="65"/>
      <c r="LNG59" s="65"/>
      <c r="LNH59" s="65"/>
      <c r="LNI59" s="65"/>
      <c r="LNJ59" s="65"/>
      <c r="LNK59" s="65"/>
      <c r="LNL59" s="65"/>
      <c r="LNM59" s="65"/>
      <c r="LNN59" s="65"/>
      <c r="LNO59" s="65"/>
      <c r="LNP59" s="65"/>
      <c r="LNQ59" s="65"/>
      <c r="LNR59" s="65"/>
      <c r="LNS59" s="65"/>
      <c r="LNT59" s="65"/>
      <c r="LNU59" s="65"/>
      <c r="LNV59" s="65"/>
      <c r="LNW59" s="65"/>
      <c r="LNX59" s="65"/>
      <c r="LNY59" s="65"/>
      <c r="LNZ59" s="65"/>
      <c r="LOA59" s="65"/>
      <c r="LOB59" s="65"/>
      <c r="LOC59" s="65"/>
      <c r="LOD59" s="65"/>
      <c r="LOE59" s="65"/>
      <c r="LOF59" s="65"/>
      <c r="LOG59" s="65"/>
      <c r="LOH59" s="65"/>
      <c r="LOI59" s="65"/>
      <c r="LOJ59" s="65"/>
      <c r="LOK59" s="65"/>
      <c r="LOL59" s="65"/>
      <c r="LOM59" s="65"/>
      <c r="LON59" s="65"/>
      <c r="LOO59" s="65"/>
      <c r="LOP59" s="65"/>
      <c r="LOQ59" s="65"/>
      <c r="LOR59" s="65"/>
      <c r="LOS59" s="65"/>
      <c r="LOT59" s="65"/>
      <c r="LOU59" s="65"/>
      <c r="LOV59" s="65"/>
      <c r="LOW59" s="65"/>
      <c r="LOX59" s="65"/>
      <c r="LOY59" s="65"/>
      <c r="LOZ59" s="65"/>
      <c r="LPA59" s="65"/>
      <c r="LPB59" s="65"/>
      <c r="LPC59" s="65"/>
      <c r="LPD59" s="65"/>
      <c r="LPE59" s="65"/>
      <c r="LPF59" s="65"/>
      <c r="LPG59" s="65"/>
      <c r="LPH59" s="65"/>
      <c r="LPI59" s="65"/>
      <c r="LPJ59" s="65"/>
      <c r="LPK59" s="65"/>
      <c r="LPL59" s="65"/>
      <c r="LPM59" s="65"/>
      <c r="LPN59" s="65"/>
      <c r="LPO59" s="65"/>
      <c r="LPP59" s="65"/>
      <c r="LPQ59" s="65"/>
      <c r="LPR59" s="65"/>
      <c r="LPS59" s="65"/>
      <c r="LPT59" s="65"/>
      <c r="LPU59" s="65"/>
      <c r="LPV59" s="65"/>
      <c r="LPW59" s="65"/>
      <c r="LPX59" s="65"/>
      <c r="LPY59" s="65"/>
      <c r="LPZ59" s="65"/>
      <c r="LQA59" s="65"/>
      <c r="LQB59" s="65"/>
      <c r="LQC59" s="65"/>
      <c r="LQD59" s="65"/>
      <c r="LQE59" s="65"/>
      <c r="LQF59" s="65"/>
      <c r="LQG59" s="65"/>
      <c r="LQH59" s="65"/>
      <c r="LQI59" s="65"/>
      <c r="LQJ59" s="65"/>
      <c r="LQK59" s="65"/>
      <c r="LQL59" s="65"/>
      <c r="LQM59" s="65"/>
      <c r="LQN59" s="65"/>
      <c r="LQO59" s="65"/>
      <c r="LQP59" s="65"/>
      <c r="LQQ59" s="65"/>
      <c r="LQR59" s="65"/>
      <c r="LQS59" s="65"/>
      <c r="LQT59" s="65"/>
      <c r="LQU59" s="65"/>
      <c r="LQV59" s="65"/>
      <c r="LQW59" s="65"/>
      <c r="LQX59" s="65"/>
      <c r="LQY59" s="65"/>
      <c r="LQZ59" s="65"/>
      <c r="LRA59" s="65"/>
      <c r="LRB59" s="65"/>
      <c r="LRC59" s="65"/>
      <c r="LRD59" s="65"/>
      <c r="LRE59" s="65"/>
      <c r="LRF59" s="65"/>
      <c r="LRG59" s="65"/>
      <c r="LRH59" s="65"/>
      <c r="LRI59" s="65"/>
      <c r="LRJ59" s="65"/>
      <c r="LRK59" s="65"/>
      <c r="LRL59" s="65"/>
      <c r="LRM59" s="65"/>
      <c r="LRN59" s="65"/>
      <c r="LRO59" s="65"/>
      <c r="LRP59" s="65"/>
      <c r="LRQ59" s="65"/>
      <c r="LRR59" s="65"/>
      <c r="LRS59" s="65"/>
      <c r="LRT59" s="65"/>
      <c r="LRU59" s="65"/>
      <c r="LRV59" s="65"/>
      <c r="LRW59" s="65"/>
      <c r="LRX59" s="65"/>
      <c r="LRY59" s="65"/>
      <c r="LRZ59" s="65"/>
      <c r="LSA59" s="65"/>
      <c r="LSB59" s="65"/>
      <c r="LSC59" s="65"/>
      <c r="LSD59" s="65"/>
      <c r="LSE59" s="65"/>
      <c r="LSF59" s="65"/>
      <c r="LSG59" s="65"/>
      <c r="LSH59" s="65"/>
      <c r="LSI59" s="65"/>
      <c r="LSJ59" s="65"/>
      <c r="LSK59" s="65"/>
      <c r="LSL59" s="65"/>
      <c r="LSM59" s="65"/>
      <c r="LSN59" s="65"/>
      <c r="LSO59" s="65"/>
      <c r="LSP59" s="65"/>
      <c r="LSQ59" s="65"/>
      <c r="LSR59" s="65"/>
      <c r="LSS59" s="65"/>
      <c r="LST59" s="65"/>
      <c r="LSU59" s="65"/>
      <c r="LSV59" s="65"/>
      <c r="LSW59" s="65"/>
      <c r="LSX59" s="65"/>
      <c r="LSY59" s="65"/>
      <c r="LSZ59" s="65"/>
      <c r="LTA59" s="65"/>
      <c r="LTB59" s="65"/>
      <c r="LTC59" s="65"/>
      <c r="LTD59" s="65"/>
      <c r="LTE59" s="65"/>
      <c r="LTF59" s="65"/>
      <c r="LTG59" s="65"/>
      <c r="LTH59" s="65"/>
      <c r="LTI59" s="65"/>
      <c r="LTJ59" s="65"/>
      <c r="LTK59" s="65"/>
      <c r="LTL59" s="65"/>
      <c r="LTM59" s="65"/>
      <c r="LTN59" s="65"/>
      <c r="LTO59" s="65"/>
      <c r="LTP59" s="65"/>
      <c r="LTQ59" s="65"/>
      <c r="LTR59" s="65"/>
      <c r="LTS59" s="65"/>
      <c r="LTT59" s="65"/>
      <c r="LTU59" s="65"/>
      <c r="LTV59" s="65"/>
      <c r="LTW59" s="65"/>
      <c r="LTX59" s="65"/>
      <c r="LTY59" s="65"/>
      <c r="LTZ59" s="65"/>
      <c r="LUA59" s="65"/>
      <c r="LUB59" s="65"/>
      <c r="LUC59" s="65"/>
      <c r="LUD59" s="65"/>
      <c r="LUE59" s="65"/>
      <c r="LUF59" s="65"/>
      <c r="LUG59" s="65"/>
      <c r="LUH59" s="65"/>
      <c r="LUI59" s="65"/>
      <c r="LUJ59" s="65"/>
      <c r="LUK59" s="65"/>
      <c r="LUL59" s="65"/>
      <c r="LUM59" s="65"/>
      <c r="LUN59" s="65"/>
      <c r="LUO59" s="65"/>
      <c r="LUP59" s="65"/>
      <c r="LUQ59" s="65"/>
      <c r="LUR59" s="65"/>
      <c r="LUS59" s="65"/>
      <c r="LUT59" s="65"/>
      <c r="LUU59" s="65"/>
      <c r="LUV59" s="65"/>
      <c r="LUW59" s="65"/>
      <c r="LUX59" s="65"/>
      <c r="LUY59" s="65"/>
      <c r="LUZ59" s="65"/>
      <c r="LVA59" s="65"/>
      <c r="LVB59" s="65"/>
      <c r="LVC59" s="65"/>
      <c r="LVD59" s="65"/>
      <c r="LVE59" s="65"/>
      <c r="LVF59" s="65"/>
      <c r="LVG59" s="65"/>
      <c r="LVH59" s="65"/>
      <c r="LVI59" s="65"/>
      <c r="LVJ59" s="65"/>
      <c r="LVK59" s="65"/>
      <c r="LVL59" s="65"/>
      <c r="LVM59" s="65"/>
      <c r="LVN59" s="65"/>
      <c r="LVO59" s="65"/>
      <c r="LVP59" s="65"/>
      <c r="LVQ59" s="65"/>
      <c r="LVR59" s="65"/>
      <c r="LVS59" s="65"/>
      <c r="LVT59" s="65"/>
      <c r="LVU59" s="65"/>
      <c r="LVV59" s="65"/>
      <c r="LVW59" s="65"/>
      <c r="LVX59" s="65"/>
      <c r="LVY59" s="65"/>
      <c r="LVZ59" s="65"/>
      <c r="LWA59" s="65"/>
      <c r="LWB59" s="65"/>
      <c r="LWC59" s="65"/>
      <c r="LWD59" s="65"/>
      <c r="LWE59" s="65"/>
      <c r="LWF59" s="65"/>
      <c r="LWG59" s="65"/>
      <c r="LWH59" s="65"/>
      <c r="LWI59" s="65"/>
      <c r="LWJ59" s="65"/>
      <c r="LWK59" s="65"/>
      <c r="LWL59" s="65"/>
      <c r="LWM59" s="65"/>
      <c r="LWN59" s="65"/>
      <c r="LWO59" s="65"/>
      <c r="LWP59" s="65"/>
      <c r="LWQ59" s="65"/>
      <c r="LWR59" s="65"/>
      <c r="LWS59" s="65"/>
      <c r="LWT59" s="65"/>
      <c r="LWU59" s="65"/>
      <c r="LWV59" s="65"/>
      <c r="LWW59" s="65"/>
      <c r="LWX59" s="65"/>
      <c r="LWY59" s="65"/>
      <c r="LWZ59" s="65"/>
      <c r="LXA59" s="65"/>
      <c r="LXB59" s="65"/>
      <c r="LXC59" s="65"/>
      <c r="LXD59" s="65"/>
      <c r="LXE59" s="65"/>
      <c r="LXF59" s="65"/>
      <c r="LXG59" s="65"/>
      <c r="LXH59" s="65"/>
      <c r="LXI59" s="65"/>
      <c r="LXJ59" s="65"/>
      <c r="LXK59" s="65"/>
      <c r="LXL59" s="65"/>
      <c r="LXM59" s="65"/>
      <c r="LXN59" s="65"/>
      <c r="LXO59" s="65"/>
      <c r="LXP59" s="65"/>
      <c r="LXQ59" s="65"/>
      <c r="LXR59" s="65"/>
      <c r="LXS59" s="65"/>
      <c r="LXT59" s="65"/>
      <c r="LXU59" s="65"/>
      <c r="LXV59" s="65"/>
      <c r="LXW59" s="65"/>
      <c r="LXX59" s="65"/>
      <c r="LXY59" s="65"/>
      <c r="LXZ59" s="65"/>
      <c r="LYA59" s="65"/>
      <c r="LYB59" s="65"/>
      <c r="LYC59" s="65"/>
      <c r="LYD59" s="65"/>
      <c r="LYE59" s="65"/>
      <c r="LYF59" s="65"/>
      <c r="LYG59" s="65"/>
      <c r="LYH59" s="65"/>
      <c r="LYI59" s="65"/>
      <c r="LYJ59" s="65"/>
      <c r="LYK59" s="65"/>
      <c r="LYL59" s="65"/>
      <c r="LYM59" s="65"/>
      <c r="LYN59" s="65"/>
      <c r="LYO59" s="65"/>
      <c r="LYP59" s="65"/>
      <c r="LYQ59" s="65"/>
      <c r="LYR59" s="65"/>
      <c r="LYS59" s="65"/>
      <c r="LYT59" s="65"/>
      <c r="LYU59" s="65"/>
      <c r="LYV59" s="65"/>
      <c r="LYW59" s="65"/>
      <c r="LYX59" s="65"/>
      <c r="LYY59" s="65"/>
      <c r="LYZ59" s="65"/>
      <c r="LZA59" s="65"/>
      <c r="LZB59" s="65"/>
      <c r="LZC59" s="65"/>
      <c r="LZD59" s="65"/>
      <c r="LZE59" s="65"/>
      <c r="LZF59" s="65"/>
      <c r="LZG59" s="65"/>
      <c r="LZH59" s="65"/>
      <c r="LZI59" s="65"/>
      <c r="LZJ59" s="65"/>
      <c r="LZK59" s="65"/>
      <c r="LZL59" s="65"/>
      <c r="LZM59" s="65"/>
      <c r="LZN59" s="65"/>
      <c r="LZO59" s="65"/>
      <c r="LZP59" s="65"/>
      <c r="LZQ59" s="65"/>
      <c r="LZR59" s="65"/>
      <c r="LZS59" s="65"/>
      <c r="LZT59" s="65"/>
      <c r="LZU59" s="65"/>
      <c r="LZV59" s="65"/>
      <c r="LZW59" s="65"/>
      <c r="LZX59" s="65"/>
      <c r="LZY59" s="65"/>
      <c r="LZZ59" s="65"/>
      <c r="MAA59" s="65"/>
      <c r="MAB59" s="65"/>
      <c r="MAC59" s="65"/>
      <c r="MAD59" s="65"/>
      <c r="MAE59" s="65"/>
      <c r="MAF59" s="65"/>
      <c r="MAG59" s="65"/>
      <c r="MAH59" s="65"/>
      <c r="MAI59" s="65"/>
      <c r="MAJ59" s="65"/>
      <c r="MAK59" s="65"/>
      <c r="MAL59" s="65"/>
      <c r="MAM59" s="65"/>
      <c r="MAN59" s="65"/>
      <c r="MAO59" s="65"/>
      <c r="MAP59" s="65"/>
      <c r="MAQ59" s="65"/>
      <c r="MAR59" s="65"/>
      <c r="MAS59" s="65"/>
      <c r="MAT59" s="65"/>
      <c r="MAU59" s="65"/>
      <c r="MAV59" s="65"/>
      <c r="MAW59" s="65"/>
      <c r="MAX59" s="65"/>
      <c r="MAY59" s="65"/>
      <c r="MAZ59" s="65"/>
      <c r="MBA59" s="65"/>
      <c r="MBB59" s="65"/>
      <c r="MBC59" s="65"/>
      <c r="MBD59" s="65"/>
      <c r="MBE59" s="65"/>
      <c r="MBF59" s="65"/>
      <c r="MBG59" s="65"/>
      <c r="MBH59" s="65"/>
      <c r="MBI59" s="65"/>
      <c r="MBJ59" s="65"/>
      <c r="MBK59" s="65"/>
      <c r="MBL59" s="65"/>
      <c r="MBM59" s="65"/>
      <c r="MBN59" s="65"/>
      <c r="MBO59" s="65"/>
      <c r="MBP59" s="65"/>
      <c r="MBQ59" s="65"/>
      <c r="MBR59" s="65"/>
      <c r="MBS59" s="65"/>
      <c r="MBT59" s="65"/>
      <c r="MBU59" s="65"/>
      <c r="MBV59" s="65"/>
      <c r="MBW59" s="65"/>
      <c r="MBX59" s="65"/>
      <c r="MBY59" s="65"/>
      <c r="MBZ59" s="65"/>
      <c r="MCA59" s="65"/>
      <c r="MCB59" s="65"/>
      <c r="MCC59" s="65"/>
      <c r="MCD59" s="65"/>
      <c r="MCE59" s="65"/>
      <c r="MCF59" s="65"/>
      <c r="MCG59" s="65"/>
      <c r="MCH59" s="65"/>
      <c r="MCI59" s="65"/>
      <c r="MCJ59" s="65"/>
      <c r="MCK59" s="65"/>
      <c r="MCL59" s="65"/>
      <c r="MCM59" s="65"/>
      <c r="MCN59" s="65"/>
      <c r="MCO59" s="65"/>
      <c r="MCP59" s="65"/>
      <c r="MCQ59" s="65"/>
      <c r="MCR59" s="65"/>
      <c r="MCS59" s="65"/>
      <c r="MCT59" s="65"/>
      <c r="MCU59" s="65"/>
      <c r="MCV59" s="65"/>
      <c r="MCW59" s="65"/>
      <c r="MCX59" s="65"/>
      <c r="MCY59" s="65"/>
      <c r="MCZ59" s="65"/>
      <c r="MDA59" s="65"/>
      <c r="MDB59" s="65"/>
      <c r="MDC59" s="65"/>
      <c r="MDD59" s="65"/>
      <c r="MDE59" s="65"/>
      <c r="MDF59" s="65"/>
      <c r="MDG59" s="65"/>
      <c r="MDH59" s="65"/>
      <c r="MDI59" s="65"/>
      <c r="MDJ59" s="65"/>
      <c r="MDK59" s="65"/>
      <c r="MDL59" s="65"/>
      <c r="MDM59" s="65"/>
      <c r="MDN59" s="65"/>
      <c r="MDO59" s="65"/>
      <c r="MDP59" s="65"/>
      <c r="MDQ59" s="65"/>
      <c r="MDR59" s="65"/>
      <c r="MDS59" s="65"/>
      <c r="MDT59" s="65"/>
      <c r="MDU59" s="65"/>
      <c r="MDV59" s="65"/>
      <c r="MDW59" s="65"/>
      <c r="MDX59" s="65"/>
      <c r="MDY59" s="65"/>
      <c r="MDZ59" s="65"/>
      <c r="MEA59" s="65"/>
      <c r="MEB59" s="65"/>
      <c r="MEC59" s="65"/>
      <c r="MED59" s="65"/>
      <c r="MEE59" s="65"/>
      <c r="MEF59" s="65"/>
      <c r="MEG59" s="65"/>
      <c r="MEH59" s="65"/>
      <c r="MEI59" s="65"/>
      <c r="MEJ59" s="65"/>
      <c r="MEK59" s="65"/>
      <c r="MEL59" s="65"/>
      <c r="MEM59" s="65"/>
      <c r="MEN59" s="65"/>
      <c r="MEO59" s="65"/>
      <c r="MEP59" s="65"/>
      <c r="MEQ59" s="65"/>
      <c r="MER59" s="65"/>
      <c r="MES59" s="65"/>
      <c r="MET59" s="65"/>
      <c r="MEU59" s="65"/>
      <c r="MEV59" s="65"/>
      <c r="MEW59" s="65"/>
      <c r="MEX59" s="65"/>
      <c r="MEY59" s="65"/>
      <c r="MEZ59" s="65"/>
      <c r="MFA59" s="65"/>
      <c r="MFB59" s="65"/>
      <c r="MFC59" s="65"/>
      <c r="MFD59" s="65"/>
      <c r="MFE59" s="65"/>
      <c r="MFF59" s="65"/>
      <c r="MFG59" s="65"/>
      <c r="MFH59" s="65"/>
      <c r="MFI59" s="65"/>
      <c r="MFJ59" s="65"/>
      <c r="MFK59" s="65"/>
      <c r="MFL59" s="65"/>
      <c r="MFM59" s="65"/>
      <c r="MFN59" s="65"/>
      <c r="MFO59" s="65"/>
      <c r="MFP59" s="65"/>
      <c r="MFQ59" s="65"/>
      <c r="MFR59" s="65"/>
      <c r="MFS59" s="65"/>
      <c r="MFT59" s="65"/>
      <c r="MFU59" s="65"/>
      <c r="MFV59" s="65"/>
      <c r="MFW59" s="65"/>
      <c r="MFX59" s="65"/>
      <c r="MFY59" s="65"/>
      <c r="MFZ59" s="65"/>
      <c r="MGA59" s="65"/>
      <c r="MGB59" s="65"/>
      <c r="MGC59" s="65"/>
      <c r="MGD59" s="65"/>
      <c r="MGE59" s="65"/>
      <c r="MGF59" s="65"/>
      <c r="MGG59" s="65"/>
      <c r="MGH59" s="65"/>
      <c r="MGI59" s="65"/>
      <c r="MGJ59" s="65"/>
      <c r="MGK59" s="65"/>
      <c r="MGL59" s="65"/>
      <c r="MGM59" s="65"/>
      <c r="MGN59" s="65"/>
      <c r="MGO59" s="65"/>
      <c r="MGP59" s="65"/>
      <c r="MGQ59" s="65"/>
      <c r="MGR59" s="65"/>
      <c r="MGS59" s="65"/>
      <c r="MGT59" s="65"/>
      <c r="MGU59" s="65"/>
      <c r="MGV59" s="65"/>
      <c r="MGW59" s="65"/>
      <c r="MGX59" s="65"/>
      <c r="MGY59" s="65"/>
      <c r="MGZ59" s="65"/>
      <c r="MHA59" s="65"/>
      <c r="MHB59" s="65"/>
      <c r="MHC59" s="65"/>
      <c r="MHD59" s="65"/>
      <c r="MHE59" s="65"/>
      <c r="MHF59" s="65"/>
      <c r="MHG59" s="65"/>
      <c r="MHH59" s="65"/>
      <c r="MHI59" s="65"/>
      <c r="MHJ59" s="65"/>
      <c r="MHK59" s="65"/>
      <c r="MHL59" s="65"/>
      <c r="MHM59" s="65"/>
      <c r="MHN59" s="65"/>
      <c r="MHO59" s="65"/>
      <c r="MHP59" s="65"/>
      <c r="MHQ59" s="65"/>
      <c r="MHR59" s="65"/>
      <c r="MHS59" s="65"/>
      <c r="MHT59" s="65"/>
      <c r="MHU59" s="65"/>
      <c r="MHV59" s="65"/>
      <c r="MHW59" s="65"/>
      <c r="MHX59" s="65"/>
      <c r="MHY59" s="65"/>
      <c r="MHZ59" s="65"/>
      <c r="MIA59" s="65"/>
      <c r="MIB59" s="65"/>
      <c r="MIC59" s="65"/>
      <c r="MID59" s="65"/>
      <c r="MIE59" s="65"/>
      <c r="MIF59" s="65"/>
      <c r="MIG59" s="65"/>
      <c r="MIH59" s="65"/>
      <c r="MII59" s="65"/>
      <c r="MIJ59" s="65"/>
      <c r="MIK59" s="65"/>
      <c r="MIL59" s="65"/>
      <c r="MIM59" s="65"/>
      <c r="MIN59" s="65"/>
      <c r="MIO59" s="65"/>
      <c r="MIP59" s="65"/>
      <c r="MIQ59" s="65"/>
      <c r="MIR59" s="65"/>
      <c r="MIS59" s="65"/>
      <c r="MIT59" s="65"/>
      <c r="MIU59" s="65"/>
      <c r="MIV59" s="65"/>
      <c r="MIW59" s="65"/>
      <c r="MIX59" s="65"/>
      <c r="MIY59" s="65"/>
      <c r="MIZ59" s="65"/>
      <c r="MJA59" s="65"/>
      <c r="MJB59" s="65"/>
      <c r="MJC59" s="65"/>
      <c r="MJD59" s="65"/>
      <c r="MJE59" s="65"/>
      <c r="MJF59" s="65"/>
      <c r="MJG59" s="65"/>
      <c r="MJH59" s="65"/>
      <c r="MJI59" s="65"/>
      <c r="MJJ59" s="65"/>
      <c r="MJK59" s="65"/>
      <c r="MJL59" s="65"/>
      <c r="MJM59" s="65"/>
      <c r="MJN59" s="65"/>
      <c r="MJO59" s="65"/>
      <c r="MJP59" s="65"/>
      <c r="MJQ59" s="65"/>
      <c r="MJR59" s="65"/>
      <c r="MJS59" s="65"/>
      <c r="MJT59" s="65"/>
      <c r="MJU59" s="65"/>
      <c r="MJV59" s="65"/>
      <c r="MJW59" s="65"/>
      <c r="MJX59" s="65"/>
      <c r="MJY59" s="65"/>
      <c r="MJZ59" s="65"/>
      <c r="MKA59" s="65"/>
      <c r="MKB59" s="65"/>
      <c r="MKC59" s="65"/>
      <c r="MKD59" s="65"/>
      <c r="MKE59" s="65"/>
      <c r="MKF59" s="65"/>
      <c r="MKG59" s="65"/>
      <c r="MKH59" s="65"/>
      <c r="MKI59" s="65"/>
      <c r="MKJ59" s="65"/>
      <c r="MKK59" s="65"/>
      <c r="MKL59" s="65"/>
      <c r="MKM59" s="65"/>
      <c r="MKN59" s="65"/>
      <c r="MKO59" s="65"/>
      <c r="MKP59" s="65"/>
      <c r="MKQ59" s="65"/>
      <c r="MKR59" s="65"/>
      <c r="MKS59" s="65"/>
      <c r="MKT59" s="65"/>
      <c r="MKU59" s="65"/>
      <c r="MKV59" s="65"/>
      <c r="MKW59" s="65"/>
      <c r="MKX59" s="65"/>
      <c r="MKY59" s="65"/>
      <c r="MKZ59" s="65"/>
      <c r="MLA59" s="65"/>
      <c r="MLB59" s="65"/>
      <c r="MLC59" s="65"/>
      <c r="MLD59" s="65"/>
      <c r="MLE59" s="65"/>
      <c r="MLF59" s="65"/>
      <c r="MLG59" s="65"/>
      <c r="MLH59" s="65"/>
      <c r="MLI59" s="65"/>
      <c r="MLJ59" s="65"/>
      <c r="MLK59" s="65"/>
      <c r="MLL59" s="65"/>
      <c r="MLM59" s="65"/>
      <c r="MLN59" s="65"/>
      <c r="MLO59" s="65"/>
      <c r="MLP59" s="65"/>
      <c r="MLQ59" s="65"/>
      <c r="MLR59" s="65"/>
      <c r="MLS59" s="65"/>
      <c r="MLT59" s="65"/>
      <c r="MLU59" s="65"/>
      <c r="MLV59" s="65"/>
      <c r="MLW59" s="65"/>
      <c r="MLX59" s="65"/>
      <c r="MLY59" s="65"/>
      <c r="MLZ59" s="65"/>
      <c r="MMA59" s="65"/>
      <c r="MMB59" s="65"/>
      <c r="MMC59" s="65"/>
      <c r="MMD59" s="65"/>
      <c r="MME59" s="65"/>
      <c r="MMF59" s="65"/>
      <c r="MMG59" s="65"/>
      <c r="MMH59" s="65"/>
      <c r="MMI59" s="65"/>
      <c r="MMJ59" s="65"/>
      <c r="MMK59" s="65"/>
      <c r="MML59" s="65"/>
      <c r="MMM59" s="65"/>
      <c r="MMN59" s="65"/>
      <c r="MMO59" s="65"/>
      <c r="MMP59" s="65"/>
      <c r="MMQ59" s="65"/>
      <c r="MMR59" s="65"/>
      <c r="MMS59" s="65"/>
      <c r="MMT59" s="65"/>
      <c r="MMU59" s="65"/>
      <c r="MMV59" s="65"/>
      <c r="MMW59" s="65"/>
      <c r="MMX59" s="65"/>
      <c r="MMY59" s="65"/>
      <c r="MMZ59" s="65"/>
      <c r="MNA59" s="65"/>
      <c r="MNB59" s="65"/>
      <c r="MNC59" s="65"/>
      <c r="MND59" s="65"/>
      <c r="MNE59" s="65"/>
      <c r="MNF59" s="65"/>
      <c r="MNG59" s="65"/>
      <c r="MNH59" s="65"/>
      <c r="MNI59" s="65"/>
      <c r="MNJ59" s="65"/>
      <c r="MNK59" s="65"/>
      <c r="MNL59" s="65"/>
      <c r="MNM59" s="65"/>
      <c r="MNN59" s="65"/>
      <c r="MNO59" s="65"/>
      <c r="MNP59" s="65"/>
      <c r="MNQ59" s="65"/>
      <c r="MNR59" s="65"/>
      <c r="MNS59" s="65"/>
      <c r="MNT59" s="65"/>
      <c r="MNU59" s="65"/>
      <c r="MNV59" s="65"/>
      <c r="MNW59" s="65"/>
      <c r="MNX59" s="65"/>
      <c r="MNY59" s="65"/>
      <c r="MNZ59" s="65"/>
      <c r="MOA59" s="65"/>
      <c r="MOB59" s="65"/>
      <c r="MOC59" s="65"/>
      <c r="MOD59" s="65"/>
      <c r="MOE59" s="65"/>
      <c r="MOF59" s="65"/>
      <c r="MOG59" s="65"/>
      <c r="MOH59" s="65"/>
      <c r="MOI59" s="65"/>
      <c r="MOJ59" s="65"/>
      <c r="MOK59" s="65"/>
      <c r="MOL59" s="65"/>
      <c r="MOM59" s="65"/>
      <c r="MON59" s="65"/>
      <c r="MOO59" s="65"/>
      <c r="MOP59" s="65"/>
      <c r="MOQ59" s="65"/>
      <c r="MOR59" s="65"/>
      <c r="MOS59" s="65"/>
      <c r="MOT59" s="65"/>
      <c r="MOU59" s="65"/>
      <c r="MOV59" s="65"/>
      <c r="MOW59" s="65"/>
      <c r="MOX59" s="65"/>
      <c r="MOY59" s="65"/>
      <c r="MOZ59" s="65"/>
      <c r="MPA59" s="65"/>
      <c r="MPB59" s="65"/>
      <c r="MPC59" s="65"/>
      <c r="MPD59" s="65"/>
      <c r="MPE59" s="65"/>
      <c r="MPF59" s="65"/>
      <c r="MPG59" s="65"/>
      <c r="MPH59" s="65"/>
      <c r="MPI59" s="65"/>
      <c r="MPJ59" s="65"/>
      <c r="MPK59" s="65"/>
      <c r="MPL59" s="65"/>
      <c r="MPM59" s="65"/>
      <c r="MPN59" s="65"/>
      <c r="MPO59" s="65"/>
      <c r="MPP59" s="65"/>
      <c r="MPQ59" s="65"/>
      <c r="MPR59" s="65"/>
      <c r="MPS59" s="65"/>
      <c r="MPT59" s="65"/>
      <c r="MPU59" s="65"/>
      <c r="MPV59" s="65"/>
      <c r="MPW59" s="65"/>
      <c r="MPX59" s="65"/>
      <c r="MPY59" s="65"/>
      <c r="MPZ59" s="65"/>
      <c r="MQA59" s="65"/>
      <c r="MQB59" s="65"/>
      <c r="MQC59" s="65"/>
      <c r="MQD59" s="65"/>
      <c r="MQE59" s="65"/>
      <c r="MQF59" s="65"/>
      <c r="MQG59" s="65"/>
      <c r="MQH59" s="65"/>
      <c r="MQI59" s="65"/>
      <c r="MQJ59" s="65"/>
      <c r="MQK59" s="65"/>
      <c r="MQL59" s="65"/>
      <c r="MQM59" s="65"/>
      <c r="MQN59" s="65"/>
      <c r="MQO59" s="65"/>
      <c r="MQP59" s="65"/>
      <c r="MQQ59" s="65"/>
      <c r="MQR59" s="65"/>
      <c r="MQS59" s="65"/>
      <c r="MQT59" s="65"/>
      <c r="MQU59" s="65"/>
      <c r="MQV59" s="65"/>
      <c r="MQW59" s="65"/>
      <c r="MQX59" s="65"/>
      <c r="MQY59" s="65"/>
      <c r="MQZ59" s="65"/>
      <c r="MRA59" s="65"/>
      <c r="MRB59" s="65"/>
      <c r="MRC59" s="65"/>
      <c r="MRD59" s="65"/>
      <c r="MRE59" s="65"/>
      <c r="MRF59" s="65"/>
      <c r="MRG59" s="65"/>
      <c r="MRH59" s="65"/>
      <c r="MRI59" s="65"/>
      <c r="MRJ59" s="65"/>
      <c r="MRK59" s="65"/>
      <c r="MRL59" s="65"/>
      <c r="MRM59" s="65"/>
      <c r="MRN59" s="65"/>
      <c r="MRO59" s="65"/>
      <c r="MRP59" s="65"/>
      <c r="MRQ59" s="65"/>
      <c r="MRR59" s="65"/>
      <c r="MRS59" s="65"/>
      <c r="MRT59" s="65"/>
      <c r="MRU59" s="65"/>
      <c r="MRV59" s="65"/>
      <c r="MRW59" s="65"/>
      <c r="MRX59" s="65"/>
      <c r="MRY59" s="65"/>
      <c r="MRZ59" s="65"/>
      <c r="MSA59" s="65"/>
      <c r="MSB59" s="65"/>
      <c r="MSC59" s="65"/>
      <c r="MSD59" s="65"/>
      <c r="MSE59" s="65"/>
      <c r="MSF59" s="65"/>
      <c r="MSG59" s="65"/>
      <c r="MSH59" s="65"/>
      <c r="MSI59" s="65"/>
      <c r="MSJ59" s="65"/>
      <c r="MSK59" s="65"/>
      <c r="MSL59" s="65"/>
      <c r="MSM59" s="65"/>
      <c r="MSN59" s="65"/>
      <c r="MSO59" s="65"/>
      <c r="MSP59" s="65"/>
      <c r="MSQ59" s="65"/>
      <c r="MSR59" s="65"/>
      <c r="MSS59" s="65"/>
      <c r="MST59" s="65"/>
      <c r="MSU59" s="65"/>
      <c r="MSV59" s="65"/>
      <c r="MSW59" s="65"/>
      <c r="MSX59" s="65"/>
      <c r="MSY59" s="65"/>
      <c r="MSZ59" s="65"/>
      <c r="MTA59" s="65"/>
      <c r="MTB59" s="65"/>
      <c r="MTC59" s="65"/>
      <c r="MTD59" s="65"/>
      <c r="MTE59" s="65"/>
      <c r="MTF59" s="65"/>
      <c r="MTG59" s="65"/>
      <c r="MTH59" s="65"/>
      <c r="MTI59" s="65"/>
      <c r="MTJ59" s="65"/>
      <c r="MTK59" s="65"/>
      <c r="MTL59" s="65"/>
      <c r="MTM59" s="65"/>
      <c r="MTN59" s="65"/>
      <c r="MTO59" s="65"/>
      <c r="MTP59" s="65"/>
      <c r="MTQ59" s="65"/>
      <c r="MTR59" s="65"/>
      <c r="MTS59" s="65"/>
      <c r="MTT59" s="65"/>
      <c r="MTU59" s="65"/>
      <c r="MTV59" s="65"/>
      <c r="MTW59" s="65"/>
      <c r="MTX59" s="65"/>
      <c r="MTY59" s="65"/>
      <c r="MTZ59" s="65"/>
      <c r="MUA59" s="65"/>
      <c r="MUB59" s="65"/>
      <c r="MUC59" s="65"/>
      <c r="MUD59" s="65"/>
      <c r="MUE59" s="65"/>
      <c r="MUF59" s="65"/>
      <c r="MUG59" s="65"/>
      <c r="MUH59" s="65"/>
      <c r="MUI59" s="65"/>
      <c r="MUJ59" s="65"/>
      <c r="MUK59" s="65"/>
      <c r="MUL59" s="65"/>
      <c r="MUM59" s="65"/>
      <c r="MUN59" s="65"/>
      <c r="MUO59" s="65"/>
      <c r="MUP59" s="65"/>
      <c r="MUQ59" s="65"/>
      <c r="MUR59" s="65"/>
      <c r="MUS59" s="65"/>
      <c r="MUT59" s="65"/>
      <c r="MUU59" s="65"/>
      <c r="MUV59" s="65"/>
      <c r="MUW59" s="65"/>
      <c r="MUX59" s="65"/>
      <c r="MUY59" s="65"/>
      <c r="MUZ59" s="65"/>
      <c r="MVA59" s="65"/>
      <c r="MVB59" s="65"/>
      <c r="MVC59" s="65"/>
      <c r="MVD59" s="65"/>
      <c r="MVE59" s="65"/>
      <c r="MVF59" s="65"/>
      <c r="MVG59" s="65"/>
      <c r="MVH59" s="65"/>
      <c r="MVI59" s="65"/>
      <c r="MVJ59" s="65"/>
      <c r="MVK59" s="65"/>
      <c r="MVL59" s="65"/>
      <c r="MVM59" s="65"/>
      <c r="MVN59" s="65"/>
      <c r="MVO59" s="65"/>
      <c r="MVP59" s="65"/>
      <c r="MVQ59" s="65"/>
      <c r="MVR59" s="65"/>
      <c r="MVS59" s="65"/>
      <c r="MVT59" s="65"/>
      <c r="MVU59" s="65"/>
      <c r="MVV59" s="65"/>
      <c r="MVW59" s="65"/>
      <c r="MVX59" s="65"/>
      <c r="MVY59" s="65"/>
      <c r="MVZ59" s="65"/>
      <c r="MWA59" s="65"/>
      <c r="MWB59" s="65"/>
      <c r="MWC59" s="65"/>
      <c r="MWD59" s="65"/>
      <c r="MWE59" s="65"/>
      <c r="MWF59" s="65"/>
      <c r="MWG59" s="65"/>
      <c r="MWH59" s="65"/>
      <c r="MWI59" s="65"/>
      <c r="MWJ59" s="65"/>
      <c r="MWK59" s="65"/>
      <c r="MWL59" s="65"/>
      <c r="MWM59" s="65"/>
      <c r="MWN59" s="65"/>
      <c r="MWO59" s="65"/>
      <c r="MWP59" s="65"/>
      <c r="MWQ59" s="65"/>
      <c r="MWR59" s="65"/>
      <c r="MWS59" s="65"/>
      <c r="MWT59" s="65"/>
      <c r="MWU59" s="65"/>
      <c r="MWV59" s="65"/>
      <c r="MWW59" s="65"/>
      <c r="MWX59" s="65"/>
      <c r="MWY59" s="65"/>
      <c r="MWZ59" s="65"/>
      <c r="MXA59" s="65"/>
      <c r="MXB59" s="65"/>
      <c r="MXC59" s="65"/>
      <c r="MXD59" s="65"/>
      <c r="MXE59" s="65"/>
      <c r="MXF59" s="65"/>
      <c r="MXG59" s="65"/>
      <c r="MXH59" s="65"/>
      <c r="MXI59" s="65"/>
      <c r="MXJ59" s="65"/>
      <c r="MXK59" s="65"/>
      <c r="MXL59" s="65"/>
      <c r="MXM59" s="65"/>
      <c r="MXN59" s="65"/>
      <c r="MXO59" s="65"/>
      <c r="MXP59" s="65"/>
      <c r="MXQ59" s="65"/>
      <c r="MXR59" s="65"/>
      <c r="MXS59" s="65"/>
      <c r="MXT59" s="65"/>
      <c r="MXU59" s="65"/>
      <c r="MXV59" s="65"/>
      <c r="MXW59" s="65"/>
      <c r="MXX59" s="65"/>
      <c r="MXY59" s="65"/>
      <c r="MXZ59" s="65"/>
      <c r="MYA59" s="65"/>
      <c r="MYB59" s="65"/>
      <c r="MYC59" s="65"/>
      <c r="MYD59" s="65"/>
      <c r="MYE59" s="65"/>
      <c r="MYF59" s="65"/>
      <c r="MYG59" s="65"/>
      <c r="MYH59" s="65"/>
      <c r="MYI59" s="65"/>
      <c r="MYJ59" s="65"/>
      <c r="MYK59" s="65"/>
      <c r="MYL59" s="65"/>
      <c r="MYM59" s="65"/>
      <c r="MYN59" s="65"/>
      <c r="MYO59" s="65"/>
      <c r="MYP59" s="65"/>
      <c r="MYQ59" s="65"/>
      <c r="MYR59" s="65"/>
      <c r="MYS59" s="65"/>
      <c r="MYT59" s="65"/>
      <c r="MYU59" s="65"/>
      <c r="MYV59" s="65"/>
      <c r="MYW59" s="65"/>
      <c r="MYX59" s="65"/>
      <c r="MYY59" s="65"/>
      <c r="MYZ59" s="65"/>
      <c r="MZA59" s="65"/>
      <c r="MZB59" s="65"/>
      <c r="MZC59" s="65"/>
      <c r="MZD59" s="65"/>
      <c r="MZE59" s="65"/>
      <c r="MZF59" s="65"/>
      <c r="MZG59" s="65"/>
      <c r="MZH59" s="65"/>
      <c r="MZI59" s="65"/>
      <c r="MZJ59" s="65"/>
      <c r="MZK59" s="65"/>
      <c r="MZL59" s="65"/>
      <c r="MZM59" s="65"/>
      <c r="MZN59" s="65"/>
      <c r="MZO59" s="65"/>
      <c r="MZP59" s="65"/>
      <c r="MZQ59" s="65"/>
      <c r="MZR59" s="65"/>
      <c r="MZS59" s="65"/>
      <c r="MZT59" s="65"/>
      <c r="MZU59" s="65"/>
      <c r="MZV59" s="65"/>
      <c r="MZW59" s="65"/>
      <c r="MZX59" s="65"/>
      <c r="MZY59" s="65"/>
      <c r="MZZ59" s="65"/>
      <c r="NAA59" s="65"/>
      <c r="NAB59" s="65"/>
      <c r="NAC59" s="65"/>
      <c r="NAD59" s="65"/>
      <c r="NAE59" s="65"/>
      <c r="NAF59" s="65"/>
      <c r="NAG59" s="65"/>
      <c r="NAH59" s="65"/>
      <c r="NAI59" s="65"/>
      <c r="NAJ59" s="65"/>
      <c r="NAK59" s="65"/>
      <c r="NAL59" s="65"/>
      <c r="NAM59" s="65"/>
      <c r="NAN59" s="65"/>
      <c r="NAO59" s="65"/>
      <c r="NAP59" s="65"/>
      <c r="NAQ59" s="65"/>
      <c r="NAR59" s="65"/>
      <c r="NAS59" s="65"/>
      <c r="NAT59" s="65"/>
      <c r="NAU59" s="65"/>
      <c r="NAV59" s="65"/>
      <c r="NAW59" s="65"/>
      <c r="NAX59" s="65"/>
      <c r="NAY59" s="65"/>
      <c r="NAZ59" s="65"/>
      <c r="NBA59" s="65"/>
      <c r="NBB59" s="65"/>
      <c r="NBC59" s="65"/>
      <c r="NBD59" s="65"/>
      <c r="NBE59" s="65"/>
      <c r="NBF59" s="65"/>
      <c r="NBG59" s="65"/>
      <c r="NBH59" s="65"/>
      <c r="NBI59" s="65"/>
      <c r="NBJ59" s="65"/>
      <c r="NBK59" s="65"/>
      <c r="NBL59" s="65"/>
      <c r="NBM59" s="65"/>
      <c r="NBN59" s="65"/>
      <c r="NBO59" s="65"/>
      <c r="NBP59" s="65"/>
      <c r="NBQ59" s="65"/>
      <c r="NBR59" s="65"/>
      <c r="NBS59" s="65"/>
      <c r="NBT59" s="65"/>
      <c r="NBU59" s="65"/>
      <c r="NBV59" s="65"/>
      <c r="NBW59" s="65"/>
      <c r="NBX59" s="65"/>
      <c r="NBY59" s="65"/>
      <c r="NBZ59" s="65"/>
      <c r="NCA59" s="65"/>
      <c r="NCB59" s="65"/>
      <c r="NCC59" s="65"/>
      <c r="NCD59" s="65"/>
      <c r="NCE59" s="65"/>
      <c r="NCF59" s="65"/>
      <c r="NCG59" s="65"/>
      <c r="NCH59" s="65"/>
      <c r="NCI59" s="65"/>
      <c r="NCJ59" s="65"/>
      <c r="NCK59" s="65"/>
      <c r="NCL59" s="65"/>
      <c r="NCM59" s="65"/>
      <c r="NCN59" s="65"/>
      <c r="NCO59" s="65"/>
      <c r="NCP59" s="65"/>
      <c r="NCQ59" s="65"/>
      <c r="NCR59" s="65"/>
      <c r="NCS59" s="65"/>
      <c r="NCT59" s="65"/>
      <c r="NCU59" s="65"/>
      <c r="NCV59" s="65"/>
      <c r="NCW59" s="65"/>
      <c r="NCX59" s="65"/>
      <c r="NCY59" s="65"/>
      <c r="NCZ59" s="65"/>
      <c r="NDA59" s="65"/>
      <c r="NDB59" s="65"/>
      <c r="NDC59" s="65"/>
      <c r="NDD59" s="65"/>
      <c r="NDE59" s="65"/>
      <c r="NDF59" s="65"/>
      <c r="NDG59" s="65"/>
      <c r="NDH59" s="65"/>
      <c r="NDI59" s="65"/>
      <c r="NDJ59" s="65"/>
      <c r="NDK59" s="65"/>
      <c r="NDL59" s="65"/>
      <c r="NDM59" s="65"/>
      <c r="NDN59" s="65"/>
      <c r="NDO59" s="65"/>
      <c r="NDP59" s="65"/>
      <c r="NDQ59" s="65"/>
      <c r="NDR59" s="65"/>
      <c r="NDS59" s="65"/>
      <c r="NDT59" s="65"/>
      <c r="NDU59" s="65"/>
      <c r="NDV59" s="65"/>
      <c r="NDW59" s="65"/>
      <c r="NDX59" s="65"/>
      <c r="NDY59" s="65"/>
      <c r="NDZ59" s="65"/>
      <c r="NEA59" s="65"/>
      <c r="NEB59" s="65"/>
      <c r="NEC59" s="65"/>
      <c r="NED59" s="65"/>
      <c r="NEE59" s="65"/>
      <c r="NEF59" s="65"/>
      <c r="NEG59" s="65"/>
      <c r="NEH59" s="65"/>
      <c r="NEI59" s="65"/>
      <c r="NEJ59" s="65"/>
      <c r="NEK59" s="65"/>
      <c r="NEL59" s="65"/>
      <c r="NEM59" s="65"/>
      <c r="NEN59" s="65"/>
      <c r="NEO59" s="65"/>
      <c r="NEP59" s="65"/>
      <c r="NEQ59" s="65"/>
      <c r="NER59" s="65"/>
      <c r="NES59" s="65"/>
      <c r="NET59" s="65"/>
      <c r="NEU59" s="65"/>
      <c r="NEV59" s="65"/>
      <c r="NEW59" s="65"/>
      <c r="NEX59" s="65"/>
      <c r="NEY59" s="65"/>
      <c r="NEZ59" s="65"/>
      <c r="NFA59" s="65"/>
      <c r="NFB59" s="65"/>
      <c r="NFC59" s="65"/>
      <c r="NFD59" s="65"/>
      <c r="NFE59" s="65"/>
      <c r="NFF59" s="65"/>
      <c r="NFG59" s="65"/>
      <c r="NFH59" s="65"/>
      <c r="NFI59" s="65"/>
      <c r="NFJ59" s="65"/>
      <c r="NFK59" s="65"/>
      <c r="NFL59" s="65"/>
      <c r="NFM59" s="65"/>
      <c r="NFN59" s="65"/>
      <c r="NFO59" s="65"/>
      <c r="NFP59" s="65"/>
      <c r="NFQ59" s="65"/>
      <c r="NFR59" s="65"/>
      <c r="NFS59" s="65"/>
      <c r="NFT59" s="65"/>
      <c r="NFU59" s="65"/>
      <c r="NFV59" s="65"/>
      <c r="NFW59" s="65"/>
      <c r="NFX59" s="65"/>
      <c r="NFY59" s="65"/>
      <c r="NFZ59" s="65"/>
      <c r="NGA59" s="65"/>
      <c r="NGB59" s="65"/>
      <c r="NGC59" s="65"/>
      <c r="NGD59" s="65"/>
      <c r="NGE59" s="65"/>
      <c r="NGF59" s="65"/>
      <c r="NGG59" s="65"/>
      <c r="NGH59" s="65"/>
      <c r="NGI59" s="65"/>
      <c r="NGJ59" s="65"/>
      <c r="NGK59" s="65"/>
      <c r="NGL59" s="65"/>
      <c r="NGM59" s="65"/>
      <c r="NGN59" s="65"/>
      <c r="NGO59" s="65"/>
      <c r="NGP59" s="65"/>
      <c r="NGQ59" s="65"/>
      <c r="NGR59" s="65"/>
      <c r="NGS59" s="65"/>
      <c r="NGT59" s="65"/>
      <c r="NGU59" s="65"/>
      <c r="NGV59" s="65"/>
      <c r="NGW59" s="65"/>
      <c r="NGX59" s="65"/>
      <c r="NGY59" s="65"/>
      <c r="NGZ59" s="65"/>
      <c r="NHA59" s="65"/>
      <c r="NHB59" s="65"/>
      <c r="NHC59" s="65"/>
      <c r="NHD59" s="65"/>
      <c r="NHE59" s="65"/>
      <c r="NHF59" s="65"/>
      <c r="NHG59" s="65"/>
      <c r="NHH59" s="65"/>
      <c r="NHI59" s="65"/>
      <c r="NHJ59" s="65"/>
      <c r="NHK59" s="65"/>
      <c r="NHL59" s="65"/>
      <c r="NHM59" s="65"/>
      <c r="NHN59" s="65"/>
      <c r="NHO59" s="65"/>
      <c r="NHP59" s="65"/>
      <c r="NHQ59" s="65"/>
      <c r="NHR59" s="65"/>
      <c r="NHS59" s="65"/>
      <c r="NHT59" s="65"/>
      <c r="NHU59" s="65"/>
      <c r="NHV59" s="65"/>
      <c r="NHW59" s="65"/>
      <c r="NHX59" s="65"/>
      <c r="NHY59" s="65"/>
      <c r="NHZ59" s="65"/>
      <c r="NIA59" s="65"/>
      <c r="NIB59" s="65"/>
      <c r="NIC59" s="65"/>
      <c r="NID59" s="65"/>
      <c r="NIE59" s="65"/>
      <c r="NIF59" s="65"/>
      <c r="NIG59" s="65"/>
      <c r="NIH59" s="65"/>
      <c r="NII59" s="65"/>
      <c r="NIJ59" s="65"/>
      <c r="NIK59" s="65"/>
      <c r="NIL59" s="65"/>
      <c r="NIM59" s="65"/>
      <c r="NIN59" s="65"/>
      <c r="NIO59" s="65"/>
      <c r="NIP59" s="65"/>
      <c r="NIQ59" s="65"/>
      <c r="NIR59" s="65"/>
      <c r="NIS59" s="65"/>
      <c r="NIT59" s="65"/>
      <c r="NIU59" s="65"/>
      <c r="NIV59" s="65"/>
      <c r="NIW59" s="65"/>
      <c r="NIX59" s="65"/>
      <c r="NIY59" s="65"/>
      <c r="NIZ59" s="65"/>
      <c r="NJA59" s="65"/>
      <c r="NJB59" s="65"/>
      <c r="NJC59" s="65"/>
      <c r="NJD59" s="65"/>
      <c r="NJE59" s="65"/>
      <c r="NJF59" s="65"/>
      <c r="NJG59" s="65"/>
      <c r="NJH59" s="65"/>
      <c r="NJI59" s="65"/>
      <c r="NJJ59" s="65"/>
      <c r="NJK59" s="65"/>
      <c r="NJL59" s="65"/>
      <c r="NJM59" s="65"/>
      <c r="NJN59" s="65"/>
      <c r="NJO59" s="65"/>
      <c r="NJP59" s="65"/>
      <c r="NJQ59" s="65"/>
      <c r="NJR59" s="65"/>
      <c r="NJS59" s="65"/>
      <c r="NJT59" s="65"/>
      <c r="NJU59" s="65"/>
      <c r="NJV59" s="65"/>
      <c r="NJW59" s="65"/>
      <c r="NJX59" s="65"/>
      <c r="NJY59" s="65"/>
      <c r="NJZ59" s="65"/>
      <c r="NKA59" s="65"/>
      <c r="NKB59" s="65"/>
      <c r="NKC59" s="65"/>
      <c r="NKD59" s="65"/>
      <c r="NKE59" s="65"/>
      <c r="NKF59" s="65"/>
      <c r="NKG59" s="65"/>
      <c r="NKH59" s="65"/>
      <c r="NKI59" s="65"/>
      <c r="NKJ59" s="65"/>
      <c r="NKK59" s="65"/>
      <c r="NKL59" s="65"/>
      <c r="NKM59" s="65"/>
      <c r="NKN59" s="65"/>
      <c r="NKO59" s="65"/>
      <c r="NKP59" s="65"/>
      <c r="NKQ59" s="65"/>
      <c r="NKR59" s="65"/>
      <c r="NKS59" s="65"/>
      <c r="NKT59" s="65"/>
      <c r="NKU59" s="65"/>
      <c r="NKV59" s="65"/>
      <c r="NKW59" s="65"/>
      <c r="NKX59" s="65"/>
      <c r="NKY59" s="65"/>
      <c r="NKZ59" s="65"/>
      <c r="NLA59" s="65"/>
      <c r="NLB59" s="65"/>
      <c r="NLC59" s="65"/>
      <c r="NLD59" s="65"/>
      <c r="NLE59" s="65"/>
      <c r="NLF59" s="65"/>
      <c r="NLG59" s="65"/>
      <c r="NLH59" s="65"/>
      <c r="NLI59" s="65"/>
      <c r="NLJ59" s="65"/>
      <c r="NLK59" s="65"/>
      <c r="NLL59" s="65"/>
      <c r="NLM59" s="65"/>
      <c r="NLN59" s="65"/>
      <c r="NLO59" s="65"/>
      <c r="NLP59" s="65"/>
      <c r="NLQ59" s="65"/>
      <c r="NLR59" s="65"/>
      <c r="NLS59" s="65"/>
      <c r="NLT59" s="65"/>
      <c r="NLU59" s="65"/>
      <c r="NLV59" s="65"/>
      <c r="NLW59" s="65"/>
      <c r="NLX59" s="65"/>
      <c r="NLY59" s="65"/>
      <c r="NLZ59" s="65"/>
      <c r="NMA59" s="65"/>
      <c r="NMB59" s="65"/>
      <c r="NMC59" s="65"/>
      <c r="NMD59" s="65"/>
      <c r="NME59" s="65"/>
      <c r="NMF59" s="65"/>
      <c r="NMG59" s="65"/>
      <c r="NMH59" s="65"/>
      <c r="NMI59" s="65"/>
      <c r="NMJ59" s="65"/>
      <c r="NMK59" s="65"/>
      <c r="NML59" s="65"/>
      <c r="NMM59" s="65"/>
      <c r="NMN59" s="65"/>
      <c r="NMO59" s="65"/>
      <c r="NMP59" s="65"/>
      <c r="NMQ59" s="65"/>
      <c r="NMR59" s="65"/>
      <c r="NMS59" s="65"/>
      <c r="NMT59" s="65"/>
      <c r="NMU59" s="65"/>
      <c r="NMV59" s="65"/>
      <c r="NMW59" s="65"/>
      <c r="NMX59" s="65"/>
      <c r="NMY59" s="65"/>
      <c r="NMZ59" s="65"/>
      <c r="NNA59" s="65"/>
      <c r="NNB59" s="65"/>
      <c r="NNC59" s="65"/>
      <c r="NND59" s="65"/>
      <c r="NNE59" s="65"/>
      <c r="NNF59" s="65"/>
      <c r="NNG59" s="65"/>
      <c r="NNH59" s="65"/>
      <c r="NNI59" s="65"/>
      <c r="NNJ59" s="65"/>
      <c r="NNK59" s="65"/>
      <c r="NNL59" s="65"/>
      <c r="NNM59" s="65"/>
      <c r="NNN59" s="65"/>
      <c r="NNO59" s="65"/>
      <c r="NNP59" s="65"/>
      <c r="NNQ59" s="65"/>
      <c r="NNR59" s="65"/>
      <c r="NNS59" s="65"/>
      <c r="NNT59" s="65"/>
      <c r="NNU59" s="65"/>
      <c r="NNV59" s="65"/>
      <c r="NNW59" s="65"/>
      <c r="NNX59" s="65"/>
      <c r="NNY59" s="65"/>
      <c r="NNZ59" s="65"/>
      <c r="NOA59" s="65"/>
      <c r="NOB59" s="65"/>
      <c r="NOC59" s="65"/>
      <c r="NOD59" s="65"/>
      <c r="NOE59" s="65"/>
      <c r="NOF59" s="65"/>
      <c r="NOG59" s="65"/>
      <c r="NOH59" s="65"/>
      <c r="NOI59" s="65"/>
      <c r="NOJ59" s="65"/>
      <c r="NOK59" s="65"/>
      <c r="NOL59" s="65"/>
      <c r="NOM59" s="65"/>
      <c r="NON59" s="65"/>
      <c r="NOO59" s="65"/>
      <c r="NOP59" s="65"/>
      <c r="NOQ59" s="65"/>
      <c r="NOR59" s="65"/>
      <c r="NOS59" s="65"/>
      <c r="NOT59" s="65"/>
      <c r="NOU59" s="65"/>
      <c r="NOV59" s="65"/>
      <c r="NOW59" s="65"/>
      <c r="NOX59" s="65"/>
      <c r="NOY59" s="65"/>
      <c r="NOZ59" s="65"/>
      <c r="NPA59" s="65"/>
      <c r="NPB59" s="65"/>
      <c r="NPC59" s="65"/>
      <c r="NPD59" s="65"/>
      <c r="NPE59" s="65"/>
      <c r="NPF59" s="65"/>
      <c r="NPG59" s="65"/>
      <c r="NPH59" s="65"/>
      <c r="NPI59" s="65"/>
      <c r="NPJ59" s="65"/>
      <c r="NPK59" s="65"/>
      <c r="NPL59" s="65"/>
      <c r="NPM59" s="65"/>
      <c r="NPN59" s="65"/>
      <c r="NPO59" s="65"/>
      <c r="NPP59" s="65"/>
      <c r="NPQ59" s="65"/>
      <c r="NPR59" s="65"/>
      <c r="NPS59" s="65"/>
      <c r="NPT59" s="65"/>
      <c r="NPU59" s="65"/>
      <c r="NPV59" s="65"/>
      <c r="NPW59" s="65"/>
      <c r="NPX59" s="65"/>
      <c r="NPY59" s="65"/>
      <c r="NPZ59" s="65"/>
      <c r="NQA59" s="65"/>
      <c r="NQB59" s="65"/>
      <c r="NQC59" s="65"/>
      <c r="NQD59" s="65"/>
      <c r="NQE59" s="65"/>
      <c r="NQF59" s="65"/>
      <c r="NQG59" s="65"/>
      <c r="NQH59" s="65"/>
      <c r="NQI59" s="65"/>
      <c r="NQJ59" s="65"/>
      <c r="NQK59" s="65"/>
      <c r="NQL59" s="65"/>
      <c r="NQM59" s="65"/>
      <c r="NQN59" s="65"/>
      <c r="NQO59" s="65"/>
      <c r="NQP59" s="65"/>
      <c r="NQQ59" s="65"/>
      <c r="NQR59" s="65"/>
      <c r="NQS59" s="65"/>
      <c r="NQT59" s="65"/>
      <c r="NQU59" s="65"/>
      <c r="NQV59" s="65"/>
      <c r="NQW59" s="65"/>
      <c r="NQX59" s="65"/>
      <c r="NQY59" s="65"/>
      <c r="NQZ59" s="65"/>
      <c r="NRA59" s="65"/>
      <c r="NRB59" s="65"/>
      <c r="NRC59" s="65"/>
      <c r="NRD59" s="65"/>
      <c r="NRE59" s="65"/>
      <c r="NRF59" s="65"/>
      <c r="NRG59" s="65"/>
      <c r="NRH59" s="65"/>
      <c r="NRI59" s="65"/>
      <c r="NRJ59" s="65"/>
      <c r="NRK59" s="65"/>
      <c r="NRL59" s="65"/>
      <c r="NRM59" s="65"/>
      <c r="NRN59" s="65"/>
      <c r="NRO59" s="65"/>
      <c r="NRP59" s="65"/>
      <c r="NRQ59" s="65"/>
      <c r="NRR59" s="65"/>
      <c r="NRS59" s="65"/>
      <c r="NRT59" s="65"/>
      <c r="NRU59" s="65"/>
      <c r="NRV59" s="65"/>
      <c r="NRW59" s="65"/>
      <c r="NRX59" s="65"/>
      <c r="NRY59" s="65"/>
      <c r="NRZ59" s="65"/>
      <c r="NSA59" s="65"/>
      <c r="NSB59" s="65"/>
      <c r="NSC59" s="65"/>
      <c r="NSD59" s="65"/>
      <c r="NSE59" s="65"/>
      <c r="NSF59" s="65"/>
      <c r="NSG59" s="65"/>
      <c r="NSH59" s="65"/>
      <c r="NSI59" s="65"/>
      <c r="NSJ59" s="65"/>
      <c r="NSK59" s="65"/>
      <c r="NSL59" s="65"/>
      <c r="NSM59" s="65"/>
      <c r="NSN59" s="65"/>
      <c r="NSO59" s="65"/>
      <c r="NSP59" s="65"/>
      <c r="NSQ59" s="65"/>
      <c r="NSR59" s="65"/>
      <c r="NSS59" s="65"/>
      <c r="NST59" s="65"/>
      <c r="NSU59" s="65"/>
      <c r="NSV59" s="65"/>
      <c r="NSW59" s="65"/>
      <c r="NSX59" s="65"/>
      <c r="NSY59" s="65"/>
      <c r="NSZ59" s="65"/>
      <c r="NTA59" s="65"/>
      <c r="NTB59" s="65"/>
      <c r="NTC59" s="65"/>
      <c r="NTD59" s="65"/>
      <c r="NTE59" s="65"/>
      <c r="NTF59" s="65"/>
      <c r="NTG59" s="65"/>
      <c r="NTH59" s="65"/>
      <c r="NTI59" s="65"/>
      <c r="NTJ59" s="65"/>
      <c r="NTK59" s="65"/>
      <c r="NTL59" s="65"/>
      <c r="NTM59" s="65"/>
      <c r="NTN59" s="65"/>
      <c r="NTO59" s="65"/>
      <c r="NTP59" s="65"/>
      <c r="NTQ59" s="65"/>
      <c r="NTR59" s="65"/>
      <c r="NTS59" s="65"/>
      <c r="NTT59" s="65"/>
      <c r="NTU59" s="65"/>
      <c r="NTV59" s="65"/>
      <c r="NTW59" s="65"/>
      <c r="NTX59" s="65"/>
      <c r="NTY59" s="65"/>
      <c r="NTZ59" s="65"/>
      <c r="NUA59" s="65"/>
      <c r="NUB59" s="65"/>
      <c r="NUC59" s="65"/>
      <c r="NUD59" s="65"/>
      <c r="NUE59" s="65"/>
      <c r="NUF59" s="65"/>
      <c r="NUG59" s="65"/>
      <c r="NUH59" s="65"/>
      <c r="NUI59" s="65"/>
      <c r="NUJ59" s="65"/>
      <c r="NUK59" s="65"/>
      <c r="NUL59" s="65"/>
      <c r="NUM59" s="65"/>
      <c r="NUN59" s="65"/>
      <c r="NUO59" s="65"/>
      <c r="NUP59" s="65"/>
      <c r="NUQ59" s="65"/>
      <c r="NUR59" s="65"/>
      <c r="NUS59" s="65"/>
      <c r="NUT59" s="65"/>
      <c r="NUU59" s="65"/>
      <c r="NUV59" s="65"/>
      <c r="NUW59" s="65"/>
      <c r="NUX59" s="65"/>
      <c r="NUY59" s="65"/>
      <c r="NUZ59" s="65"/>
      <c r="NVA59" s="65"/>
      <c r="NVB59" s="65"/>
      <c r="NVC59" s="65"/>
      <c r="NVD59" s="65"/>
      <c r="NVE59" s="65"/>
      <c r="NVF59" s="65"/>
      <c r="NVG59" s="65"/>
      <c r="NVH59" s="65"/>
      <c r="NVI59" s="65"/>
      <c r="NVJ59" s="65"/>
      <c r="NVK59" s="65"/>
      <c r="NVL59" s="65"/>
      <c r="NVM59" s="65"/>
      <c r="NVN59" s="65"/>
      <c r="NVO59" s="65"/>
      <c r="NVP59" s="65"/>
      <c r="NVQ59" s="65"/>
      <c r="NVR59" s="65"/>
      <c r="NVS59" s="65"/>
      <c r="NVT59" s="65"/>
      <c r="NVU59" s="65"/>
      <c r="NVV59" s="65"/>
      <c r="NVW59" s="65"/>
      <c r="NVX59" s="65"/>
      <c r="NVY59" s="65"/>
      <c r="NVZ59" s="65"/>
      <c r="NWA59" s="65"/>
      <c r="NWB59" s="65"/>
      <c r="NWC59" s="65"/>
      <c r="NWD59" s="65"/>
      <c r="NWE59" s="65"/>
      <c r="NWF59" s="65"/>
      <c r="NWG59" s="65"/>
      <c r="NWH59" s="65"/>
      <c r="NWI59" s="65"/>
      <c r="NWJ59" s="65"/>
      <c r="NWK59" s="65"/>
      <c r="NWL59" s="65"/>
      <c r="NWM59" s="65"/>
      <c r="NWN59" s="65"/>
      <c r="NWO59" s="65"/>
      <c r="NWP59" s="65"/>
      <c r="NWQ59" s="65"/>
      <c r="NWR59" s="65"/>
      <c r="NWS59" s="65"/>
      <c r="NWT59" s="65"/>
      <c r="NWU59" s="65"/>
      <c r="NWV59" s="65"/>
      <c r="NWW59" s="65"/>
      <c r="NWX59" s="65"/>
      <c r="NWY59" s="65"/>
      <c r="NWZ59" s="65"/>
      <c r="NXA59" s="65"/>
      <c r="NXB59" s="65"/>
      <c r="NXC59" s="65"/>
      <c r="NXD59" s="65"/>
      <c r="NXE59" s="65"/>
      <c r="NXF59" s="65"/>
      <c r="NXG59" s="65"/>
      <c r="NXH59" s="65"/>
      <c r="NXI59" s="65"/>
      <c r="NXJ59" s="65"/>
      <c r="NXK59" s="65"/>
      <c r="NXL59" s="65"/>
      <c r="NXM59" s="65"/>
      <c r="NXN59" s="65"/>
      <c r="NXO59" s="65"/>
      <c r="NXP59" s="65"/>
      <c r="NXQ59" s="65"/>
      <c r="NXR59" s="65"/>
      <c r="NXS59" s="65"/>
      <c r="NXT59" s="65"/>
      <c r="NXU59" s="65"/>
      <c r="NXV59" s="65"/>
      <c r="NXW59" s="65"/>
      <c r="NXX59" s="65"/>
      <c r="NXY59" s="65"/>
      <c r="NXZ59" s="65"/>
      <c r="NYA59" s="65"/>
      <c r="NYB59" s="65"/>
      <c r="NYC59" s="65"/>
      <c r="NYD59" s="65"/>
      <c r="NYE59" s="65"/>
      <c r="NYF59" s="65"/>
      <c r="NYG59" s="65"/>
      <c r="NYH59" s="65"/>
      <c r="NYI59" s="65"/>
      <c r="NYJ59" s="65"/>
      <c r="NYK59" s="65"/>
      <c r="NYL59" s="65"/>
      <c r="NYM59" s="65"/>
      <c r="NYN59" s="65"/>
      <c r="NYO59" s="65"/>
      <c r="NYP59" s="65"/>
      <c r="NYQ59" s="65"/>
      <c r="NYR59" s="65"/>
      <c r="NYS59" s="65"/>
      <c r="NYT59" s="65"/>
      <c r="NYU59" s="65"/>
      <c r="NYV59" s="65"/>
      <c r="NYW59" s="65"/>
      <c r="NYX59" s="65"/>
      <c r="NYY59" s="65"/>
      <c r="NYZ59" s="65"/>
      <c r="NZA59" s="65"/>
      <c r="NZB59" s="65"/>
      <c r="NZC59" s="65"/>
      <c r="NZD59" s="65"/>
      <c r="NZE59" s="65"/>
      <c r="NZF59" s="65"/>
      <c r="NZG59" s="65"/>
      <c r="NZH59" s="65"/>
      <c r="NZI59" s="65"/>
      <c r="NZJ59" s="65"/>
      <c r="NZK59" s="65"/>
      <c r="NZL59" s="65"/>
      <c r="NZM59" s="65"/>
      <c r="NZN59" s="65"/>
      <c r="NZO59" s="65"/>
      <c r="NZP59" s="65"/>
      <c r="NZQ59" s="65"/>
      <c r="NZR59" s="65"/>
      <c r="NZS59" s="65"/>
      <c r="NZT59" s="65"/>
      <c r="NZU59" s="65"/>
      <c r="NZV59" s="65"/>
      <c r="NZW59" s="65"/>
      <c r="NZX59" s="65"/>
      <c r="NZY59" s="65"/>
      <c r="NZZ59" s="65"/>
      <c r="OAA59" s="65"/>
      <c r="OAB59" s="65"/>
      <c r="OAC59" s="65"/>
      <c r="OAD59" s="65"/>
      <c r="OAE59" s="65"/>
      <c r="OAF59" s="65"/>
      <c r="OAG59" s="65"/>
      <c r="OAH59" s="65"/>
      <c r="OAI59" s="65"/>
      <c r="OAJ59" s="65"/>
      <c r="OAK59" s="65"/>
      <c r="OAL59" s="65"/>
      <c r="OAM59" s="65"/>
      <c r="OAN59" s="65"/>
      <c r="OAO59" s="65"/>
      <c r="OAP59" s="65"/>
      <c r="OAQ59" s="65"/>
      <c r="OAR59" s="65"/>
      <c r="OAS59" s="65"/>
      <c r="OAT59" s="65"/>
      <c r="OAU59" s="65"/>
      <c r="OAV59" s="65"/>
      <c r="OAW59" s="65"/>
      <c r="OAX59" s="65"/>
      <c r="OAY59" s="65"/>
      <c r="OAZ59" s="65"/>
      <c r="OBA59" s="65"/>
      <c r="OBB59" s="65"/>
      <c r="OBC59" s="65"/>
      <c r="OBD59" s="65"/>
      <c r="OBE59" s="65"/>
      <c r="OBF59" s="65"/>
      <c r="OBG59" s="65"/>
      <c r="OBH59" s="65"/>
      <c r="OBI59" s="65"/>
      <c r="OBJ59" s="65"/>
      <c r="OBK59" s="65"/>
      <c r="OBL59" s="65"/>
      <c r="OBM59" s="65"/>
      <c r="OBN59" s="65"/>
      <c r="OBO59" s="65"/>
      <c r="OBP59" s="65"/>
      <c r="OBQ59" s="65"/>
      <c r="OBR59" s="65"/>
      <c r="OBS59" s="65"/>
      <c r="OBT59" s="65"/>
      <c r="OBU59" s="65"/>
      <c r="OBV59" s="65"/>
      <c r="OBW59" s="65"/>
      <c r="OBX59" s="65"/>
      <c r="OBY59" s="65"/>
      <c r="OBZ59" s="65"/>
      <c r="OCA59" s="65"/>
      <c r="OCB59" s="65"/>
      <c r="OCC59" s="65"/>
      <c r="OCD59" s="65"/>
      <c r="OCE59" s="65"/>
      <c r="OCF59" s="65"/>
      <c r="OCG59" s="65"/>
      <c r="OCH59" s="65"/>
      <c r="OCI59" s="65"/>
      <c r="OCJ59" s="65"/>
      <c r="OCK59" s="65"/>
      <c r="OCL59" s="65"/>
      <c r="OCM59" s="65"/>
      <c r="OCN59" s="65"/>
      <c r="OCO59" s="65"/>
      <c r="OCP59" s="65"/>
      <c r="OCQ59" s="65"/>
      <c r="OCR59" s="65"/>
      <c r="OCS59" s="65"/>
      <c r="OCT59" s="65"/>
      <c r="OCU59" s="65"/>
      <c r="OCV59" s="65"/>
      <c r="OCW59" s="65"/>
      <c r="OCX59" s="65"/>
      <c r="OCY59" s="65"/>
      <c r="OCZ59" s="65"/>
      <c r="ODA59" s="65"/>
      <c r="ODB59" s="65"/>
      <c r="ODC59" s="65"/>
      <c r="ODD59" s="65"/>
      <c r="ODE59" s="65"/>
      <c r="ODF59" s="65"/>
      <c r="ODG59" s="65"/>
      <c r="ODH59" s="65"/>
      <c r="ODI59" s="65"/>
      <c r="ODJ59" s="65"/>
      <c r="ODK59" s="65"/>
      <c r="ODL59" s="65"/>
      <c r="ODM59" s="65"/>
      <c r="ODN59" s="65"/>
      <c r="ODO59" s="65"/>
      <c r="ODP59" s="65"/>
      <c r="ODQ59" s="65"/>
      <c r="ODR59" s="65"/>
      <c r="ODS59" s="65"/>
      <c r="ODT59" s="65"/>
      <c r="ODU59" s="65"/>
      <c r="ODV59" s="65"/>
      <c r="ODW59" s="65"/>
      <c r="ODX59" s="65"/>
      <c r="ODY59" s="65"/>
      <c r="ODZ59" s="65"/>
      <c r="OEA59" s="65"/>
      <c r="OEB59" s="65"/>
      <c r="OEC59" s="65"/>
      <c r="OED59" s="65"/>
      <c r="OEE59" s="65"/>
      <c r="OEF59" s="65"/>
      <c r="OEG59" s="65"/>
      <c r="OEH59" s="65"/>
      <c r="OEI59" s="65"/>
      <c r="OEJ59" s="65"/>
      <c r="OEK59" s="65"/>
      <c r="OEL59" s="65"/>
      <c r="OEM59" s="65"/>
      <c r="OEN59" s="65"/>
      <c r="OEO59" s="65"/>
      <c r="OEP59" s="65"/>
      <c r="OEQ59" s="65"/>
      <c r="OER59" s="65"/>
      <c r="OES59" s="65"/>
      <c r="OET59" s="65"/>
      <c r="OEU59" s="65"/>
      <c r="OEV59" s="65"/>
      <c r="OEW59" s="65"/>
      <c r="OEX59" s="65"/>
      <c r="OEY59" s="65"/>
      <c r="OEZ59" s="65"/>
      <c r="OFA59" s="65"/>
      <c r="OFB59" s="65"/>
      <c r="OFC59" s="65"/>
      <c r="OFD59" s="65"/>
      <c r="OFE59" s="65"/>
      <c r="OFF59" s="65"/>
      <c r="OFG59" s="65"/>
      <c r="OFH59" s="65"/>
      <c r="OFI59" s="65"/>
      <c r="OFJ59" s="65"/>
      <c r="OFK59" s="65"/>
      <c r="OFL59" s="65"/>
      <c r="OFM59" s="65"/>
      <c r="OFN59" s="65"/>
      <c r="OFO59" s="65"/>
      <c r="OFP59" s="65"/>
      <c r="OFQ59" s="65"/>
      <c r="OFR59" s="65"/>
      <c r="OFS59" s="65"/>
      <c r="OFT59" s="65"/>
      <c r="OFU59" s="65"/>
      <c r="OFV59" s="65"/>
      <c r="OFW59" s="65"/>
      <c r="OFX59" s="65"/>
      <c r="OFY59" s="65"/>
      <c r="OFZ59" s="65"/>
      <c r="OGA59" s="65"/>
      <c r="OGB59" s="65"/>
      <c r="OGC59" s="65"/>
      <c r="OGD59" s="65"/>
      <c r="OGE59" s="65"/>
      <c r="OGF59" s="65"/>
      <c r="OGG59" s="65"/>
      <c r="OGH59" s="65"/>
      <c r="OGI59" s="65"/>
      <c r="OGJ59" s="65"/>
      <c r="OGK59" s="65"/>
      <c r="OGL59" s="65"/>
      <c r="OGM59" s="65"/>
      <c r="OGN59" s="65"/>
      <c r="OGO59" s="65"/>
      <c r="OGP59" s="65"/>
      <c r="OGQ59" s="65"/>
      <c r="OGR59" s="65"/>
      <c r="OGS59" s="65"/>
      <c r="OGT59" s="65"/>
      <c r="OGU59" s="65"/>
      <c r="OGV59" s="65"/>
      <c r="OGW59" s="65"/>
      <c r="OGX59" s="65"/>
      <c r="OGY59" s="65"/>
      <c r="OGZ59" s="65"/>
      <c r="OHA59" s="65"/>
      <c r="OHB59" s="65"/>
      <c r="OHC59" s="65"/>
      <c r="OHD59" s="65"/>
      <c r="OHE59" s="65"/>
      <c r="OHF59" s="65"/>
      <c r="OHG59" s="65"/>
      <c r="OHH59" s="65"/>
      <c r="OHI59" s="65"/>
      <c r="OHJ59" s="65"/>
      <c r="OHK59" s="65"/>
      <c r="OHL59" s="65"/>
      <c r="OHM59" s="65"/>
      <c r="OHN59" s="65"/>
      <c r="OHO59" s="65"/>
      <c r="OHP59" s="65"/>
      <c r="OHQ59" s="65"/>
      <c r="OHR59" s="65"/>
      <c r="OHS59" s="65"/>
      <c r="OHT59" s="65"/>
      <c r="OHU59" s="65"/>
      <c r="OHV59" s="65"/>
      <c r="OHW59" s="65"/>
      <c r="OHX59" s="65"/>
      <c r="OHY59" s="65"/>
      <c r="OHZ59" s="65"/>
      <c r="OIA59" s="65"/>
      <c r="OIB59" s="65"/>
      <c r="OIC59" s="65"/>
      <c r="OID59" s="65"/>
      <c r="OIE59" s="65"/>
      <c r="OIF59" s="65"/>
      <c r="OIG59" s="65"/>
      <c r="OIH59" s="65"/>
      <c r="OII59" s="65"/>
      <c r="OIJ59" s="65"/>
      <c r="OIK59" s="65"/>
      <c r="OIL59" s="65"/>
      <c r="OIM59" s="65"/>
      <c r="OIN59" s="65"/>
      <c r="OIO59" s="65"/>
      <c r="OIP59" s="65"/>
      <c r="OIQ59" s="65"/>
      <c r="OIR59" s="65"/>
      <c r="OIS59" s="65"/>
      <c r="OIT59" s="65"/>
      <c r="OIU59" s="65"/>
      <c r="OIV59" s="65"/>
      <c r="OIW59" s="65"/>
      <c r="OIX59" s="65"/>
      <c r="OIY59" s="65"/>
      <c r="OIZ59" s="65"/>
      <c r="OJA59" s="65"/>
      <c r="OJB59" s="65"/>
      <c r="OJC59" s="65"/>
      <c r="OJD59" s="65"/>
      <c r="OJE59" s="65"/>
      <c r="OJF59" s="65"/>
      <c r="OJG59" s="65"/>
      <c r="OJH59" s="65"/>
      <c r="OJI59" s="65"/>
      <c r="OJJ59" s="65"/>
      <c r="OJK59" s="65"/>
      <c r="OJL59" s="65"/>
      <c r="OJM59" s="65"/>
      <c r="OJN59" s="65"/>
      <c r="OJO59" s="65"/>
      <c r="OJP59" s="65"/>
      <c r="OJQ59" s="65"/>
      <c r="OJR59" s="65"/>
      <c r="OJS59" s="65"/>
      <c r="OJT59" s="65"/>
      <c r="OJU59" s="65"/>
      <c r="OJV59" s="65"/>
      <c r="OJW59" s="65"/>
      <c r="OJX59" s="65"/>
      <c r="OJY59" s="65"/>
      <c r="OJZ59" s="65"/>
      <c r="OKA59" s="65"/>
      <c r="OKB59" s="65"/>
      <c r="OKC59" s="65"/>
      <c r="OKD59" s="65"/>
      <c r="OKE59" s="65"/>
      <c r="OKF59" s="65"/>
      <c r="OKG59" s="65"/>
      <c r="OKH59" s="65"/>
      <c r="OKI59" s="65"/>
      <c r="OKJ59" s="65"/>
      <c r="OKK59" s="65"/>
      <c r="OKL59" s="65"/>
      <c r="OKM59" s="65"/>
      <c r="OKN59" s="65"/>
      <c r="OKO59" s="65"/>
      <c r="OKP59" s="65"/>
      <c r="OKQ59" s="65"/>
      <c r="OKR59" s="65"/>
      <c r="OKS59" s="65"/>
      <c r="OKT59" s="65"/>
      <c r="OKU59" s="65"/>
      <c r="OKV59" s="65"/>
      <c r="OKW59" s="65"/>
      <c r="OKX59" s="65"/>
      <c r="OKY59" s="65"/>
      <c r="OKZ59" s="65"/>
      <c r="OLA59" s="65"/>
      <c r="OLB59" s="65"/>
      <c r="OLC59" s="65"/>
      <c r="OLD59" s="65"/>
      <c r="OLE59" s="65"/>
      <c r="OLF59" s="65"/>
      <c r="OLG59" s="65"/>
      <c r="OLH59" s="65"/>
      <c r="OLI59" s="65"/>
      <c r="OLJ59" s="65"/>
      <c r="OLK59" s="65"/>
      <c r="OLL59" s="65"/>
      <c r="OLM59" s="65"/>
      <c r="OLN59" s="65"/>
      <c r="OLO59" s="65"/>
      <c r="OLP59" s="65"/>
      <c r="OLQ59" s="65"/>
      <c r="OLR59" s="65"/>
      <c r="OLS59" s="65"/>
      <c r="OLT59" s="65"/>
      <c r="OLU59" s="65"/>
      <c r="OLV59" s="65"/>
      <c r="OLW59" s="65"/>
      <c r="OLX59" s="65"/>
      <c r="OLY59" s="65"/>
      <c r="OLZ59" s="65"/>
      <c r="OMA59" s="65"/>
      <c r="OMB59" s="65"/>
      <c r="OMC59" s="65"/>
      <c r="OMD59" s="65"/>
      <c r="OME59" s="65"/>
      <c r="OMF59" s="65"/>
      <c r="OMG59" s="65"/>
      <c r="OMH59" s="65"/>
      <c r="OMI59" s="65"/>
      <c r="OMJ59" s="65"/>
      <c r="OMK59" s="65"/>
      <c r="OML59" s="65"/>
      <c r="OMM59" s="65"/>
      <c r="OMN59" s="65"/>
      <c r="OMO59" s="65"/>
      <c r="OMP59" s="65"/>
      <c r="OMQ59" s="65"/>
      <c r="OMR59" s="65"/>
      <c r="OMS59" s="65"/>
      <c r="OMT59" s="65"/>
      <c r="OMU59" s="65"/>
      <c r="OMV59" s="65"/>
      <c r="OMW59" s="65"/>
      <c r="OMX59" s="65"/>
      <c r="OMY59" s="65"/>
      <c r="OMZ59" s="65"/>
      <c r="ONA59" s="65"/>
      <c r="ONB59" s="65"/>
      <c r="ONC59" s="65"/>
      <c r="OND59" s="65"/>
      <c r="ONE59" s="65"/>
      <c r="ONF59" s="65"/>
      <c r="ONG59" s="65"/>
      <c r="ONH59" s="65"/>
      <c r="ONI59" s="65"/>
      <c r="ONJ59" s="65"/>
      <c r="ONK59" s="65"/>
      <c r="ONL59" s="65"/>
      <c r="ONM59" s="65"/>
      <c r="ONN59" s="65"/>
      <c r="ONO59" s="65"/>
      <c r="ONP59" s="65"/>
      <c r="ONQ59" s="65"/>
      <c r="ONR59" s="65"/>
      <c r="ONS59" s="65"/>
      <c r="ONT59" s="65"/>
      <c r="ONU59" s="65"/>
      <c r="ONV59" s="65"/>
      <c r="ONW59" s="65"/>
      <c r="ONX59" s="65"/>
      <c r="ONY59" s="65"/>
      <c r="ONZ59" s="65"/>
      <c r="OOA59" s="65"/>
      <c r="OOB59" s="65"/>
      <c r="OOC59" s="65"/>
      <c r="OOD59" s="65"/>
      <c r="OOE59" s="65"/>
      <c r="OOF59" s="65"/>
      <c r="OOG59" s="65"/>
      <c r="OOH59" s="65"/>
      <c r="OOI59" s="65"/>
      <c r="OOJ59" s="65"/>
      <c r="OOK59" s="65"/>
      <c r="OOL59" s="65"/>
      <c r="OOM59" s="65"/>
      <c r="OON59" s="65"/>
      <c r="OOO59" s="65"/>
      <c r="OOP59" s="65"/>
      <c r="OOQ59" s="65"/>
      <c r="OOR59" s="65"/>
      <c r="OOS59" s="65"/>
      <c r="OOT59" s="65"/>
      <c r="OOU59" s="65"/>
      <c r="OOV59" s="65"/>
      <c r="OOW59" s="65"/>
      <c r="OOX59" s="65"/>
      <c r="OOY59" s="65"/>
      <c r="OOZ59" s="65"/>
      <c r="OPA59" s="65"/>
      <c r="OPB59" s="65"/>
      <c r="OPC59" s="65"/>
      <c r="OPD59" s="65"/>
      <c r="OPE59" s="65"/>
      <c r="OPF59" s="65"/>
      <c r="OPG59" s="65"/>
      <c r="OPH59" s="65"/>
      <c r="OPI59" s="65"/>
      <c r="OPJ59" s="65"/>
      <c r="OPK59" s="65"/>
      <c r="OPL59" s="65"/>
      <c r="OPM59" s="65"/>
      <c r="OPN59" s="65"/>
      <c r="OPO59" s="65"/>
      <c r="OPP59" s="65"/>
      <c r="OPQ59" s="65"/>
      <c r="OPR59" s="65"/>
      <c r="OPS59" s="65"/>
      <c r="OPT59" s="65"/>
      <c r="OPU59" s="65"/>
      <c r="OPV59" s="65"/>
      <c r="OPW59" s="65"/>
      <c r="OPX59" s="65"/>
      <c r="OPY59" s="65"/>
      <c r="OPZ59" s="65"/>
      <c r="OQA59" s="65"/>
      <c r="OQB59" s="65"/>
      <c r="OQC59" s="65"/>
      <c r="OQD59" s="65"/>
      <c r="OQE59" s="65"/>
      <c r="OQF59" s="65"/>
      <c r="OQG59" s="65"/>
      <c r="OQH59" s="65"/>
      <c r="OQI59" s="65"/>
      <c r="OQJ59" s="65"/>
      <c r="OQK59" s="65"/>
      <c r="OQL59" s="65"/>
      <c r="OQM59" s="65"/>
      <c r="OQN59" s="65"/>
      <c r="OQO59" s="65"/>
      <c r="OQP59" s="65"/>
      <c r="OQQ59" s="65"/>
      <c r="OQR59" s="65"/>
      <c r="OQS59" s="65"/>
      <c r="OQT59" s="65"/>
      <c r="OQU59" s="65"/>
      <c r="OQV59" s="65"/>
      <c r="OQW59" s="65"/>
      <c r="OQX59" s="65"/>
      <c r="OQY59" s="65"/>
      <c r="OQZ59" s="65"/>
      <c r="ORA59" s="65"/>
      <c r="ORB59" s="65"/>
      <c r="ORC59" s="65"/>
      <c r="ORD59" s="65"/>
      <c r="ORE59" s="65"/>
      <c r="ORF59" s="65"/>
      <c r="ORG59" s="65"/>
      <c r="ORH59" s="65"/>
      <c r="ORI59" s="65"/>
      <c r="ORJ59" s="65"/>
      <c r="ORK59" s="65"/>
      <c r="ORL59" s="65"/>
      <c r="ORM59" s="65"/>
      <c r="ORN59" s="65"/>
      <c r="ORO59" s="65"/>
      <c r="ORP59" s="65"/>
      <c r="ORQ59" s="65"/>
      <c r="ORR59" s="65"/>
      <c r="ORS59" s="65"/>
      <c r="ORT59" s="65"/>
      <c r="ORU59" s="65"/>
      <c r="ORV59" s="65"/>
      <c r="ORW59" s="65"/>
      <c r="ORX59" s="65"/>
      <c r="ORY59" s="65"/>
      <c r="ORZ59" s="65"/>
      <c r="OSA59" s="65"/>
      <c r="OSB59" s="65"/>
      <c r="OSC59" s="65"/>
      <c r="OSD59" s="65"/>
      <c r="OSE59" s="65"/>
      <c r="OSF59" s="65"/>
      <c r="OSG59" s="65"/>
      <c r="OSH59" s="65"/>
      <c r="OSI59" s="65"/>
      <c r="OSJ59" s="65"/>
      <c r="OSK59" s="65"/>
      <c r="OSL59" s="65"/>
      <c r="OSM59" s="65"/>
      <c r="OSN59" s="65"/>
      <c r="OSO59" s="65"/>
      <c r="OSP59" s="65"/>
      <c r="OSQ59" s="65"/>
      <c r="OSR59" s="65"/>
      <c r="OSS59" s="65"/>
      <c r="OST59" s="65"/>
      <c r="OSU59" s="65"/>
      <c r="OSV59" s="65"/>
      <c r="OSW59" s="65"/>
      <c r="OSX59" s="65"/>
      <c r="OSY59" s="65"/>
      <c r="OSZ59" s="65"/>
      <c r="OTA59" s="65"/>
      <c r="OTB59" s="65"/>
      <c r="OTC59" s="65"/>
      <c r="OTD59" s="65"/>
      <c r="OTE59" s="65"/>
      <c r="OTF59" s="65"/>
      <c r="OTG59" s="65"/>
      <c r="OTH59" s="65"/>
      <c r="OTI59" s="65"/>
      <c r="OTJ59" s="65"/>
      <c r="OTK59" s="65"/>
      <c r="OTL59" s="65"/>
      <c r="OTM59" s="65"/>
      <c r="OTN59" s="65"/>
      <c r="OTO59" s="65"/>
      <c r="OTP59" s="65"/>
      <c r="OTQ59" s="65"/>
      <c r="OTR59" s="65"/>
      <c r="OTS59" s="65"/>
      <c r="OTT59" s="65"/>
      <c r="OTU59" s="65"/>
      <c r="OTV59" s="65"/>
      <c r="OTW59" s="65"/>
      <c r="OTX59" s="65"/>
      <c r="OTY59" s="65"/>
      <c r="OTZ59" s="65"/>
      <c r="OUA59" s="65"/>
      <c r="OUB59" s="65"/>
      <c r="OUC59" s="65"/>
      <c r="OUD59" s="65"/>
      <c r="OUE59" s="65"/>
      <c r="OUF59" s="65"/>
      <c r="OUG59" s="65"/>
      <c r="OUH59" s="65"/>
      <c r="OUI59" s="65"/>
      <c r="OUJ59" s="65"/>
      <c r="OUK59" s="65"/>
      <c r="OUL59" s="65"/>
      <c r="OUM59" s="65"/>
      <c r="OUN59" s="65"/>
      <c r="OUO59" s="65"/>
      <c r="OUP59" s="65"/>
      <c r="OUQ59" s="65"/>
      <c r="OUR59" s="65"/>
      <c r="OUS59" s="65"/>
      <c r="OUT59" s="65"/>
      <c r="OUU59" s="65"/>
      <c r="OUV59" s="65"/>
      <c r="OUW59" s="65"/>
      <c r="OUX59" s="65"/>
      <c r="OUY59" s="65"/>
      <c r="OUZ59" s="65"/>
      <c r="OVA59" s="65"/>
      <c r="OVB59" s="65"/>
      <c r="OVC59" s="65"/>
      <c r="OVD59" s="65"/>
      <c r="OVE59" s="65"/>
      <c r="OVF59" s="65"/>
      <c r="OVG59" s="65"/>
      <c r="OVH59" s="65"/>
      <c r="OVI59" s="65"/>
      <c r="OVJ59" s="65"/>
      <c r="OVK59" s="65"/>
      <c r="OVL59" s="65"/>
      <c r="OVM59" s="65"/>
      <c r="OVN59" s="65"/>
      <c r="OVO59" s="65"/>
      <c r="OVP59" s="65"/>
      <c r="OVQ59" s="65"/>
      <c r="OVR59" s="65"/>
      <c r="OVS59" s="65"/>
      <c r="OVT59" s="65"/>
      <c r="OVU59" s="65"/>
      <c r="OVV59" s="65"/>
      <c r="OVW59" s="65"/>
      <c r="OVX59" s="65"/>
      <c r="OVY59" s="65"/>
      <c r="OVZ59" s="65"/>
      <c r="OWA59" s="65"/>
      <c r="OWB59" s="65"/>
      <c r="OWC59" s="65"/>
      <c r="OWD59" s="65"/>
      <c r="OWE59" s="65"/>
      <c r="OWF59" s="65"/>
      <c r="OWG59" s="65"/>
      <c r="OWH59" s="65"/>
      <c r="OWI59" s="65"/>
      <c r="OWJ59" s="65"/>
      <c r="OWK59" s="65"/>
      <c r="OWL59" s="65"/>
      <c r="OWM59" s="65"/>
      <c r="OWN59" s="65"/>
      <c r="OWO59" s="65"/>
      <c r="OWP59" s="65"/>
      <c r="OWQ59" s="65"/>
      <c r="OWR59" s="65"/>
      <c r="OWS59" s="65"/>
      <c r="OWT59" s="65"/>
      <c r="OWU59" s="65"/>
      <c r="OWV59" s="65"/>
      <c r="OWW59" s="65"/>
      <c r="OWX59" s="65"/>
      <c r="OWY59" s="65"/>
      <c r="OWZ59" s="65"/>
      <c r="OXA59" s="65"/>
      <c r="OXB59" s="65"/>
      <c r="OXC59" s="65"/>
      <c r="OXD59" s="65"/>
      <c r="OXE59" s="65"/>
      <c r="OXF59" s="65"/>
      <c r="OXG59" s="65"/>
      <c r="OXH59" s="65"/>
      <c r="OXI59" s="65"/>
      <c r="OXJ59" s="65"/>
      <c r="OXK59" s="65"/>
      <c r="OXL59" s="65"/>
      <c r="OXM59" s="65"/>
      <c r="OXN59" s="65"/>
      <c r="OXO59" s="65"/>
      <c r="OXP59" s="65"/>
      <c r="OXQ59" s="65"/>
      <c r="OXR59" s="65"/>
      <c r="OXS59" s="65"/>
      <c r="OXT59" s="65"/>
      <c r="OXU59" s="65"/>
      <c r="OXV59" s="65"/>
      <c r="OXW59" s="65"/>
      <c r="OXX59" s="65"/>
      <c r="OXY59" s="65"/>
      <c r="OXZ59" s="65"/>
      <c r="OYA59" s="65"/>
      <c r="OYB59" s="65"/>
      <c r="OYC59" s="65"/>
      <c r="OYD59" s="65"/>
      <c r="OYE59" s="65"/>
      <c r="OYF59" s="65"/>
      <c r="OYG59" s="65"/>
      <c r="OYH59" s="65"/>
      <c r="OYI59" s="65"/>
      <c r="OYJ59" s="65"/>
      <c r="OYK59" s="65"/>
      <c r="OYL59" s="65"/>
      <c r="OYM59" s="65"/>
      <c r="OYN59" s="65"/>
      <c r="OYO59" s="65"/>
      <c r="OYP59" s="65"/>
      <c r="OYQ59" s="65"/>
      <c r="OYR59" s="65"/>
      <c r="OYS59" s="65"/>
      <c r="OYT59" s="65"/>
      <c r="OYU59" s="65"/>
      <c r="OYV59" s="65"/>
      <c r="OYW59" s="65"/>
      <c r="OYX59" s="65"/>
      <c r="OYY59" s="65"/>
      <c r="OYZ59" s="65"/>
      <c r="OZA59" s="65"/>
      <c r="OZB59" s="65"/>
      <c r="OZC59" s="65"/>
      <c r="OZD59" s="65"/>
      <c r="OZE59" s="65"/>
      <c r="OZF59" s="65"/>
      <c r="OZG59" s="65"/>
      <c r="OZH59" s="65"/>
      <c r="OZI59" s="65"/>
      <c r="OZJ59" s="65"/>
      <c r="OZK59" s="65"/>
      <c r="OZL59" s="65"/>
      <c r="OZM59" s="65"/>
      <c r="OZN59" s="65"/>
      <c r="OZO59" s="65"/>
      <c r="OZP59" s="65"/>
      <c r="OZQ59" s="65"/>
      <c r="OZR59" s="65"/>
      <c r="OZS59" s="65"/>
      <c r="OZT59" s="65"/>
      <c r="OZU59" s="65"/>
      <c r="OZV59" s="65"/>
      <c r="OZW59" s="65"/>
      <c r="OZX59" s="65"/>
      <c r="OZY59" s="65"/>
      <c r="OZZ59" s="65"/>
      <c r="PAA59" s="65"/>
      <c r="PAB59" s="65"/>
      <c r="PAC59" s="65"/>
      <c r="PAD59" s="65"/>
      <c r="PAE59" s="65"/>
      <c r="PAF59" s="65"/>
      <c r="PAG59" s="65"/>
      <c r="PAH59" s="65"/>
      <c r="PAI59" s="65"/>
      <c r="PAJ59" s="65"/>
      <c r="PAK59" s="65"/>
      <c r="PAL59" s="65"/>
      <c r="PAM59" s="65"/>
      <c r="PAN59" s="65"/>
      <c r="PAO59" s="65"/>
      <c r="PAP59" s="65"/>
      <c r="PAQ59" s="65"/>
      <c r="PAR59" s="65"/>
      <c r="PAS59" s="65"/>
      <c r="PAT59" s="65"/>
      <c r="PAU59" s="65"/>
      <c r="PAV59" s="65"/>
      <c r="PAW59" s="65"/>
      <c r="PAX59" s="65"/>
      <c r="PAY59" s="65"/>
      <c r="PAZ59" s="65"/>
      <c r="PBA59" s="65"/>
      <c r="PBB59" s="65"/>
      <c r="PBC59" s="65"/>
      <c r="PBD59" s="65"/>
      <c r="PBE59" s="65"/>
      <c r="PBF59" s="65"/>
      <c r="PBG59" s="65"/>
      <c r="PBH59" s="65"/>
      <c r="PBI59" s="65"/>
      <c r="PBJ59" s="65"/>
      <c r="PBK59" s="65"/>
      <c r="PBL59" s="65"/>
      <c r="PBM59" s="65"/>
      <c r="PBN59" s="65"/>
      <c r="PBO59" s="65"/>
      <c r="PBP59" s="65"/>
      <c r="PBQ59" s="65"/>
      <c r="PBR59" s="65"/>
      <c r="PBS59" s="65"/>
      <c r="PBT59" s="65"/>
      <c r="PBU59" s="65"/>
      <c r="PBV59" s="65"/>
      <c r="PBW59" s="65"/>
      <c r="PBX59" s="65"/>
      <c r="PBY59" s="65"/>
      <c r="PBZ59" s="65"/>
      <c r="PCA59" s="65"/>
      <c r="PCB59" s="65"/>
      <c r="PCC59" s="65"/>
      <c r="PCD59" s="65"/>
      <c r="PCE59" s="65"/>
      <c r="PCF59" s="65"/>
      <c r="PCG59" s="65"/>
      <c r="PCH59" s="65"/>
      <c r="PCI59" s="65"/>
      <c r="PCJ59" s="65"/>
      <c r="PCK59" s="65"/>
      <c r="PCL59" s="65"/>
      <c r="PCM59" s="65"/>
      <c r="PCN59" s="65"/>
      <c r="PCO59" s="65"/>
      <c r="PCP59" s="65"/>
      <c r="PCQ59" s="65"/>
      <c r="PCR59" s="65"/>
      <c r="PCS59" s="65"/>
      <c r="PCT59" s="65"/>
      <c r="PCU59" s="65"/>
      <c r="PCV59" s="65"/>
      <c r="PCW59" s="65"/>
      <c r="PCX59" s="65"/>
      <c r="PCY59" s="65"/>
      <c r="PCZ59" s="65"/>
      <c r="PDA59" s="65"/>
      <c r="PDB59" s="65"/>
      <c r="PDC59" s="65"/>
      <c r="PDD59" s="65"/>
      <c r="PDE59" s="65"/>
      <c r="PDF59" s="65"/>
      <c r="PDG59" s="65"/>
      <c r="PDH59" s="65"/>
      <c r="PDI59" s="65"/>
      <c r="PDJ59" s="65"/>
      <c r="PDK59" s="65"/>
      <c r="PDL59" s="65"/>
      <c r="PDM59" s="65"/>
      <c r="PDN59" s="65"/>
      <c r="PDO59" s="65"/>
      <c r="PDP59" s="65"/>
      <c r="PDQ59" s="65"/>
      <c r="PDR59" s="65"/>
      <c r="PDS59" s="65"/>
      <c r="PDT59" s="65"/>
      <c r="PDU59" s="65"/>
      <c r="PDV59" s="65"/>
      <c r="PDW59" s="65"/>
      <c r="PDX59" s="65"/>
      <c r="PDY59" s="65"/>
      <c r="PDZ59" s="65"/>
      <c r="PEA59" s="65"/>
      <c r="PEB59" s="65"/>
      <c r="PEC59" s="65"/>
      <c r="PED59" s="65"/>
      <c r="PEE59" s="65"/>
      <c r="PEF59" s="65"/>
      <c r="PEG59" s="65"/>
      <c r="PEH59" s="65"/>
      <c r="PEI59" s="65"/>
      <c r="PEJ59" s="65"/>
      <c r="PEK59" s="65"/>
      <c r="PEL59" s="65"/>
      <c r="PEM59" s="65"/>
      <c r="PEN59" s="65"/>
      <c r="PEO59" s="65"/>
      <c r="PEP59" s="65"/>
      <c r="PEQ59" s="65"/>
      <c r="PER59" s="65"/>
      <c r="PES59" s="65"/>
      <c r="PET59" s="65"/>
      <c r="PEU59" s="65"/>
      <c r="PEV59" s="65"/>
      <c r="PEW59" s="65"/>
      <c r="PEX59" s="65"/>
      <c r="PEY59" s="65"/>
      <c r="PEZ59" s="65"/>
      <c r="PFA59" s="65"/>
      <c r="PFB59" s="65"/>
      <c r="PFC59" s="65"/>
      <c r="PFD59" s="65"/>
      <c r="PFE59" s="65"/>
      <c r="PFF59" s="65"/>
      <c r="PFG59" s="65"/>
      <c r="PFH59" s="65"/>
      <c r="PFI59" s="65"/>
      <c r="PFJ59" s="65"/>
      <c r="PFK59" s="65"/>
      <c r="PFL59" s="65"/>
      <c r="PFM59" s="65"/>
      <c r="PFN59" s="65"/>
      <c r="PFO59" s="65"/>
      <c r="PFP59" s="65"/>
      <c r="PFQ59" s="65"/>
      <c r="PFR59" s="65"/>
      <c r="PFS59" s="65"/>
      <c r="PFT59" s="65"/>
      <c r="PFU59" s="65"/>
      <c r="PFV59" s="65"/>
      <c r="PFW59" s="65"/>
      <c r="PFX59" s="65"/>
      <c r="PFY59" s="65"/>
      <c r="PFZ59" s="65"/>
      <c r="PGA59" s="65"/>
      <c r="PGB59" s="65"/>
      <c r="PGC59" s="65"/>
      <c r="PGD59" s="65"/>
      <c r="PGE59" s="65"/>
      <c r="PGF59" s="65"/>
      <c r="PGG59" s="65"/>
      <c r="PGH59" s="65"/>
      <c r="PGI59" s="65"/>
      <c r="PGJ59" s="65"/>
      <c r="PGK59" s="65"/>
      <c r="PGL59" s="65"/>
      <c r="PGM59" s="65"/>
      <c r="PGN59" s="65"/>
      <c r="PGO59" s="65"/>
      <c r="PGP59" s="65"/>
      <c r="PGQ59" s="65"/>
      <c r="PGR59" s="65"/>
      <c r="PGS59" s="65"/>
      <c r="PGT59" s="65"/>
      <c r="PGU59" s="65"/>
      <c r="PGV59" s="65"/>
      <c r="PGW59" s="65"/>
      <c r="PGX59" s="65"/>
      <c r="PGY59" s="65"/>
      <c r="PGZ59" s="65"/>
      <c r="PHA59" s="65"/>
      <c r="PHB59" s="65"/>
      <c r="PHC59" s="65"/>
      <c r="PHD59" s="65"/>
      <c r="PHE59" s="65"/>
      <c r="PHF59" s="65"/>
      <c r="PHG59" s="65"/>
      <c r="PHH59" s="65"/>
      <c r="PHI59" s="65"/>
      <c r="PHJ59" s="65"/>
      <c r="PHK59" s="65"/>
      <c r="PHL59" s="65"/>
      <c r="PHM59" s="65"/>
      <c r="PHN59" s="65"/>
      <c r="PHO59" s="65"/>
      <c r="PHP59" s="65"/>
      <c r="PHQ59" s="65"/>
      <c r="PHR59" s="65"/>
      <c r="PHS59" s="65"/>
      <c r="PHT59" s="65"/>
      <c r="PHU59" s="65"/>
      <c r="PHV59" s="65"/>
      <c r="PHW59" s="65"/>
      <c r="PHX59" s="65"/>
      <c r="PHY59" s="65"/>
      <c r="PHZ59" s="65"/>
      <c r="PIA59" s="65"/>
      <c r="PIB59" s="65"/>
      <c r="PIC59" s="65"/>
      <c r="PID59" s="65"/>
      <c r="PIE59" s="65"/>
      <c r="PIF59" s="65"/>
      <c r="PIG59" s="65"/>
      <c r="PIH59" s="65"/>
      <c r="PII59" s="65"/>
      <c r="PIJ59" s="65"/>
      <c r="PIK59" s="65"/>
      <c r="PIL59" s="65"/>
      <c r="PIM59" s="65"/>
      <c r="PIN59" s="65"/>
      <c r="PIO59" s="65"/>
      <c r="PIP59" s="65"/>
      <c r="PIQ59" s="65"/>
      <c r="PIR59" s="65"/>
      <c r="PIS59" s="65"/>
      <c r="PIT59" s="65"/>
      <c r="PIU59" s="65"/>
      <c r="PIV59" s="65"/>
      <c r="PIW59" s="65"/>
      <c r="PIX59" s="65"/>
      <c r="PIY59" s="65"/>
      <c r="PIZ59" s="65"/>
      <c r="PJA59" s="65"/>
      <c r="PJB59" s="65"/>
      <c r="PJC59" s="65"/>
      <c r="PJD59" s="65"/>
      <c r="PJE59" s="65"/>
      <c r="PJF59" s="65"/>
      <c r="PJG59" s="65"/>
      <c r="PJH59" s="65"/>
      <c r="PJI59" s="65"/>
      <c r="PJJ59" s="65"/>
      <c r="PJK59" s="65"/>
      <c r="PJL59" s="65"/>
      <c r="PJM59" s="65"/>
      <c r="PJN59" s="65"/>
      <c r="PJO59" s="65"/>
      <c r="PJP59" s="65"/>
      <c r="PJQ59" s="65"/>
      <c r="PJR59" s="65"/>
      <c r="PJS59" s="65"/>
      <c r="PJT59" s="65"/>
      <c r="PJU59" s="65"/>
      <c r="PJV59" s="65"/>
      <c r="PJW59" s="65"/>
      <c r="PJX59" s="65"/>
      <c r="PJY59" s="65"/>
      <c r="PJZ59" s="65"/>
      <c r="PKA59" s="65"/>
      <c r="PKB59" s="65"/>
      <c r="PKC59" s="65"/>
      <c r="PKD59" s="65"/>
      <c r="PKE59" s="65"/>
      <c r="PKF59" s="65"/>
      <c r="PKG59" s="65"/>
      <c r="PKH59" s="65"/>
      <c r="PKI59" s="65"/>
      <c r="PKJ59" s="65"/>
      <c r="PKK59" s="65"/>
      <c r="PKL59" s="65"/>
      <c r="PKM59" s="65"/>
      <c r="PKN59" s="65"/>
      <c r="PKO59" s="65"/>
      <c r="PKP59" s="65"/>
      <c r="PKQ59" s="65"/>
      <c r="PKR59" s="65"/>
      <c r="PKS59" s="65"/>
      <c r="PKT59" s="65"/>
      <c r="PKU59" s="65"/>
      <c r="PKV59" s="65"/>
      <c r="PKW59" s="65"/>
      <c r="PKX59" s="65"/>
      <c r="PKY59" s="65"/>
      <c r="PKZ59" s="65"/>
      <c r="PLA59" s="65"/>
      <c r="PLB59" s="65"/>
      <c r="PLC59" s="65"/>
      <c r="PLD59" s="65"/>
      <c r="PLE59" s="65"/>
      <c r="PLF59" s="65"/>
      <c r="PLG59" s="65"/>
      <c r="PLH59" s="65"/>
      <c r="PLI59" s="65"/>
      <c r="PLJ59" s="65"/>
      <c r="PLK59" s="65"/>
      <c r="PLL59" s="65"/>
      <c r="PLM59" s="65"/>
      <c r="PLN59" s="65"/>
      <c r="PLO59" s="65"/>
      <c r="PLP59" s="65"/>
      <c r="PLQ59" s="65"/>
      <c r="PLR59" s="65"/>
      <c r="PLS59" s="65"/>
      <c r="PLT59" s="65"/>
      <c r="PLU59" s="65"/>
      <c r="PLV59" s="65"/>
      <c r="PLW59" s="65"/>
      <c r="PLX59" s="65"/>
      <c r="PLY59" s="65"/>
      <c r="PLZ59" s="65"/>
      <c r="PMA59" s="65"/>
      <c r="PMB59" s="65"/>
      <c r="PMC59" s="65"/>
      <c r="PMD59" s="65"/>
      <c r="PME59" s="65"/>
      <c r="PMF59" s="65"/>
      <c r="PMG59" s="65"/>
      <c r="PMH59" s="65"/>
      <c r="PMI59" s="65"/>
      <c r="PMJ59" s="65"/>
      <c r="PMK59" s="65"/>
      <c r="PML59" s="65"/>
      <c r="PMM59" s="65"/>
      <c r="PMN59" s="65"/>
      <c r="PMO59" s="65"/>
      <c r="PMP59" s="65"/>
      <c r="PMQ59" s="65"/>
      <c r="PMR59" s="65"/>
      <c r="PMS59" s="65"/>
      <c r="PMT59" s="65"/>
      <c r="PMU59" s="65"/>
      <c r="PMV59" s="65"/>
      <c r="PMW59" s="65"/>
      <c r="PMX59" s="65"/>
      <c r="PMY59" s="65"/>
      <c r="PMZ59" s="65"/>
      <c r="PNA59" s="65"/>
      <c r="PNB59" s="65"/>
      <c r="PNC59" s="65"/>
      <c r="PND59" s="65"/>
      <c r="PNE59" s="65"/>
      <c r="PNF59" s="65"/>
      <c r="PNG59" s="65"/>
      <c r="PNH59" s="65"/>
      <c r="PNI59" s="65"/>
      <c r="PNJ59" s="65"/>
      <c r="PNK59" s="65"/>
      <c r="PNL59" s="65"/>
      <c r="PNM59" s="65"/>
      <c r="PNN59" s="65"/>
      <c r="PNO59" s="65"/>
      <c r="PNP59" s="65"/>
      <c r="PNQ59" s="65"/>
      <c r="PNR59" s="65"/>
      <c r="PNS59" s="65"/>
      <c r="PNT59" s="65"/>
      <c r="PNU59" s="65"/>
      <c r="PNV59" s="65"/>
      <c r="PNW59" s="65"/>
      <c r="PNX59" s="65"/>
      <c r="PNY59" s="65"/>
      <c r="PNZ59" s="65"/>
      <c r="POA59" s="65"/>
      <c r="POB59" s="65"/>
      <c r="POC59" s="65"/>
      <c r="POD59" s="65"/>
      <c r="POE59" s="65"/>
      <c r="POF59" s="65"/>
      <c r="POG59" s="65"/>
      <c r="POH59" s="65"/>
      <c r="POI59" s="65"/>
      <c r="POJ59" s="65"/>
      <c r="POK59" s="65"/>
      <c r="POL59" s="65"/>
      <c r="POM59" s="65"/>
      <c r="PON59" s="65"/>
      <c r="POO59" s="65"/>
      <c r="POP59" s="65"/>
      <c r="POQ59" s="65"/>
      <c r="POR59" s="65"/>
      <c r="POS59" s="65"/>
      <c r="POT59" s="65"/>
      <c r="POU59" s="65"/>
      <c r="POV59" s="65"/>
      <c r="POW59" s="65"/>
      <c r="POX59" s="65"/>
      <c r="POY59" s="65"/>
      <c r="POZ59" s="65"/>
      <c r="PPA59" s="65"/>
      <c r="PPB59" s="65"/>
      <c r="PPC59" s="65"/>
      <c r="PPD59" s="65"/>
      <c r="PPE59" s="65"/>
      <c r="PPF59" s="65"/>
      <c r="PPG59" s="65"/>
      <c r="PPH59" s="65"/>
      <c r="PPI59" s="65"/>
      <c r="PPJ59" s="65"/>
      <c r="PPK59" s="65"/>
      <c r="PPL59" s="65"/>
      <c r="PPM59" s="65"/>
      <c r="PPN59" s="65"/>
      <c r="PPO59" s="65"/>
      <c r="PPP59" s="65"/>
      <c r="PPQ59" s="65"/>
      <c r="PPR59" s="65"/>
      <c r="PPS59" s="65"/>
      <c r="PPT59" s="65"/>
      <c r="PPU59" s="65"/>
      <c r="PPV59" s="65"/>
      <c r="PPW59" s="65"/>
      <c r="PPX59" s="65"/>
      <c r="PPY59" s="65"/>
      <c r="PPZ59" s="65"/>
      <c r="PQA59" s="65"/>
      <c r="PQB59" s="65"/>
      <c r="PQC59" s="65"/>
      <c r="PQD59" s="65"/>
      <c r="PQE59" s="65"/>
      <c r="PQF59" s="65"/>
      <c r="PQG59" s="65"/>
      <c r="PQH59" s="65"/>
      <c r="PQI59" s="65"/>
      <c r="PQJ59" s="65"/>
      <c r="PQK59" s="65"/>
      <c r="PQL59" s="65"/>
      <c r="PQM59" s="65"/>
      <c r="PQN59" s="65"/>
      <c r="PQO59" s="65"/>
      <c r="PQP59" s="65"/>
      <c r="PQQ59" s="65"/>
      <c r="PQR59" s="65"/>
      <c r="PQS59" s="65"/>
      <c r="PQT59" s="65"/>
      <c r="PQU59" s="65"/>
      <c r="PQV59" s="65"/>
      <c r="PQW59" s="65"/>
      <c r="PQX59" s="65"/>
      <c r="PQY59" s="65"/>
      <c r="PQZ59" s="65"/>
      <c r="PRA59" s="65"/>
      <c r="PRB59" s="65"/>
      <c r="PRC59" s="65"/>
      <c r="PRD59" s="65"/>
      <c r="PRE59" s="65"/>
      <c r="PRF59" s="65"/>
      <c r="PRG59" s="65"/>
      <c r="PRH59" s="65"/>
      <c r="PRI59" s="65"/>
      <c r="PRJ59" s="65"/>
      <c r="PRK59" s="65"/>
      <c r="PRL59" s="65"/>
      <c r="PRM59" s="65"/>
      <c r="PRN59" s="65"/>
      <c r="PRO59" s="65"/>
      <c r="PRP59" s="65"/>
      <c r="PRQ59" s="65"/>
      <c r="PRR59" s="65"/>
      <c r="PRS59" s="65"/>
      <c r="PRT59" s="65"/>
      <c r="PRU59" s="65"/>
      <c r="PRV59" s="65"/>
      <c r="PRW59" s="65"/>
      <c r="PRX59" s="65"/>
      <c r="PRY59" s="65"/>
      <c r="PRZ59" s="65"/>
      <c r="PSA59" s="65"/>
      <c r="PSB59" s="65"/>
      <c r="PSC59" s="65"/>
      <c r="PSD59" s="65"/>
      <c r="PSE59" s="65"/>
      <c r="PSF59" s="65"/>
      <c r="PSG59" s="65"/>
      <c r="PSH59" s="65"/>
      <c r="PSI59" s="65"/>
      <c r="PSJ59" s="65"/>
      <c r="PSK59" s="65"/>
      <c r="PSL59" s="65"/>
      <c r="PSM59" s="65"/>
      <c r="PSN59" s="65"/>
      <c r="PSO59" s="65"/>
      <c r="PSP59" s="65"/>
      <c r="PSQ59" s="65"/>
      <c r="PSR59" s="65"/>
      <c r="PSS59" s="65"/>
      <c r="PST59" s="65"/>
      <c r="PSU59" s="65"/>
      <c r="PSV59" s="65"/>
      <c r="PSW59" s="65"/>
      <c r="PSX59" s="65"/>
      <c r="PSY59" s="65"/>
      <c r="PSZ59" s="65"/>
      <c r="PTA59" s="65"/>
      <c r="PTB59" s="65"/>
      <c r="PTC59" s="65"/>
      <c r="PTD59" s="65"/>
      <c r="PTE59" s="65"/>
      <c r="PTF59" s="65"/>
      <c r="PTG59" s="65"/>
      <c r="PTH59" s="65"/>
      <c r="PTI59" s="65"/>
      <c r="PTJ59" s="65"/>
      <c r="PTK59" s="65"/>
      <c r="PTL59" s="65"/>
      <c r="PTM59" s="65"/>
      <c r="PTN59" s="65"/>
      <c r="PTO59" s="65"/>
      <c r="PTP59" s="65"/>
      <c r="PTQ59" s="65"/>
      <c r="PTR59" s="65"/>
      <c r="PTS59" s="65"/>
      <c r="PTT59" s="65"/>
      <c r="PTU59" s="65"/>
      <c r="PTV59" s="65"/>
      <c r="PTW59" s="65"/>
      <c r="PTX59" s="65"/>
      <c r="PTY59" s="65"/>
      <c r="PTZ59" s="65"/>
      <c r="PUA59" s="65"/>
      <c r="PUB59" s="65"/>
      <c r="PUC59" s="65"/>
      <c r="PUD59" s="65"/>
      <c r="PUE59" s="65"/>
      <c r="PUF59" s="65"/>
      <c r="PUG59" s="65"/>
      <c r="PUH59" s="65"/>
      <c r="PUI59" s="65"/>
      <c r="PUJ59" s="65"/>
      <c r="PUK59" s="65"/>
      <c r="PUL59" s="65"/>
      <c r="PUM59" s="65"/>
      <c r="PUN59" s="65"/>
      <c r="PUO59" s="65"/>
      <c r="PUP59" s="65"/>
      <c r="PUQ59" s="65"/>
      <c r="PUR59" s="65"/>
      <c r="PUS59" s="65"/>
      <c r="PUT59" s="65"/>
      <c r="PUU59" s="65"/>
      <c r="PUV59" s="65"/>
      <c r="PUW59" s="65"/>
      <c r="PUX59" s="65"/>
      <c r="PUY59" s="65"/>
      <c r="PUZ59" s="65"/>
      <c r="PVA59" s="65"/>
      <c r="PVB59" s="65"/>
      <c r="PVC59" s="65"/>
      <c r="PVD59" s="65"/>
      <c r="PVE59" s="65"/>
      <c r="PVF59" s="65"/>
      <c r="PVG59" s="65"/>
      <c r="PVH59" s="65"/>
      <c r="PVI59" s="65"/>
      <c r="PVJ59" s="65"/>
      <c r="PVK59" s="65"/>
      <c r="PVL59" s="65"/>
      <c r="PVM59" s="65"/>
      <c r="PVN59" s="65"/>
      <c r="PVO59" s="65"/>
      <c r="PVP59" s="65"/>
      <c r="PVQ59" s="65"/>
      <c r="PVR59" s="65"/>
      <c r="PVS59" s="65"/>
      <c r="PVT59" s="65"/>
      <c r="PVU59" s="65"/>
      <c r="PVV59" s="65"/>
      <c r="PVW59" s="65"/>
      <c r="PVX59" s="65"/>
      <c r="PVY59" s="65"/>
      <c r="PVZ59" s="65"/>
      <c r="PWA59" s="65"/>
      <c r="PWB59" s="65"/>
      <c r="PWC59" s="65"/>
      <c r="PWD59" s="65"/>
      <c r="PWE59" s="65"/>
      <c r="PWF59" s="65"/>
      <c r="PWG59" s="65"/>
      <c r="PWH59" s="65"/>
      <c r="PWI59" s="65"/>
      <c r="PWJ59" s="65"/>
      <c r="PWK59" s="65"/>
      <c r="PWL59" s="65"/>
      <c r="PWM59" s="65"/>
      <c r="PWN59" s="65"/>
      <c r="PWO59" s="65"/>
      <c r="PWP59" s="65"/>
      <c r="PWQ59" s="65"/>
      <c r="PWR59" s="65"/>
      <c r="PWS59" s="65"/>
      <c r="PWT59" s="65"/>
      <c r="PWU59" s="65"/>
      <c r="PWV59" s="65"/>
      <c r="PWW59" s="65"/>
      <c r="PWX59" s="65"/>
      <c r="PWY59" s="65"/>
      <c r="PWZ59" s="65"/>
      <c r="PXA59" s="65"/>
      <c r="PXB59" s="65"/>
      <c r="PXC59" s="65"/>
      <c r="PXD59" s="65"/>
      <c r="PXE59" s="65"/>
      <c r="PXF59" s="65"/>
      <c r="PXG59" s="65"/>
      <c r="PXH59" s="65"/>
      <c r="PXI59" s="65"/>
      <c r="PXJ59" s="65"/>
      <c r="PXK59" s="65"/>
      <c r="PXL59" s="65"/>
      <c r="PXM59" s="65"/>
      <c r="PXN59" s="65"/>
      <c r="PXO59" s="65"/>
      <c r="PXP59" s="65"/>
      <c r="PXQ59" s="65"/>
      <c r="PXR59" s="65"/>
      <c r="PXS59" s="65"/>
      <c r="PXT59" s="65"/>
      <c r="PXU59" s="65"/>
      <c r="PXV59" s="65"/>
      <c r="PXW59" s="65"/>
      <c r="PXX59" s="65"/>
      <c r="PXY59" s="65"/>
      <c r="PXZ59" s="65"/>
      <c r="PYA59" s="65"/>
      <c r="PYB59" s="65"/>
      <c r="PYC59" s="65"/>
      <c r="PYD59" s="65"/>
      <c r="PYE59" s="65"/>
      <c r="PYF59" s="65"/>
      <c r="PYG59" s="65"/>
      <c r="PYH59" s="65"/>
      <c r="PYI59" s="65"/>
      <c r="PYJ59" s="65"/>
      <c r="PYK59" s="65"/>
      <c r="PYL59" s="65"/>
      <c r="PYM59" s="65"/>
      <c r="PYN59" s="65"/>
      <c r="PYO59" s="65"/>
      <c r="PYP59" s="65"/>
      <c r="PYQ59" s="65"/>
      <c r="PYR59" s="65"/>
      <c r="PYS59" s="65"/>
      <c r="PYT59" s="65"/>
      <c r="PYU59" s="65"/>
      <c r="PYV59" s="65"/>
      <c r="PYW59" s="65"/>
      <c r="PYX59" s="65"/>
      <c r="PYY59" s="65"/>
      <c r="PYZ59" s="65"/>
      <c r="PZA59" s="65"/>
      <c r="PZB59" s="65"/>
      <c r="PZC59" s="65"/>
      <c r="PZD59" s="65"/>
      <c r="PZE59" s="65"/>
      <c r="PZF59" s="65"/>
      <c r="PZG59" s="65"/>
      <c r="PZH59" s="65"/>
      <c r="PZI59" s="65"/>
      <c r="PZJ59" s="65"/>
      <c r="PZK59" s="65"/>
      <c r="PZL59" s="65"/>
      <c r="PZM59" s="65"/>
      <c r="PZN59" s="65"/>
      <c r="PZO59" s="65"/>
      <c r="PZP59" s="65"/>
      <c r="PZQ59" s="65"/>
      <c r="PZR59" s="65"/>
      <c r="PZS59" s="65"/>
      <c r="PZT59" s="65"/>
      <c r="PZU59" s="65"/>
      <c r="PZV59" s="65"/>
      <c r="PZW59" s="65"/>
      <c r="PZX59" s="65"/>
      <c r="PZY59" s="65"/>
      <c r="PZZ59" s="65"/>
      <c r="QAA59" s="65"/>
      <c r="QAB59" s="65"/>
      <c r="QAC59" s="65"/>
      <c r="QAD59" s="65"/>
      <c r="QAE59" s="65"/>
      <c r="QAF59" s="65"/>
      <c r="QAG59" s="65"/>
      <c r="QAH59" s="65"/>
      <c r="QAI59" s="65"/>
      <c r="QAJ59" s="65"/>
      <c r="QAK59" s="65"/>
      <c r="QAL59" s="65"/>
      <c r="QAM59" s="65"/>
      <c r="QAN59" s="65"/>
      <c r="QAO59" s="65"/>
      <c r="QAP59" s="65"/>
      <c r="QAQ59" s="65"/>
      <c r="QAR59" s="65"/>
      <c r="QAS59" s="65"/>
      <c r="QAT59" s="65"/>
      <c r="QAU59" s="65"/>
      <c r="QAV59" s="65"/>
      <c r="QAW59" s="65"/>
      <c r="QAX59" s="65"/>
      <c r="QAY59" s="65"/>
      <c r="QAZ59" s="65"/>
      <c r="QBA59" s="65"/>
      <c r="QBB59" s="65"/>
      <c r="QBC59" s="65"/>
      <c r="QBD59" s="65"/>
      <c r="QBE59" s="65"/>
      <c r="QBF59" s="65"/>
      <c r="QBG59" s="65"/>
      <c r="QBH59" s="65"/>
      <c r="QBI59" s="65"/>
      <c r="QBJ59" s="65"/>
      <c r="QBK59" s="65"/>
      <c r="QBL59" s="65"/>
      <c r="QBM59" s="65"/>
      <c r="QBN59" s="65"/>
      <c r="QBO59" s="65"/>
      <c r="QBP59" s="65"/>
      <c r="QBQ59" s="65"/>
      <c r="QBR59" s="65"/>
      <c r="QBS59" s="65"/>
      <c r="QBT59" s="65"/>
      <c r="QBU59" s="65"/>
      <c r="QBV59" s="65"/>
      <c r="QBW59" s="65"/>
      <c r="QBX59" s="65"/>
      <c r="QBY59" s="65"/>
      <c r="QBZ59" s="65"/>
      <c r="QCA59" s="65"/>
      <c r="QCB59" s="65"/>
      <c r="QCC59" s="65"/>
      <c r="QCD59" s="65"/>
      <c r="QCE59" s="65"/>
      <c r="QCF59" s="65"/>
      <c r="QCG59" s="65"/>
      <c r="QCH59" s="65"/>
      <c r="QCI59" s="65"/>
      <c r="QCJ59" s="65"/>
      <c r="QCK59" s="65"/>
      <c r="QCL59" s="65"/>
      <c r="QCM59" s="65"/>
      <c r="QCN59" s="65"/>
      <c r="QCO59" s="65"/>
      <c r="QCP59" s="65"/>
      <c r="QCQ59" s="65"/>
      <c r="QCR59" s="65"/>
      <c r="QCS59" s="65"/>
      <c r="QCT59" s="65"/>
      <c r="QCU59" s="65"/>
      <c r="QCV59" s="65"/>
      <c r="QCW59" s="65"/>
      <c r="QCX59" s="65"/>
      <c r="QCY59" s="65"/>
      <c r="QCZ59" s="65"/>
      <c r="QDA59" s="65"/>
      <c r="QDB59" s="65"/>
      <c r="QDC59" s="65"/>
      <c r="QDD59" s="65"/>
      <c r="QDE59" s="65"/>
      <c r="QDF59" s="65"/>
      <c r="QDG59" s="65"/>
      <c r="QDH59" s="65"/>
      <c r="QDI59" s="65"/>
      <c r="QDJ59" s="65"/>
      <c r="QDK59" s="65"/>
      <c r="QDL59" s="65"/>
      <c r="QDM59" s="65"/>
      <c r="QDN59" s="65"/>
      <c r="QDO59" s="65"/>
      <c r="QDP59" s="65"/>
      <c r="QDQ59" s="65"/>
      <c r="QDR59" s="65"/>
      <c r="QDS59" s="65"/>
      <c r="QDT59" s="65"/>
      <c r="QDU59" s="65"/>
      <c r="QDV59" s="65"/>
      <c r="QDW59" s="65"/>
      <c r="QDX59" s="65"/>
      <c r="QDY59" s="65"/>
      <c r="QDZ59" s="65"/>
      <c r="QEA59" s="65"/>
      <c r="QEB59" s="65"/>
      <c r="QEC59" s="65"/>
      <c r="QED59" s="65"/>
      <c r="QEE59" s="65"/>
      <c r="QEF59" s="65"/>
      <c r="QEG59" s="65"/>
      <c r="QEH59" s="65"/>
      <c r="QEI59" s="65"/>
      <c r="QEJ59" s="65"/>
      <c r="QEK59" s="65"/>
      <c r="QEL59" s="65"/>
      <c r="QEM59" s="65"/>
      <c r="QEN59" s="65"/>
      <c r="QEO59" s="65"/>
      <c r="QEP59" s="65"/>
      <c r="QEQ59" s="65"/>
      <c r="QER59" s="65"/>
      <c r="QES59" s="65"/>
      <c r="QET59" s="65"/>
      <c r="QEU59" s="65"/>
      <c r="QEV59" s="65"/>
      <c r="QEW59" s="65"/>
      <c r="QEX59" s="65"/>
      <c r="QEY59" s="65"/>
      <c r="QEZ59" s="65"/>
      <c r="QFA59" s="65"/>
      <c r="QFB59" s="65"/>
      <c r="QFC59" s="65"/>
      <c r="QFD59" s="65"/>
      <c r="QFE59" s="65"/>
      <c r="QFF59" s="65"/>
      <c r="QFG59" s="65"/>
      <c r="QFH59" s="65"/>
      <c r="QFI59" s="65"/>
      <c r="QFJ59" s="65"/>
      <c r="QFK59" s="65"/>
      <c r="QFL59" s="65"/>
      <c r="QFM59" s="65"/>
      <c r="QFN59" s="65"/>
      <c r="QFO59" s="65"/>
      <c r="QFP59" s="65"/>
      <c r="QFQ59" s="65"/>
      <c r="QFR59" s="65"/>
      <c r="QFS59" s="65"/>
      <c r="QFT59" s="65"/>
      <c r="QFU59" s="65"/>
      <c r="QFV59" s="65"/>
      <c r="QFW59" s="65"/>
      <c r="QFX59" s="65"/>
      <c r="QFY59" s="65"/>
      <c r="QFZ59" s="65"/>
      <c r="QGA59" s="65"/>
      <c r="QGB59" s="65"/>
      <c r="QGC59" s="65"/>
      <c r="QGD59" s="65"/>
      <c r="QGE59" s="65"/>
      <c r="QGF59" s="65"/>
      <c r="QGG59" s="65"/>
      <c r="QGH59" s="65"/>
      <c r="QGI59" s="65"/>
      <c r="QGJ59" s="65"/>
      <c r="QGK59" s="65"/>
      <c r="QGL59" s="65"/>
      <c r="QGM59" s="65"/>
      <c r="QGN59" s="65"/>
      <c r="QGO59" s="65"/>
      <c r="QGP59" s="65"/>
      <c r="QGQ59" s="65"/>
      <c r="QGR59" s="65"/>
      <c r="QGS59" s="65"/>
      <c r="QGT59" s="65"/>
      <c r="QGU59" s="65"/>
      <c r="QGV59" s="65"/>
      <c r="QGW59" s="65"/>
      <c r="QGX59" s="65"/>
      <c r="QGY59" s="65"/>
      <c r="QGZ59" s="65"/>
      <c r="QHA59" s="65"/>
      <c r="QHB59" s="65"/>
      <c r="QHC59" s="65"/>
      <c r="QHD59" s="65"/>
      <c r="QHE59" s="65"/>
      <c r="QHF59" s="65"/>
      <c r="QHG59" s="65"/>
      <c r="QHH59" s="65"/>
      <c r="QHI59" s="65"/>
      <c r="QHJ59" s="65"/>
      <c r="QHK59" s="65"/>
      <c r="QHL59" s="65"/>
      <c r="QHM59" s="65"/>
      <c r="QHN59" s="65"/>
      <c r="QHO59" s="65"/>
      <c r="QHP59" s="65"/>
      <c r="QHQ59" s="65"/>
      <c r="QHR59" s="65"/>
      <c r="QHS59" s="65"/>
      <c r="QHT59" s="65"/>
      <c r="QHU59" s="65"/>
      <c r="QHV59" s="65"/>
      <c r="QHW59" s="65"/>
      <c r="QHX59" s="65"/>
      <c r="QHY59" s="65"/>
      <c r="QHZ59" s="65"/>
      <c r="QIA59" s="65"/>
      <c r="QIB59" s="65"/>
      <c r="QIC59" s="65"/>
      <c r="QID59" s="65"/>
      <c r="QIE59" s="65"/>
      <c r="QIF59" s="65"/>
      <c r="QIG59" s="65"/>
      <c r="QIH59" s="65"/>
      <c r="QII59" s="65"/>
      <c r="QIJ59" s="65"/>
      <c r="QIK59" s="65"/>
      <c r="QIL59" s="65"/>
      <c r="QIM59" s="65"/>
      <c r="QIN59" s="65"/>
      <c r="QIO59" s="65"/>
      <c r="QIP59" s="65"/>
      <c r="QIQ59" s="65"/>
      <c r="QIR59" s="65"/>
      <c r="QIS59" s="65"/>
      <c r="QIT59" s="65"/>
      <c r="QIU59" s="65"/>
      <c r="QIV59" s="65"/>
      <c r="QIW59" s="65"/>
      <c r="QIX59" s="65"/>
      <c r="QIY59" s="65"/>
      <c r="QIZ59" s="65"/>
      <c r="QJA59" s="65"/>
      <c r="QJB59" s="65"/>
      <c r="QJC59" s="65"/>
      <c r="QJD59" s="65"/>
      <c r="QJE59" s="65"/>
      <c r="QJF59" s="65"/>
      <c r="QJG59" s="65"/>
      <c r="QJH59" s="65"/>
      <c r="QJI59" s="65"/>
      <c r="QJJ59" s="65"/>
      <c r="QJK59" s="65"/>
      <c r="QJL59" s="65"/>
      <c r="QJM59" s="65"/>
      <c r="QJN59" s="65"/>
      <c r="QJO59" s="65"/>
      <c r="QJP59" s="65"/>
      <c r="QJQ59" s="65"/>
      <c r="QJR59" s="65"/>
      <c r="QJS59" s="65"/>
      <c r="QJT59" s="65"/>
      <c r="QJU59" s="65"/>
      <c r="QJV59" s="65"/>
      <c r="QJW59" s="65"/>
      <c r="QJX59" s="65"/>
      <c r="QJY59" s="65"/>
      <c r="QJZ59" s="65"/>
      <c r="QKA59" s="65"/>
      <c r="QKB59" s="65"/>
      <c r="QKC59" s="65"/>
      <c r="QKD59" s="65"/>
      <c r="QKE59" s="65"/>
      <c r="QKF59" s="65"/>
      <c r="QKG59" s="65"/>
      <c r="QKH59" s="65"/>
      <c r="QKI59" s="65"/>
      <c r="QKJ59" s="65"/>
      <c r="QKK59" s="65"/>
      <c r="QKL59" s="65"/>
      <c r="QKM59" s="65"/>
      <c r="QKN59" s="65"/>
      <c r="QKO59" s="65"/>
      <c r="QKP59" s="65"/>
      <c r="QKQ59" s="65"/>
      <c r="QKR59" s="65"/>
      <c r="QKS59" s="65"/>
      <c r="QKT59" s="65"/>
      <c r="QKU59" s="65"/>
      <c r="QKV59" s="65"/>
      <c r="QKW59" s="65"/>
      <c r="QKX59" s="65"/>
      <c r="QKY59" s="65"/>
      <c r="QKZ59" s="65"/>
      <c r="QLA59" s="65"/>
      <c r="QLB59" s="65"/>
      <c r="QLC59" s="65"/>
      <c r="QLD59" s="65"/>
      <c r="QLE59" s="65"/>
      <c r="QLF59" s="65"/>
      <c r="QLG59" s="65"/>
      <c r="QLH59" s="65"/>
      <c r="QLI59" s="65"/>
      <c r="QLJ59" s="65"/>
      <c r="QLK59" s="65"/>
      <c r="QLL59" s="65"/>
      <c r="QLM59" s="65"/>
      <c r="QLN59" s="65"/>
      <c r="QLO59" s="65"/>
      <c r="QLP59" s="65"/>
      <c r="QLQ59" s="65"/>
      <c r="QLR59" s="65"/>
      <c r="QLS59" s="65"/>
      <c r="QLT59" s="65"/>
      <c r="QLU59" s="65"/>
      <c r="QLV59" s="65"/>
      <c r="QLW59" s="65"/>
      <c r="QLX59" s="65"/>
      <c r="QLY59" s="65"/>
      <c r="QLZ59" s="65"/>
      <c r="QMA59" s="65"/>
      <c r="QMB59" s="65"/>
      <c r="QMC59" s="65"/>
      <c r="QMD59" s="65"/>
      <c r="QME59" s="65"/>
      <c r="QMF59" s="65"/>
      <c r="QMG59" s="65"/>
      <c r="QMH59" s="65"/>
      <c r="QMI59" s="65"/>
      <c r="QMJ59" s="65"/>
      <c r="QMK59" s="65"/>
      <c r="QML59" s="65"/>
      <c r="QMM59" s="65"/>
      <c r="QMN59" s="65"/>
      <c r="QMO59" s="65"/>
      <c r="QMP59" s="65"/>
      <c r="QMQ59" s="65"/>
      <c r="QMR59" s="65"/>
      <c r="QMS59" s="65"/>
      <c r="QMT59" s="65"/>
      <c r="QMU59" s="65"/>
      <c r="QMV59" s="65"/>
      <c r="QMW59" s="65"/>
      <c r="QMX59" s="65"/>
      <c r="QMY59" s="65"/>
      <c r="QMZ59" s="65"/>
      <c r="QNA59" s="65"/>
      <c r="QNB59" s="65"/>
      <c r="QNC59" s="65"/>
      <c r="QND59" s="65"/>
      <c r="QNE59" s="65"/>
      <c r="QNF59" s="65"/>
      <c r="QNG59" s="65"/>
      <c r="QNH59" s="65"/>
      <c r="QNI59" s="65"/>
      <c r="QNJ59" s="65"/>
      <c r="QNK59" s="65"/>
      <c r="QNL59" s="65"/>
      <c r="QNM59" s="65"/>
      <c r="QNN59" s="65"/>
      <c r="QNO59" s="65"/>
      <c r="QNP59" s="65"/>
      <c r="QNQ59" s="65"/>
      <c r="QNR59" s="65"/>
      <c r="QNS59" s="65"/>
      <c r="QNT59" s="65"/>
      <c r="QNU59" s="65"/>
      <c r="QNV59" s="65"/>
      <c r="QNW59" s="65"/>
      <c r="QNX59" s="65"/>
      <c r="QNY59" s="65"/>
      <c r="QNZ59" s="65"/>
      <c r="QOA59" s="65"/>
      <c r="QOB59" s="65"/>
      <c r="QOC59" s="65"/>
      <c r="QOD59" s="65"/>
      <c r="QOE59" s="65"/>
      <c r="QOF59" s="65"/>
      <c r="QOG59" s="65"/>
      <c r="QOH59" s="65"/>
      <c r="QOI59" s="65"/>
      <c r="QOJ59" s="65"/>
      <c r="QOK59" s="65"/>
      <c r="QOL59" s="65"/>
      <c r="QOM59" s="65"/>
      <c r="QON59" s="65"/>
      <c r="QOO59" s="65"/>
      <c r="QOP59" s="65"/>
      <c r="QOQ59" s="65"/>
      <c r="QOR59" s="65"/>
      <c r="QOS59" s="65"/>
      <c r="QOT59" s="65"/>
      <c r="QOU59" s="65"/>
      <c r="QOV59" s="65"/>
      <c r="QOW59" s="65"/>
      <c r="QOX59" s="65"/>
      <c r="QOY59" s="65"/>
      <c r="QOZ59" s="65"/>
      <c r="QPA59" s="65"/>
      <c r="QPB59" s="65"/>
      <c r="QPC59" s="65"/>
      <c r="QPD59" s="65"/>
      <c r="QPE59" s="65"/>
      <c r="QPF59" s="65"/>
      <c r="QPG59" s="65"/>
      <c r="QPH59" s="65"/>
      <c r="QPI59" s="65"/>
      <c r="QPJ59" s="65"/>
      <c r="QPK59" s="65"/>
      <c r="QPL59" s="65"/>
      <c r="QPM59" s="65"/>
      <c r="QPN59" s="65"/>
      <c r="QPO59" s="65"/>
      <c r="QPP59" s="65"/>
      <c r="QPQ59" s="65"/>
      <c r="QPR59" s="65"/>
      <c r="QPS59" s="65"/>
      <c r="QPT59" s="65"/>
      <c r="QPU59" s="65"/>
      <c r="QPV59" s="65"/>
      <c r="QPW59" s="65"/>
      <c r="QPX59" s="65"/>
      <c r="QPY59" s="65"/>
      <c r="QPZ59" s="65"/>
      <c r="QQA59" s="65"/>
      <c r="QQB59" s="65"/>
      <c r="QQC59" s="65"/>
      <c r="QQD59" s="65"/>
      <c r="QQE59" s="65"/>
      <c r="QQF59" s="65"/>
      <c r="QQG59" s="65"/>
      <c r="QQH59" s="65"/>
      <c r="QQI59" s="65"/>
      <c r="QQJ59" s="65"/>
      <c r="QQK59" s="65"/>
      <c r="QQL59" s="65"/>
      <c r="QQM59" s="65"/>
      <c r="QQN59" s="65"/>
      <c r="QQO59" s="65"/>
      <c r="QQP59" s="65"/>
      <c r="QQQ59" s="65"/>
      <c r="QQR59" s="65"/>
      <c r="QQS59" s="65"/>
      <c r="QQT59" s="65"/>
      <c r="QQU59" s="65"/>
      <c r="QQV59" s="65"/>
      <c r="QQW59" s="65"/>
      <c r="QQX59" s="65"/>
      <c r="QQY59" s="65"/>
      <c r="QQZ59" s="65"/>
      <c r="QRA59" s="65"/>
      <c r="QRB59" s="65"/>
      <c r="QRC59" s="65"/>
      <c r="QRD59" s="65"/>
      <c r="QRE59" s="65"/>
      <c r="QRF59" s="65"/>
      <c r="QRG59" s="65"/>
      <c r="QRH59" s="65"/>
      <c r="QRI59" s="65"/>
      <c r="QRJ59" s="65"/>
      <c r="QRK59" s="65"/>
      <c r="QRL59" s="65"/>
      <c r="QRM59" s="65"/>
      <c r="QRN59" s="65"/>
      <c r="QRO59" s="65"/>
      <c r="QRP59" s="65"/>
      <c r="QRQ59" s="65"/>
      <c r="QRR59" s="65"/>
      <c r="QRS59" s="65"/>
      <c r="QRT59" s="65"/>
      <c r="QRU59" s="65"/>
      <c r="QRV59" s="65"/>
      <c r="QRW59" s="65"/>
      <c r="QRX59" s="65"/>
      <c r="QRY59" s="65"/>
      <c r="QRZ59" s="65"/>
      <c r="QSA59" s="65"/>
      <c r="QSB59" s="65"/>
      <c r="QSC59" s="65"/>
      <c r="QSD59" s="65"/>
      <c r="QSE59" s="65"/>
      <c r="QSF59" s="65"/>
      <c r="QSG59" s="65"/>
      <c r="QSH59" s="65"/>
      <c r="QSI59" s="65"/>
      <c r="QSJ59" s="65"/>
      <c r="QSK59" s="65"/>
      <c r="QSL59" s="65"/>
      <c r="QSM59" s="65"/>
      <c r="QSN59" s="65"/>
      <c r="QSO59" s="65"/>
      <c r="QSP59" s="65"/>
      <c r="QSQ59" s="65"/>
      <c r="QSR59" s="65"/>
      <c r="QSS59" s="65"/>
      <c r="QST59" s="65"/>
      <c r="QSU59" s="65"/>
      <c r="QSV59" s="65"/>
      <c r="QSW59" s="65"/>
      <c r="QSX59" s="65"/>
      <c r="QSY59" s="65"/>
      <c r="QSZ59" s="65"/>
      <c r="QTA59" s="65"/>
      <c r="QTB59" s="65"/>
      <c r="QTC59" s="65"/>
      <c r="QTD59" s="65"/>
      <c r="QTE59" s="65"/>
      <c r="QTF59" s="65"/>
      <c r="QTG59" s="65"/>
      <c r="QTH59" s="65"/>
      <c r="QTI59" s="65"/>
      <c r="QTJ59" s="65"/>
      <c r="QTK59" s="65"/>
      <c r="QTL59" s="65"/>
      <c r="QTM59" s="65"/>
      <c r="QTN59" s="65"/>
      <c r="QTO59" s="65"/>
      <c r="QTP59" s="65"/>
      <c r="QTQ59" s="65"/>
      <c r="QTR59" s="65"/>
      <c r="QTS59" s="65"/>
      <c r="QTT59" s="65"/>
      <c r="QTU59" s="65"/>
      <c r="QTV59" s="65"/>
      <c r="QTW59" s="65"/>
      <c r="QTX59" s="65"/>
      <c r="QTY59" s="65"/>
      <c r="QTZ59" s="65"/>
      <c r="QUA59" s="65"/>
      <c r="QUB59" s="65"/>
      <c r="QUC59" s="65"/>
      <c r="QUD59" s="65"/>
      <c r="QUE59" s="65"/>
      <c r="QUF59" s="65"/>
      <c r="QUG59" s="65"/>
      <c r="QUH59" s="65"/>
      <c r="QUI59" s="65"/>
      <c r="QUJ59" s="65"/>
      <c r="QUK59" s="65"/>
      <c r="QUL59" s="65"/>
      <c r="QUM59" s="65"/>
      <c r="QUN59" s="65"/>
      <c r="QUO59" s="65"/>
      <c r="QUP59" s="65"/>
      <c r="QUQ59" s="65"/>
      <c r="QUR59" s="65"/>
      <c r="QUS59" s="65"/>
      <c r="QUT59" s="65"/>
      <c r="QUU59" s="65"/>
      <c r="QUV59" s="65"/>
      <c r="QUW59" s="65"/>
      <c r="QUX59" s="65"/>
      <c r="QUY59" s="65"/>
      <c r="QUZ59" s="65"/>
      <c r="QVA59" s="65"/>
      <c r="QVB59" s="65"/>
      <c r="QVC59" s="65"/>
      <c r="QVD59" s="65"/>
      <c r="QVE59" s="65"/>
      <c r="QVF59" s="65"/>
      <c r="QVG59" s="65"/>
      <c r="QVH59" s="65"/>
      <c r="QVI59" s="65"/>
      <c r="QVJ59" s="65"/>
      <c r="QVK59" s="65"/>
      <c r="QVL59" s="65"/>
      <c r="QVM59" s="65"/>
      <c r="QVN59" s="65"/>
      <c r="QVO59" s="65"/>
      <c r="QVP59" s="65"/>
      <c r="QVQ59" s="65"/>
      <c r="QVR59" s="65"/>
      <c r="QVS59" s="65"/>
      <c r="QVT59" s="65"/>
      <c r="QVU59" s="65"/>
      <c r="QVV59" s="65"/>
      <c r="QVW59" s="65"/>
      <c r="QVX59" s="65"/>
      <c r="QVY59" s="65"/>
      <c r="QVZ59" s="65"/>
      <c r="QWA59" s="65"/>
      <c r="QWB59" s="65"/>
      <c r="QWC59" s="65"/>
      <c r="QWD59" s="65"/>
      <c r="QWE59" s="65"/>
      <c r="QWF59" s="65"/>
      <c r="QWG59" s="65"/>
      <c r="QWH59" s="65"/>
      <c r="QWI59" s="65"/>
      <c r="QWJ59" s="65"/>
      <c r="QWK59" s="65"/>
      <c r="QWL59" s="65"/>
      <c r="QWM59" s="65"/>
      <c r="QWN59" s="65"/>
      <c r="QWO59" s="65"/>
      <c r="QWP59" s="65"/>
      <c r="QWQ59" s="65"/>
      <c r="QWR59" s="65"/>
      <c r="QWS59" s="65"/>
      <c r="QWT59" s="65"/>
      <c r="QWU59" s="65"/>
      <c r="QWV59" s="65"/>
      <c r="QWW59" s="65"/>
      <c r="QWX59" s="65"/>
      <c r="QWY59" s="65"/>
      <c r="QWZ59" s="65"/>
      <c r="QXA59" s="65"/>
      <c r="QXB59" s="65"/>
      <c r="QXC59" s="65"/>
      <c r="QXD59" s="65"/>
      <c r="QXE59" s="65"/>
      <c r="QXF59" s="65"/>
      <c r="QXG59" s="65"/>
      <c r="QXH59" s="65"/>
      <c r="QXI59" s="65"/>
      <c r="QXJ59" s="65"/>
      <c r="QXK59" s="65"/>
      <c r="QXL59" s="65"/>
      <c r="QXM59" s="65"/>
      <c r="QXN59" s="65"/>
      <c r="QXO59" s="65"/>
      <c r="QXP59" s="65"/>
      <c r="QXQ59" s="65"/>
      <c r="QXR59" s="65"/>
      <c r="QXS59" s="65"/>
      <c r="QXT59" s="65"/>
      <c r="QXU59" s="65"/>
      <c r="QXV59" s="65"/>
      <c r="QXW59" s="65"/>
      <c r="QXX59" s="65"/>
      <c r="QXY59" s="65"/>
      <c r="QXZ59" s="65"/>
      <c r="QYA59" s="65"/>
      <c r="QYB59" s="65"/>
      <c r="QYC59" s="65"/>
      <c r="QYD59" s="65"/>
      <c r="QYE59" s="65"/>
      <c r="QYF59" s="65"/>
      <c r="QYG59" s="65"/>
      <c r="QYH59" s="65"/>
      <c r="QYI59" s="65"/>
      <c r="QYJ59" s="65"/>
      <c r="QYK59" s="65"/>
      <c r="QYL59" s="65"/>
      <c r="QYM59" s="65"/>
      <c r="QYN59" s="65"/>
      <c r="QYO59" s="65"/>
      <c r="QYP59" s="65"/>
      <c r="QYQ59" s="65"/>
      <c r="QYR59" s="65"/>
      <c r="QYS59" s="65"/>
      <c r="QYT59" s="65"/>
      <c r="QYU59" s="65"/>
      <c r="QYV59" s="65"/>
      <c r="QYW59" s="65"/>
      <c r="QYX59" s="65"/>
      <c r="QYY59" s="65"/>
      <c r="QYZ59" s="65"/>
      <c r="QZA59" s="65"/>
      <c r="QZB59" s="65"/>
      <c r="QZC59" s="65"/>
      <c r="QZD59" s="65"/>
      <c r="QZE59" s="65"/>
      <c r="QZF59" s="65"/>
      <c r="QZG59" s="65"/>
      <c r="QZH59" s="65"/>
      <c r="QZI59" s="65"/>
      <c r="QZJ59" s="65"/>
      <c r="QZK59" s="65"/>
      <c r="QZL59" s="65"/>
      <c r="QZM59" s="65"/>
      <c r="QZN59" s="65"/>
      <c r="QZO59" s="65"/>
      <c r="QZP59" s="65"/>
      <c r="QZQ59" s="65"/>
      <c r="QZR59" s="65"/>
      <c r="QZS59" s="65"/>
      <c r="QZT59" s="65"/>
      <c r="QZU59" s="65"/>
      <c r="QZV59" s="65"/>
      <c r="QZW59" s="65"/>
      <c r="QZX59" s="65"/>
      <c r="QZY59" s="65"/>
      <c r="QZZ59" s="65"/>
      <c r="RAA59" s="65"/>
      <c r="RAB59" s="65"/>
      <c r="RAC59" s="65"/>
      <c r="RAD59" s="65"/>
      <c r="RAE59" s="65"/>
      <c r="RAF59" s="65"/>
      <c r="RAG59" s="65"/>
      <c r="RAH59" s="65"/>
      <c r="RAI59" s="65"/>
      <c r="RAJ59" s="65"/>
      <c r="RAK59" s="65"/>
      <c r="RAL59" s="65"/>
      <c r="RAM59" s="65"/>
      <c r="RAN59" s="65"/>
      <c r="RAO59" s="65"/>
      <c r="RAP59" s="65"/>
      <c r="RAQ59" s="65"/>
      <c r="RAR59" s="65"/>
      <c r="RAS59" s="65"/>
      <c r="RAT59" s="65"/>
      <c r="RAU59" s="65"/>
      <c r="RAV59" s="65"/>
      <c r="RAW59" s="65"/>
      <c r="RAX59" s="65"/>
      <c r="RAY59" s="65"/>
      <c r="RAZ59" s="65"/>
      <c r="RBA59" s="65"/>
      <c r="RBB59" s="65"/>
      <c r="RBC59" s="65"/>
      <c r="RBD59" s="65"/>
      <c r="RBE59" s="65"/>
      <c r="RBF59" s="65"/>
      <c r="RBG59" s="65"/>
      <c r="RBH59" s="65"/>
      <c r="RBI59" s="65"/>
      <c r="RBJ59" s="65"/>
      <c r="RBK59" s="65"/>
      <c r="RBL59" s="65"/>
      <c r="RBM59" s="65"/>
      <c r="RBN59" s="65"/>
      <c r="RBO59" s="65"/>
      <c r="RBP59" s="65"/>
      <c r="RBQ59" s="65"/>
      <c r="RBR59" s="65"/>
      <c r="RBS59" s="65"/>
      <c r="RBT59" s="65"/>
      <c r="RBU59" s="65"/>
      <c r="RBV59" s="65"/>
      <c r="RBW59" s="65"/>
      <c r="RBX59" s="65"/>
      <c r="RBY59" s="65"/>
      <c r="RBZ59" s="65"/>
      <c r="RCA59" s="65"/>
      <c r="RCB59" s="65"/>
      <c r="RCC59" s="65"/>
      <c r="RCD59" s="65"/>
      <c r="RCE59" s="65"/>
      <c r="RCF59" s="65"/>
      <c r="RCG59" s="65"/>
      <c r="RCH59" s="65"/>
      <c r="RCI59" s="65"/>
      <c r="RCJ59" s="65"/>
      <c r="RCK59" s="65"/>
      <c r="RCL59" s="65"/>
      <c r="RCM59" s="65"/>
      <c r="RCN59" s="65"/>
      <c r="RCO59" s="65"/>
      <c r="RCP59" s="65"/>
      <c r="RCQ59" s="65"/>
      <c r="RCR59" s="65"/>
      <c r="RCS59" s="65"/>
      <c r="RCT59" s="65"/>
      <c r="RCU59" s="65"/>
      <c r="RCV59" s="65"/>
      <c r="RCW59" s="65"/>
      <c r="RCX59" s="65"/>
      <c r="RCY59" s="65"/>
      <c r="RCZ59" s="65"/>
      <c r="RDA59" s="65"/>
      <c r="RDB59" s="65"/>
      <c r="RDC59" s="65"/>
      <c r="RDD59" s="65"/>
      <c r="RDE59" s="65"/>
      <c r="RDF59" s="65"/>
      <c r="RDG59" s="65"/>
      <c r="RDH59" s="65"/>
      <c r="RDI59" s="65"/>
      <c r="RDJ59" s="65"/>
      <c r="RDK59" s="65"/>
      <c r="RDL59" s="65"/>
      <c r="RDM59" s="65"/>
      <c r="RDN59" s="65"/>
      <c r="RDO59" s="65"/>
      <c r="RDP59" s="65"/>
      <c r="RDQ59" s="65"/>
      <c r="RDR59" s="65"/>
      <c r="RDS59" s="65"/>
      <c r="RDT59" s="65"/>
      <c r="RDU59" s="65"/>
      <c r="RDV59" s="65"/>
      <c r="RDW59" s="65"/>
      <c r="RDX59" s="65"/>
      <c r="RDY59" s="65"/>
      <c r="RDZ59" s="65"/>
      <c r="REA59" s="65"/>
      <c r="REB59" s="65"/>
      <c r="REC59" s="65"/>
      <c r="RED59" s="65"/>
      <c r="REE59" s="65"/>
      <c r="REF59" s="65"/>
      <c r="REG59" s="65"/>
      <c r="REH59" s="65"/>
      <c r="REI59" s="65"/>
      <c r="REJ59" s="65"/>
      <c r="REK59" s="65"/>
      <c r="REL59" s="65"/>
      <c r="REM59" s="65"/>
      <c r="REN59" s="65"/>
      <c r="REO59" s="65"/>
      <c r="REP59" s="65"/>
      <c r="REQ59" s="65"/>
      <c r="RER59" s="65"/>
      <c r="RES59" s="65"/>
      <c r="RET59" s="65"/>
      <c r="REU59" s="65"/>
      <c r="REV59" s="65"/>
      <c r="REW59" s="65"/>
      <c r="REX59" s="65"/>
      <c r="REY59" s="65"/>
      <c r="REZ59" s="65"/>
      <c r="RFA59" s="65"/>
      <c r="RFB59" s="65"/>
      <c r="RFC59" s="65"/>
      <c r="RFD59" s="65"/>
      <c r="RFE59" s="65"/>
      <c r="RFF59" s="65"/>
      <c r="RFG59" s="65"/>
      <c r="RFH59" s="65"/>
      <c r="RFI59" s="65"/>
      <c r="RFJ59" s="65"/>
      <c r="RFK59" s="65"/>
      <c r="RFL59" s="65"/>
      <c r="RFM59" s="65"/>
      <c r="RFN59" s="65"/>
      <c r="RFO59" s="65"/>
      <c r="RFP59" s="65"/>
      <c r="RFQ59" s="65"/>
      <c r="RFR59" s="65"/>
      <c r="RFS59" s="65"/>
      <c r="RFT59" s="65"/>
      <c r="RFU59" s="65"/>
      <c r="RFV59" s="65"/>
      <c r="RFW59" s="65"/>
      <c r="RFX59" s="65"/>
      <c r="RFY59" s="65"/>
      <c r="RFZ59" s="65"/>
      <c r="RGA59" s="65"/>
      <c r="RGB59" s="65"/>
      <c r="RGC59" s="65"/>
      <c r="RGD59" s="65"/>
      <c r="RGE59" s="65"/>
      <c r="RGF59" s="65"/>
      <c r="RGG59" s="65"/>
      <c r="RGH59" s="65"/>
      <c r="RGI59" s="65"/>
      <c r="RGJ59" s="65"/>
      <c r="RGK59" s="65"/>
      <c r="RGL59" s="65"/>
      <c r="RGM59" s="65"/>
      <c r="RGN59" s="65"/>
      <c r="RGO59" s="65"/>
      <c r="RGP59" s="65"/>
      <c r="RGQ59" s="65"/>
      <c r="RGR59" s="65"/>
      <c r="RGS59" s="65"/>
      <c r="RGT59" s="65"/>
      <c r="RGU59" s="65"/>
      <c r="RGV59" s="65"/>
      <c r="RGW59" s="65"/>
      <c r="RGX59" s="65"/>
      <c r="RGY59" s="65"/>
      <c r="RGZ59" s="65"/>
      <c r="RHA59" s="65"/>
      <c r="RHB59" s="65"/>
      <c r="RHC59" s="65"/>
      <c r="RHD59" s="65"/>
      <c r="RHE59" s="65"/>
      <c r="RHF59" s="65"/>
      <c r="RHG59" s="65"/>
      <c r="RHH59" s="65"/>
      <c r="RHI59" s="65"/>
      <c r="RHJ59" s="65"/>
      <c r="RHK59" s="65"/>
      <c r="RHL59" s="65"/>
      <c r="RHM59" s="65"/>
      <c r="RHN59" s="65"/>
      <c r="RHO59" s="65"/>
      <c r="RHP59" s="65"/>
      <c r="RHQ59" s="65"/>
      <c r="RHR59" s="65"/>
      <c r="RHS59" s="65"/>
      <c r="RHT59" s="65"/>
      <c r="RHU59" s="65"/>
      <c r="RHV59" s="65"/>
      <c r="RHW59" s="65"/>
      <c r="RHX59" s="65"/>
      <c r="RHY59" s="65"/>
      <c r="RHZ59" s="65"/>
      <c r="RIA59" s="65"/>
      <c r="RIB59" s="65"/>
      <c r="RIC59" s="65"/>
      <c r="RID59" s="65"/>
      <c r="RIE59" s="65"/>
      <c r="RIF59" s="65"/>
      <c r="RIG59" s="65"/>
      <c r="RIH59" s="65"/>
      <c r="RII59" s="65"/>
      <c r="RIJ59" s="65"/>
      <c r="RIK59" s="65"/>
      <c r="RIL59" s="65"/>
      <c r="RIM59" s="65"/>
      <c r="RIN59" s="65"/>
      <c r="RIO59" s="65"/>
      <c r="RIP59" s="65"/>
      <c r="RIQ59" s="65"/>
      <c r="RIR59" s="65"/>
      <c r="RIS59" s="65"/>
      <c r="RIT59" s="65"/>
      <c r="RIU59" s="65"/>
      <c r="RIV59" s="65"/>
      <c r="RIW59" s="65"/>
      <c r="RIX59" s="65"/>
      <c r="RIY59" s="65"/>
      <c r="RIZ59" s="65"/>
      <c r="RJA59" s="65"/>
      <c r="RJB59" s="65"/>
      <c r="RJC59" s="65"/>
      <c r="RJD59" s="65"/>
      <c r="RJE59" s="65"/>
      <c r="RJF59" s="65"/>
      <c r="RJG59" s="65"/>
      <c r="RJH59" s="65"/>
      <c r="RJI59" s="65"/>
      <c r="RJJ59" s="65"/>
      <c r="RJK59" s="65"/>
      <c r="RJL59" s="65"/>
      <c r="RJM59" s="65"/>
      <c r="RJN59" s="65"/>
      <c r="RJO59" s="65"/>
      <c r="RJP59" s="65"/>
      <c r="RJQ59" s="65"/>
      <c r="RJR59" s="65"/>
      <c r="RJS59" s="65"/>
      <c r="RJT59" s="65"/>
      <c r="RJU59" s="65"/>
      <c r="RJV59" s="65"/>
      <c r="RJW59" s="65"/>
      <c r="RJX59" s="65"/>
      <c r="RJY59" s="65"/>
      <c r="RJZ59" s="65"/>
      <c r="RKA59" s="65"/>
      <c r="RKB59" s="65"/>
      <c r="RKC59" s="65"/>
      <c r="RKD59" s="65"/>
      <c r="RKE59" s="65"/>
      <c r="RKF59" s="65"/>
      <c r="RKG59" s="65"/>
      <c r="RKH59" s="65"/>
      <c r="RKI59" s="65"/>
      <c r="RKJ59" s="65"/>
      <c r="RKK59" s="65"/>
      <c r="RKL59" s="65"/>
      <c r="RKM59" s="65"/>
      <c r="RKN59" s="65"/>
      <c r="RKO59" s="65"/>
      <c r="RKP59" s="65"/>
      <c r="RKQ59" s="65"/>
      <c r="RKR59" s="65"/>
      <c r="RKS59" s="65"/>
      <c r="RKT59" s="65"/>
      <c r="RKU59" s="65"/>
      <c r="RKV59" s="65"/>
      <c r="RKW59" s="65"/>
      <c r="RKX59" s="65"/>
      <c r="RKY59" s="65"/>
      <c r="RKZ59" s="65"/>
      <c r="RLA59" s="65"/>
      <c r="RLB59" s="65"/>
      <c r="RLC59" s="65"/>
      <c r="RLD59" s="65"/>
      <c r="RLE59" s="65"/>
      <c r="RLF59" s="65"/>
      <c r="RLG59" s="65"/>
      <c r="RLH59" s="65"/>
      <c r="RLI59" s="65"/>
      <c r="RLJ59" s="65"/>
      <c r="RLK59" s="65"/>
      <c r="RLL59" s="65"/>
      <c r="RLM59" s="65"/>
      <c r="RLN59" s="65"/>
      <c r="RLO59" s="65"/>
      <c r="RLP59" s="65"/>
      <c r="RLQ59" s="65"/>
      <c r="RLR59" s="65"/>
      <c r="RLS59" s="65"/>
      <c r="RLT59" s="65"/>
      <c r="RLU59" s="65"/>
      <c r="RLV59" s="65"/>
      <c r="RLW59" s="65"/>
      <c r="RLX59" s="65"/>
      <c r="RLY59" s="65"/>
      <c r="RLZ59" s="65"/>
      <c r="RMA59" s="65"/>
      <c r="RMB59" s="65"/>
      <c r="RMC59" s="65"/>
      <c r="RMD59" s="65"/>
      <c r="RME59" s="65"/>
      <c r="RMF59" s="65"/>
      <c r="RMG59" s="65"/>
      <c r="RMH59" s="65"/>
      <c r="RMI59" s="65"/>
      <c r="RMJ59" s="65"/>
      <c r="RMK59" s="65"/>
      <c r="RML59" s="65"/>
      <c r="RMM59" s="65"/>
      <c r="RMN59" s="65"/>
      <c r="RMO59" s="65"/>
      <c r="RMP59" s="65"/>
      <c r="RMQ59" s="65"/>
      <c r="RMR59" s="65"/>
      <c r="RMS59" s="65"/>
      <c r="RMT59" s="65"/>
      <c r="RMU59" s="65"/>
      <c r="RMV59" s="65"/>
      <c r="RMW59" s="65"/>
      <c r="RMX59" s="65"/>
      <c r="RMY59" s="65"/>
      <c r="RMZ59" s="65"/>
      <c r="RNA59" s="65"/>
      <c r="RNB59" s="65"/>
      <c r="RNC59" s="65"/>
      <c r="RND59" s="65"/>
      <c r="RNE59" s="65"/>
      <c r="RNF59" s="65"/>
      <c r="RNG59" s="65"/>
      <c r="RNH59" s="65"/>
      <c r="RNI59" s="65"/>
      <c r="RNJ59" s="65"/>
      <c r="RNK59" s="65"/>
      <c r="RNL59" s="65"/>
      <c r="RNM59" s="65"/>
      <c r="RNN59" s="65"/>
      <c r="RNO59" s="65"/>
      <c r="RNP59" s="65"/>
      <c r="RNQ59" s="65"/>
      <c r="RNR59" s="65"/>
      <c r="RNS59" s="65"/>
      <c r="RNT59" s="65"/>
      <c r="RNU59" s="65"/>
      <c r="RNV59" s="65"/>
      <c r="RNW59" s="65"/>
      <c r="RNX59" s="65"/>
      <c r="RNY59" s="65"/>
      <c r="RNZ59" s="65"/>
      <c r="ROA59" s="65"/>
      <c r="ROB59" s="65"/>
      <c r="ROC59" s="65"/>
      <c r="ROD59" s="65"/>
      <c r="ROE59" s="65"/>
      <c r="ROF59" s="65"/>
      <c r="ROG59" s="65"/>
      <c r="ROH59" s="65"/>
      <c r="ROI59" s="65"/>
      <c r="ROJ59" s="65"/>
      <c r="ROK59" s="65"/>
      <c r="ROL59" s="65"/>
      <c r="ROM59" s="65"/>
      <c r="RON59" s="65"/>
      <c r="ROO59" s="65"/>
      <c r="ROP59" s="65"/>
      <c r="ROQ59" s="65"/>
      <c r="ROR59" s="65"/>
      <c r="ROS59" s="65"/>
      <c r="ROT59" s="65"/>
      <c r="ROU59" s="65"/>
      <c r="ROV59" s="65"/>
      <c r="ROW59" s="65"/>
      <c r="ROX59" s="65"/>
      <c r="ROY59" s="65"/>
      <c r="ROZ59" s="65"/>
      <c r="RPA59" s="65"/>
      <c r="RPB59" s="65"/>
      <c r="RPC59" s="65"/>
      <c r="RPD59" s="65"/>
      <c r="RPE59" s="65"/>
      <c r="RPF59" s="65"/>
      <c r="RPG59" s="65"/>
      <c r="RPH59" s="65"/>
      <c r="RPI59" s="65"/>
      <c r="RPJ59" s="65"/>
      <c r="RPK59" s="65"/>
      <c r="RPL59" s="65"/>
      <c r="RPM59" s="65"/>
      <c r="RPN59" s="65"/>
      <c r="RPO59" s="65"/>
      <c r="RPP59" s="65"/>
      <c r="RPQ59" s="65"/>
      <c r="RPR59" s="65"/>
      <c r="RPS59" s="65"/>
      <c r="RPT59" s="65"/>
      <c r="RPU59" s="65"/>
      <c r="RPV59" s="65"/>
      <c r="RPW59" s="65"/>
      <c r="RPX59" s="65"/>
      <c r="RPY59" s="65"/>
      <c r="RPZ59" s="65"/>
      <c r="RQA59" s="65"/>
      <c r="RQB59" s="65"/>
      <c r="RQC59" s="65"/>
      <c r="RQD59" s="65"/>
      <c r="RQE59" s="65"/>
      <c r="RQF59" s="65"/>
      <c r="RQG59" s="65"/>
      <c r="RQH59" s="65"/>
      <c r="RQI59" s="65"/>
      <c r="RQJ59" s="65"/>
      <c r="RQK59" s="65"/>
      <c r="RQL59" s="65"/>
      <c r="RQM59" s="65"/>
      <c r="RQN59" s="65"/>
      <c r="RQO59" s="65"/>
      <c r="RQP59" s="65"/>
      <c r="RQQ59" s="65"/>
      <c r="RQR59" s="65"/>
      <c r="RQS59" s="65"/>
      <c r="RQT59" s="65"/>
      <c r="RQU59" s="65"/>
      <c r="RQV59" s="65"/>
      <c r="RQW59" s="65"/>
      <c r="RQX59" s="65"/>
      <c r="RQY59" s="65"/>
      <c r="RQZ59" s="65"/>
      <c r="RRA59" s="65"/>
      <c r="RRB59" s="65"/>
      <c r="RRC59" s="65"/>
      <c r="RRD59" s="65"/>
      <c r="RRE59" s="65"/>
      <c r="RRF59" s="65"/>
      <c r="RRG59" s="65"/>
      <c r="RRH59" s="65"/>
      <c r="RRI59" s="65"/>
      <c r="RRJ59" s="65"/>
      <c r="RRK59" s="65"/>
      <c r="RRL59" s="65"/>
      <c r="RRM59" s="65"/>
      <c r="RRN59" s="65"/>
      <c r="RRO59" s="65"/>
      <c r="RRP59" s="65"/>
      <c r="RRQ59" s="65"/>
      <c r="RRR59" s="65"/>
      <c r="RRS59" s="65"/>
      <c r="RRT59" s="65"/>
      <c r="RRU59" s="65"/>
      <c r="RRV59" s="65"/>
      <c r="RRW59" s="65"/>
      <c r="RRX59" s="65"/>
      <c r="RRY59" s="65"/>
      <c r="RRZ59" s="65"/>
      <c r="RSA59" s="65"/>
      <c r="RSB59" s="65"/>
      <c r="RSC59" s="65"/>
      <c r="RSD59" s="65"/>
      <c r="RSE59" s="65"/>
      <c r="RSF59" s="65"/>
      <c r="RSG59" s="65"/>
      <c r="RSH59" s="65"/>
      <c r="RSI59" s="65"/>
      <c r="RSJ59" s="65"/>
      <c r="RSK59" s="65"/>
      <c r="RSL59" s="65"/>
      <c r="RSM59" s="65"/>
      <c r="RSN59" s="65"/>
      <c r="RSO59" s="65"/>
      <c r="RSP59" s="65"/>
      <c r="RSQ59" s="65"/>
      <c r="RSR59" s="65"/>
      <c r="RSS59" s="65"/>
      <c r="RST59" s="65"/>
      <c r="RSU59" s="65"/>
      <c r="RSV59" s="65"/>
      <c r="RSW59" s="65"/>
      <c r="RSX59" s="65"/>
      <c r="RSY59" s="65"/>
      <c r="RSZ59" s="65"/>
      <c r="RTA59" s="65"/>
      <c r="RTB59" s="65"/>
      <c r="RTC59" s="65"/>
      <c r="RTD59" s="65"/>
      <c r="RTE59" s="65"/>
      <c r="RTF59" s="65"/>
      <c r="RTG59" s="65"/>
      <c r="RTH59" s="65"/>
      <c r="RTI59" s="65"/>
      <c r="RTJ59" s="65"/>
      <c r="RTK59" s="65"/>
      <c r="RTL59" s="65"/>
      <c r="RTM59" s="65"/>
      <c r="RTN59" s="65"/>
      <c r="RTO59" s="65"/>
      <c r="RTP59" s="65"/>
      <c r="RTQ59" s="65"/>
      <c r="RTR59" s="65"/>
      <c r="RTS59" s="65"/>
      <c r="RTT59" s="65"/>
      <c r="RTU59" s="65"/>
      <c r="RTV59" s="65"/>
      <c r="RTW59" s="65"/>
      <c r="RTX59" s="65"/>
      <c r="RTY59" s="65"/>
      <c r="RTZ59" s="65"/>
      <c r="RUA59" s="65"/>
      <c r="RUB59" s="65"/>
      <c r="RUC59" s="65"/>
      <c r="RUD59" s="65"/>
      <c r="RUE59" s="65"/>
      <c r="RUF59" s="65"/>
      <c r="RUG59" s="65"/>
      <c r="RUH59" s="65"/>
      <c r="RUI59" s="65"/>
      <c r="RUJ59" s="65"/>
      <c r="RUK59" s="65"/>
      <c r="RUL59" s="65"/>
      <c r="RUM59" s="65"/>
      <c r="RUN59" s="65"/>
      <c r="RUO59" s="65"/>
      <c r="RUP59" s="65"/>
      <c r="RUQ59" s="65"/>
      <c r="RUR59" s="65"/>
      <c r="RUS59" s="65"/>
      <c r="RUT59" s="65"/>
      <c r="RUU59" s="65"/>
      <c r="RUV59" s="65"/>
      <c r="RUW59" s="65"/>
      <c r="RUX59" s="65"/>
      <c r="RUY59" s="65"/>
      <c r="RUZ59" s="65"/>
      <c r="RVA59" s="65"/>
      <c r="RVB59" s="65"/>
      <c r="RVC59" s="65"/>
      <c r="RVD59" s="65"/>
      <c r="RVE59" s="65"/>
      <c r="RVF59" s="65"/>
      <c r="RVG59" s="65"/>
      <c r="RVH59" s="65"/>
      <c r="RVI59" s="65"/>
      <c r="RVJ59" s="65"/>
      <c r="RVK59" s="65"/>
      <c r="RVL59" s="65"/>
      <c r="RVM59" s="65"/>
      <c r="RVN59" s="65"/>
      <c r="RVO59" s="65"/>
      <c r="RVP59" s="65"/>
      <c r="RVQ59" s="65"/>
      <c r="RVR59" s="65"/>
      <c r="RVS59" s="65"/>
      <c r="RVT59" s="65"/>
      <c r="RVU59" s="65"/>
      <c r="RVV59" s="65"/>
      <c r="RVW59" s="65"/>
      <c r="RVX59" s="65"/>
      <c r="RVY59" s="65"/>
      <c r="RVZ59" s="65"/>
      <c r="RWA59" s="65"/>
      <c r="RWB59" s="65"/>
      <c r="RWC59" s="65"/>
      <c r="RWD59" s="65"/>
      <c r="RWE59" s="65"/>
      <c r="RWF59" s="65"/>
      <c r="RWG59" s="65"/>
      <c r="RWH59" s="65"/>
      <c r="RWI59" s="65"/>
      <c r="RWJ59" s="65"/>
      <c r="RWK59" s="65"/>
      <c r="RWL59" s="65"/>
      <c r="RWM59" s="65"/>
      <c r="RWN59" s="65"/>
      <c r="RWO59" s="65"/>
      <c r="RWP59" s="65"/>
      <c r="RWQ59" s="65"/>
      <c r="RWR59" s="65"/>
      <c r="RWS59" s="65"/>
      <c r="RWT59" s="65"/>
      <c r="RWU59" s="65"/>
      <c r="RWV59" s="65"/>
      <c r="RWW59" s="65"/>
      <c r="RWX59" s="65"/>
      <c r="RWY59" s="65"/>
      <c r="RWZ59" s="65"/>
      <c r="RXA59" s="65"/>
      <c r="RXB59" s="65"/>
      <c r="RXC59" s="65"/>
      <c r="RXD59" s="65"/>
      <c r="RXE59" s="65"/>
      <c r="RXF59" s="65"/>
      <c r="RXG59" s="65"/>
      <c r="RXH59" s="65"/>
      <c r="RXI59" s="65"/>
      <c r="RXJ59" s="65"/>
      <c r="RXK59" s="65"/>
      <c r="RXL59" s="65"/>
      <c r="RXM59" s="65"/>
      <c r="RXN59" s="65"/>
      <c r="RXO59" s="65"/>
      <c r="RXP59" s="65"/>
      <c r="RXQ59" s="65"/>
      <c r="RXR59" s="65"/>
      <c r="RXS59" s="65"/>
      <c r="RXT59" s="65"/>
      <c r="RXU59" s="65"/>
      <c r="RXV59" s="65"/>
      <c r="RXW59" s="65"/>
      <c r="RXX59" s="65"/>
      <c r="RXY59" s="65"/>
      <c r="RXZ59" s="65"/>
      <c r="RYA59" s="65"/>
      <c r="RYB59" s="65"/>
      <c r="RYC59" s="65"/>
      <c r="RYD59" s="65"/>
      <c r="RYE59" s="65"/>
      <c r="RYF59" s="65"/>
      <c r="RYG59" s="65"/>
      <c r="RYH59" s="65"/>
      <c r="RYI59" s="65"/>
      <c r="RYJ59" s="65"/>
      <c r="RYK59" s="65"/>
      <c r="RYL59" s="65"/>
      <c r="RYM59" s="65"/>
      <c r="RYN59" s="65"/>
      <c r="RYO59" s="65"/>
      <c r="RYP59" s="65"/>
      <c r="RYQ59" s="65"/>
      <c r="RYR59" s="65"/>
      <c r="RYS59" s="65"/>
      <c r="RYT59" s="65"/>
      <c r="RYU59" s="65"/>
      <c r="RYV59" s="65"/>
      <c r="RYW59" s="65"/>
      <c r="RYX59" s="65"/>
      <c r="RYY59" s="65"/>
      <c r="RYZ59" s="65"/>
      <c r="RZA59" s="65"/>
      <c r="RZB59" s="65"/>
      <c r="RZC59" s="65"/>
      <c r="RZD59" s="65"/>
      <c r="RZE59" s="65"/>
      <c r="RZF59" s="65"/>
      <c r="RZG59" s="65"/>
      <c r="RZH59" s="65"/>
      <c r="RZI59" s="65"/>
      <c r="RZJ59" s="65"/>
      <c r="RZK59" s="65"/>
      <c r="RZL59" s="65"/>
      <c r="RZM59" s="65"/>
      <c r="RZN59" s="65"/>
      <c r="RZO59" s="65"/>
      <c r="RZP59" s="65"/>
      <c r="RZQ59" s="65"/>
      <c r="RZR59" s="65"/>
      <c r="RZS59" s="65"/>
      <c r="RZT59" s="65"/>
      <c r="RZU59" s="65"/>
      <c r="RZV59" s="65"/>
      <c r="RZW59" s="65"/>
      <c r="RZX59" s="65"/>
      <c r="RZY59" s="65"/>
      <c r="RZZ59" s="65"/>
      <c r="SAA59" s="65"/>
      <c r="SAB59" s="65"/>
      <c r="SAC59" s="65"/>
      <c r="SAD59" s="65"/>
      <c r="SAE59" s="65"/>
      <c r="SAF59" s="65"/>
      <c r="SAG59" s="65"/>
      <c r="SAH59" s="65"/>
      <c r="SAI59" s="65"/>
      <c r="SAJ59" s="65"/>
      <c r="SAK59" s="65"/>
      <c r="SAL59" s="65"/>
      <c r="SAM59" s="65"/>
      <c r="SAN59" s="65"/>
      <c r="SAO59" s="65"/>
      <c r="SAP59" s="65"/>
      <c r="SAQ59" s="65"/>
      <c r="SAR59" s="65"/>
      <c r="SAS59" s="65"/>
      <c r="SAT59" s="65"/>
      <c r="SAU59" s="65"/>
      <c r="SAV59" s="65"/>
      <c r="SAW59" s="65"/>
      <c r="SAX59" s="65"/>
      <c r="SAY59" s="65"/>
      <c r="SAZ59" s="65"/>
      <c r="SBA59" s="65"/>
      <c r="SBB59" s="65"/>
      <c r="SBC59" s="65"/>
      <c r="SBD59" s="65"/>
      <c r="SBE59" s="65"/>
      <c r="SBF59" s="65"/>
      <c r="SBG59" s="65"/>
      <c r="SBH59" s="65"/>
      <c r="SBI59" s="65"/>
      <c r="SBJ59" s="65"/>
      <c r="SBK59" s="65"/>
      <c r="SBL59" s="65"/>
      <c r="SBM59" s="65"/>
      <c r="SBN59" s="65"/>
      <c r="SBO59" s="65"/>
      <c r="SBP59" s="65"/>
      <c r="SBQ59" s="65"/>
      <c r="SBR59" s="65"/>
      <c r="SBS59" s="65"/>
      <c r="SBT59" s="65"/>
      <c r="SBU59" s="65"/>
      <c r="SBV59" s="65"/>
      <c r="SBW59" s="65"/>
      <c r="SBX59" s="65"/>
      <c r="SBY59" s="65"/>
      <c r="SBZ59" s="65"/>
      <c r="SCA59" s="65"/>
      <c r="SCB59" s="65"/>
      <c r="SCC59" s="65"/>
      <c r="SCD59" s="65"/>
      <c r="SCE59" s="65"/>
      <c r="SCF59" s="65"/>
      <c r="SCG59" s="65"/>
      <c r="SCH59" s="65"/>
      <c r="SCI59" s="65"/>
      <c r="SCJ59" s="65"/>
      <c r="SCK59" s="65"/>
      <c r="SCL59" s="65"/>
      <c r="SCM59" s="65"/>
      <c r="SCN59" s="65"/>
      <c r="SCO59" s="65"/>
      <c r="SCP59" s="65"/>
      <c r="SCQ59" s="65"/>
      <c r="SCR59" s="65"/>
      <c r="SCS59" s="65"/>
      <c r="SCT59" s="65"/>
      <c r="SCU59" s="65"/>
      <c r="SCV59" s="65"/>
      <c r="SCW59" s="65"/>
      <c r="SCX59" s="65"/>
      <c r="SCY59" s="65"/>
      <c r="SCZ59" s="65"/>
      <c r="SDA59" s="65"/>
      <c r="SDB59" s="65"/>
      <c r="SDC59" s="65"/>
      <c r="SDD59" s="65"/>
      <c r="SDE59" s="65"/>
      <c r="SDF59" s="65"/>
      <c r="SDG59" s="65"/>
      <c r="SDH59" s="65"/>
      <c r="SDI59" s="65"/>
      <c r="SDJ59" s="65"/>
      <c r="SDK59" s="65"/>
      <c r="SDL59" s="65"/>
      <c r="SDM59" s="65"/>
      <c r="SDN59" s="65"/>
      <c r="SDO59" s="65"/>
      <c r="SDP59" s="65"/>
      <c r="SDQ59" s="65"/>
      <c r="SDR59" s="65"/>
      <c r="SDS59" s="65"/>
      <c r="SDT59" s="65"/>
      <c r="SDU59" s="65"/>
      <c r="SDV59" s="65"/>
      <c r="SDW59" s="65"/>
      <c r="SDX59" s="65"/>
      <c r="SDY59" s="65"/>
      <c r="SDZ59" s="65"/>
      <c r="SEA59" s="65"/>
      <c r="SEB59" s="65"/>
      <c r="SEC59" s="65"/>
      <c r="SED59" s="65"/>
      <c r="SEE59" s="65"/>
      <c r="SEF59" s="65"/>
      <c r="SEG59" s="65"/>
      <c r="SEH59" s="65"/>
      <c r="SEI59" s="65"/>
      <c r="SEJ59" s="65"/>
      <c r="SEK59" s="65"/>
      <c r="SEL59" s="65"/>
      <c r="SEM59" s="65"/>
      <c r="SEN59" s="65"/>
      <c r="SEO59" s="65"/>
      <c r="SEP59" s="65"/>
      <c r="SEQ59" s="65"/>
      <c r="SER59" s="65"/>
      <c r="SES59" s="65"/>
      <c r="SET59" s="65"/>
      <c r="SEU59" s="65"/>
      <c r="SEV59" s="65"/>
      <c r="SEW59" s="65"/>
      <c r="SEX59" s="65"/>
      <c r="SEY59" s="65"/>
      <c r="SEZ59" s="65"/>
      <c r="SFA59" s="65"/>
      <c r="SFB59" s="65"/>
      <c r="SFC59" s="65"/>
      <c r="SFD59" s="65"/>
      <c r="SFE59" s="65"/>
      <c r="SFF59" s="65"/>
      <c r="SFG59" s="65"/>
      <c r="SFH59" s="65"/>
      <c r="SFI59" s="65"/>
      <c r="SFJ59" s="65"/>
      <c r="SFK59" s="65"/>
      <c r="SFL59" s="65"/>
      <c r="SFM59" s="65"/>
      <c r="SFN59" s="65"/>
      <c r="SFO59" s="65"/>
      <c r="SFP59" s="65"/>
      <c r="SFQ59" s="65"/>
      <c r="SFR59" s="65"/>
      <c r="SFS59" s="65"/>
      <c r="SFT59" s="65"/>
      <c r="SFU59" s="65"/>
      <c r="SFV59" s="65"/>
      <c r="SFW59" s="65"/>
      <c r="SFX59" s="65"/>
      <c r="SFY59" s="65"/>
      <c r="SFZ59" s="65"/>
      <c r="SGA59" s="65"/>
      <c r="SGB59" s="65"/>
      <c r="SGC59" s="65"/>
      <c r="SGD59" s="65"/>
      <c r="SGE59" s="65"/>
      <c r="SGF59" s="65"/>
      <c r="SGG59" s="65"/>
      <c r="SGH59" s="65"/>
      <c r="SGI59" s="65"/>
      <c r="SGJ59" s="65"/>
      <c r="SGK59" s="65"/>
      <c r="SGL59" s="65"/>
      <c r="SGM59" s="65"/>
      <c r="SGN59" s="65"/>
      <c r="SGO59" s="65"/>
      <c r="SGP59" s="65"/>
      <c r="SGQ59" s="65"/>
      <c r="SGR59" s="65"/>
      <c r="SGS59" s="65"/>
      <c r="SGT59" s="65"/>
      <c r="SGU59" s="65"/>
      <c r="SGV59" s="65"/>
      <c r="SGW59" s="65"/>
      <c r="SGX59" s="65"/>
      <c r="SGY59" s="65"/>
      <c r="SGZ59" s="65"/>
      <c r="SHA59" s="65"/>
      <c r="SHB59" s="65"/>
      <c r="SHC59" s="65"/>
      <c r="SHD59" s="65"/>
      <c r="SHE59" s="65"/>
      <c r="SHF59" s="65"/>
      <c r="SHG59" s="65"/>
      <c r="SHH59" s="65"/>
      <c r="SHI59" s="65"/>
      <c r="SHJ59" s="65"/>
      <c r="SHK59" s="65"/>
      <c r="SHL59" s="65"/>
      <c r="SHM59" s="65"/>
      <c r="SHN59" s="65"/>
      <c r="SHO59" s="65"/>
      <c r="SHP59" s="65"/>
      <c r="SHQ59" s="65"/>
      <c r="SHR59" s="65"/>
      <c r="SHS59" s="65"/>
      <c r="SHT59" s="65"/>
      <c r="SHU59" s="65"/>
      <c r="SHV59" s="65"/>
      <c r="SHW59" s="65"/>
      <c r="SHX59" s="65"/>
      <c r="SHY59" s="65"/>
      <c r="SHZ59" s="65"/>
      <c r="SIA59" s="65"/>
      <c r="SIB59" s="65"/>
      <c r="SIC59" s="65"/>
      <c r="SID59" s="65"/>
      <c r="SIE59" s="65"/>
      <c r="SIF59" s="65"/>
      <c r="SIG59" s="65"/>
      <c r="SIH59" s="65"/>
      <c r="SII59" s="65"/>
      <c r="SIJ59" s="65"/>
      <c r="SIK59" s="65"/>
      <c r="SIL59" s="65"/>
      <c r="SIM59" s="65"/>
      <c r="SIN59" s="65"/>
      <c r="SIO59" s="65"/>
      <c r="SIP59" s="65"/>
      <c r="SIQ59" s="65"/>
      <c r="SIR59" s="65"/>
      <c r="SIS59" s="65"/>
      <c r="SIT59" s="65"/>
      <c r="SIU59" s="65"/>
      <c r="SIV59" s="65"/>
      <c r="SIW59" s="65"/>
      <c r="SIX59" s="65"/>
      <c r="SIY59" s="65"/>
      <c r="SIZ59" s="65"/>
      <c r="SJA59" s="65"/>
      <c r="SJB59" s="65"/>
      <c r="SJC59" s="65"/>
      <c r="SJD59" s="65"/>
      <c r="SJE59" s="65"/>
      <c r="SJF59" s="65"/>
      <c r="SJG59" s="65"/>
      <c r="SJH59" s="65"/>
      <c r="SJI59" s="65"/>
      <c r="SJJ59" s="65"/>
      <c r="SJK59" s="65"/>
      <c r="SJL59" s="65"/>
      <c r="SJM59" s="65"/>
      <c r="SJN59" s="65"/>
      <c r="SJO59" s="65"/>
      <c r="SJP59" s="65"/>
      <c r="SJQ59" s="65"/>
      <c r="SJR59" s="65"/>
      <c r="SJS59" s="65"/>
      <c r="SJT59" s="65"/>
      <c r="SJU59" s="65"/>
      <c r="SJV59" s="65"/>
      <c r="SJW59" s="65"/>
      <c r="SJX59" s="65"/>
      <c r="SJY59" s="65"/>
      <c r="SJZ59" s="65"/>
      <c r="SKA59" s="65"/>
      <c r="SKB59" s="65"/>
      <c r="SKC59" s="65"/>
      <c r="SKD59" s="65"/>
      <c r="SKE59" s="65"/>
      <c r="SKF59" s="65"/>
      <c r="SKG59" s="65"/>
      <c r="SKH59" s="65"/>
      <c r="SKI59" s="65"/>
      <c r="SKJ59" s="65"/>
      <c r="SKK59" s="65"/>
      <c r="SKL59" s="65"/>
      <c r="SKM59" s="65"/>
      <c r="SKN59" s="65"/>
      <c r="SKO59" s="65"/>
      <c r="SKP59" s="65"/>
      <c r="SKQ59" s="65"/>
      <c r="SKR59" s="65"/>
      <c r="SKS59" s="65"/>
      <c r="SKT59" s="65"/>
      <c r="SKU59" s="65"/>
      <c r="SKV59" s="65"/>
      <c r="SKW59" s="65"/>
      <c r="SKX59" s="65"/>
      <c r="SKY59" s="65"/>
      <c r="SKZ59" s="65"/>
      <c r="SLA59" s="65"/>
      <c r="SLB59" s="65"/>
      <c r="SLC59" s="65"/>
      <c r="SLD59" s="65"/>
      <c r="SLE59" s="65"/>
      <c r="SLF59" s="65"/>
      <c r="SLG59" s="65"/>
      <c r="SLH59" s="65"/>
      <c r="SLI59" s="65"/>
      <c r="SLJ59" s="65"/>
      <c r="SLK59" s="65"/>
      <c r="SLL59" s="65"/>
      <c r="SLM59" s="65"/>
      <c r="SLN59" s="65"/>
      <c r="SLO59" s="65"/>
      <c r="SLP59" s="65"/>
      <c r="SLQ59" s="65"/>
      <c r="SLR59" s="65"/>
      <c r="SLS59" s="65"/>
      <c r="SLT59" s="65"/>
      <c r="SLU59" s="65"/>
      <c r="SLV59" s="65"/>
      <c r="SLW59" s="65"/>
      <c r="SLX59" s="65"/>
      <c r="SLY59" s="65"/>
      <c r="SLZ59" s="65"/>
      <c r="SMA59" s="65"/>
      <c r="SMB59" s="65"/>
      <c r="SMC59" s="65"/>
      <c r="SMD59" s="65"/>
      <c r="SME59" s="65"/>
      <c r="SMF59" s="65"/>
      <c r="SMG59" s="65"/>
      <c r="SMH59" s="65"/>
      <c r="SMI59" s="65"/>
      <c r="SMJ59" s="65"/>
      <c r="SMK59" s="65"/>
      <c r="SML59" s="65"/>
      <c r="SMM59" s="65"/>
      <c r="SMN59" s="65"/>
      <c r="SMO59" s="65"/>
      <c r="SMP59" s="65"/>
      <c r="SMQ59" s="65"/>
      <c r="SMR59" s="65"/>
      <c r="SMS59" s="65"/>
      <c r="SMT59" s="65"/>
      <c r="SMU59" s="65"/>
      <c r="SMV59" s="65"/>
      <c r="SMW59" s="65"/>
      <c r="SMX59" s="65"/>
      <c r="SMY59" s="65"/>
      <c r="SMZ59" s="65"/>
      <c r="SNA59" s="65"/>
      <c r="SNB59" s="65"/>
      <c r="SNC59" s="65"/>
      <c r="SND59" s="65"/>
      <c r="SNE59" s="65"/>
      <c r="SNF59" s="65"/>
      <c r="SNG59" s="65"/>
      <c r="SNH59" s="65"/>
      <c r="SNI59" s="65"/>
      <c r="SNJ59" s="65"/>
      <c r="SNK59" s="65"/>
      <c r="SNL59" s="65"/>
      <c r="SNM59" s="65"/>
      <c r="SNN59" s="65"/>
      <c r="SNO59" s="65"/>
      <c r="SNP59" s="65"/>
      <c r="SNQ59" s="65"/>
      <c r="SNR59" s="65"/>
      <c r="SNS59" s="65"/>
      <c r="SNT59" s="65"/>
      <c r="SNU59" s="65"/>
      <c r="SNV59" s="65"/>
      <c r="SNW59" s="65"/>
      <c r="SNX59" s="65"/>
      <c r="SNY59" s="65"/>
      <c r="SNZ59" s="65"/>
      <c r="SOA59" s="65"/>
      <c r="SOB59" s="65"/>
      <c r="SOC59" s="65"/>
      <c r="SOD59" s="65"/>
      <c r="SOE59" s="65"/>
      <c r="SOF59" s="65"/>
      <c r="SOG59" s="65"/>
      <c r="SOH59" s="65"/>
      <c r="SOI59" s="65"/>
      <c r="SOJ59" s="65"/>
      <c r="SOK59" s="65"/>
      <c r="SOL59" s="65"/>
      <c r="SOM59" s="65"/>
      <c r="SON59" s="65"/>
      <c r="SOO59" s="65"/>
      <c r="SOP59" s="65"/>
      <c r="SOQ59" s="65"/>
      <c r="SOR59" s="65"/>
      <c r="SOS59" s="65"/>
      <c r="SOT59" s="65"/>
      <c r="SOU59" s="65"/>
      <c r="SOV59" s="65"/>
      <c r="SOW59" s="65"/>
      <c r="SOX59" s="65"/>
      <c r="SOY59" s="65"/>
      <c r="SOZ59" s="65"/>
      <c r="SPA59" s="65"/>
      <c r="SPB59" s="65"/>
      <c r="SPC59" s="65"/>
      <c r="SPD59" s="65"/>
      <c r="SPE59" s="65"/>
      <c r="SPF59" s="65"/>
      <c r="SPG59" s="65"/>
      <c r="SPH59" s="65"/>
      <c r="SPI59" s="65"/>
      <c r="SPJ59" s="65"/>
      <c r="SPK59" s="65"/>
      <c r="SPL59" s="65"/>
      <c r="SPM59" s="65"/>
      <c r="SPN59" s="65"/>
      <c r="SPO59" s="65"/>
      <c r="SPP59" s="65"/>
      <c r="SPQ59" s="65"/>
      <c r="SPR59" s="65"/>
      <c r="SPS59" s="65"/>
      <c r="SPT59" s="65"/>
      <c r="SPU59" s="65"/>
      <c r="SPV59" s="65"/>
      <c r="SPW59" s="65"/>
      <c r="SPX59" s="65"/>
      <c r="SPY59" s="65"/>
      <c r="SPZ59" s="65"/>
      <c r="SQA59" s="65"/>
      <c r="SQB59" s="65"/>
      <c r="SQC59" s="65"/>
      <c r="SQD59" s="65"/>
      <c r="SQE59" s="65"/>
      <c r="SQF59" s="65"/>
      <c r="SQG59" s="65"/>
      <c r="SQH59" s="65"/>
      <c r="SQI59" s="65"/>
      <c r="SQJ59" s="65"/>
      <c r="SQK59" s="65"/>
      <c r="SQL59" s="65"/>
      <c r="SQM59" s="65"/>
      <c r="SQN59" s="65"/>
      <c r="SQO59" s="65"/>
      <c r="SQP59" s="65"/>
      <c r="SQQ59" s="65"/>
      <c r="SQR59" s="65"/>
      <c r="SQS59" s="65"/>
      <c r="SQT59" s="65"/>
      <c r="SQU59" s="65"/>
      <c r="SQV59" s="65"/>
      <c r="SQW59" s="65"/>
      <c r="SQX59" s="65"/>
      <c r="SQY59" s="65"/>
      <c r="SQZ59" s="65"/>
      <c r="SRA59" s="65"/>
      <c r="SRB59" s="65"/>
      <c r="SRC59" s="65"/>
      <c r="SRD59" s="65"/>
      <c r="SRE59" s="65"/>
      <c r="SRF59" s="65"/>
      <c r="SRG59" s="65"/>
      <c r="SRH59" s="65"/>
      <c r="SRI59" s="65"/>
      <c r="SRJ59" s="65"/>
      <c r="SRK59" s="65"/>
      <c r="SRL59" s="65"/>
      <c r="SRM59" s="65"/>
      <c r="SRN59" s="65"/>
      <c r="SRO59" s="65"/>
      <c r="SRP59" s="65"/>
      <c r="SRQ59" s="65"/>
      <c r="SRR59" s="65"/>
      <c r="SRS59" s="65"/>
      <c r="SRT59" s="65"/>
      <c r="SRU59" s="65"/>
      <c r="SRV59" s="65"/>
      <c r="SRW59" s="65"/>
      <c r="SRX59" s="65"/>
      <c r="SRY59" s="65"/>
      <c r="SRZ59" s="65"/>
      <c r="SSA59" s="65"/>
      <c r="SSB59" s="65"/>
      <c r="SSC59" s="65"/>
      <c r="SSD59" s="65"/>
      <c r="SSE59" s="65"/>
      <c r="SSF59" s="65"/>
      <c r="SSG59" s="65"/>
      <c r="SSH59" s="65"/>
      <c r="SSI59" s="65"/>
      <c r="SSJ59" s="65"/>
      <c r="SSK59" s="65"/>
      <c r="SSL59" s="65"/>
      <c r="SSM59" s="65"/>
      <c r="SSN59" s="65"/>
      <c r="SSO59" s="65"/>
      <c r="SSP59" s="65"/>
      <c r="SSQ59" s="65"/>
      <c r="SSR59" s="65"/>
      <c r="SSS59" s="65"/>
      <c r="SST59" s="65"/>
      <c r="SSU59" s="65"/>
      <c r="SSV59" s="65"/>
      <c r="SSW59" s="65"/>
      <c r="SSX59" s="65"/>
      <c r="SSY59" s="65"/>
      <c r="SSZ59" s="65"/>
      <c r="STA59" s="65"/>
      <c r="STB59" s="65"/>
      <c r="STC59" s="65"/>
      <c r="STD59" s="65"/>
      <c r="STE59" s="65"/>
      <c r="STF59" s="65"/>
      <c r="STG59" s="65"/>
      <c r="STH59" s="65"/>
      <c r="STI59" s="65"/>
      <c r="STJ59" s="65"/>
      <c r="STK59" s="65"/>
      <c r="STL59" s="65"/>
      <c r="STM59" s="65"/>
      <c r="STN59" s="65"/>
      <c r="STO59" s="65"/>
      <c r="STP59" s="65"/>
      <c r="STQ59" s="65"/>
      <c r="STR59" s="65"/>
      <c r="STS59" s="65"/>
      <c r="STT59" s="65"/>
      <c r="STU59" s="65"/>
      <c r="STV59" s="65"/>
      <c r="STW59" s="65"/>
      <c r="STX59" s="65"/>
      <c r="STY59" s="65"/>
      <c r="STZ59" s="65"/>
      <c r="SUA59" s="65"/>
      <c r="SUB59" s="65"/>
      <c r="SUC59" s="65"/>
      <c r="SUD59" s="65"/>
      <c r="SUE59" s="65"/>
      <c r="SUF59" s="65"/>
      <c r="SUG59" s="65"/>
      <c r="SUH59" s="65"/>
      <c r="SUI59" s="65"/>
      <c r="SUJ59" s="65"/>
      <c r="SUK59" s="65"/>
      <c r="SUL59" s="65"/>
      <c r="SUM59" s="65"/>
      <c r="SUN59" s="65"/>
      <c r="SUO59" s="65"/>
      <c r="SUP59" s="65"/>
      <c r="SUQ59" s="65"/>
      <c r="SUR59" s="65"/>
      <c r="SUS59" s="65"/>
      <c r="SUT59" s="65"/>
      <c r="SUU59" s="65"/>
      <c r="SUV59" s="65"/>
      <c r="SUW59" s="65"/>
      <c r="SUX59" s="65"/>
      <c r="SUY59" s="65"/>
      <c r="SUZ59" s="65"/>
      <c r="SVA59" s="65"/>
      <c r="SVB59" s="65"/>
      <c r="SVC59" s="65"/>
      <c r="SVD59" s="65"/>
      <c r="SVE59" s="65"/>
      <c r="SVF59" s="65"/>
      <c r="SVG59" s="65"/>
      <c r="SVH59" s="65"/>
      <c r="SVI59" s="65"/>
      <c r="SVJ59" s="65"/>
      <c r="SVK59" s="65"/>
      <c r="SVL59" s="65"/>
      <c r="SVM59" s="65"/>
      <c r="SVN59" s="65"/>
      <c r="SVO59" s="65"/>
      <c r="SVP59" s="65"/>
      <c r="SVQ59" s="65"/>
      <c r="SVR59" s="65"/>
      <c r="SVS59" s="65"/>
      <c r="SVT59" s="65"/>
      <c r="SVU59" s="65"/>
      <c r="SVV59" s="65"/>
      <c r="SVW59" s="65"/>
      <c r="SVX59" s="65"/>
      <c r="SVY59" s="65"/>
      <c r="SVZ59" s="65"/>
      <c r="SWA59" s="65"/>
      <c r="SWB59" s="65"/>
      <c r="SWC59" s="65"/>
      <c r="SWD59" s="65"/>
      <c r="SWE59" s="65"/>
      <c r="SWF59" s="65"/>
      <c r="SWG59" s="65"/>
      <c r="SWH59" s="65"/>
      <c r="SWI59" s="65"/>
      <c r="SWJ59" s="65"/>
      <c r="SWK59" s="65"/>
      <c r="SWL59" s="65"/>
      <c r="SWM59" s="65"/>
      <c r="SWN59" s="65"/>
      <c r="SWO59" s="65"/>
      <c r="SWP59" s="65"/>
      <c r="SWQ59" s="65"/>
      <c r="SWR59" s="65"/>
      <c r="SWS59" s="65"/>
      <c r="SWT59" s="65"/>
      <c r="SWU59" s="65"/>
      <c r="SWV59" s="65"/>
      <c r="SWW59" s="65"/>
      <c r="SWX59" s="65"/>
      <c r="SWY59" s="65"/>
      <c r="SWZ59" s="65"/>
      <c r="SXA59" s="65"/>
      <c r="SXB59" s="65"/>
      <c r="SXC59" s="65"/>
      <c r="SXD59" s="65"/>
      <c r="SXE59" s="65"/>
      <c r="SXF59" s="65"/>
      <c r="SXG59" s="65"/>
      <c r="SXH59" s="65"/>
      <c r="SXI59" s="65"/>
      <c r="SXJ59" s="65"/>
      <c r="SXK59" s="65"/>
      <c r="SXL59" s="65"/>
      <c r="SXM59" s="65"/>
      <c r="SXN59" s="65"/>
      <c r="SXO59" s="65"/>
      <c r="SXP59" s="65"/>
      <c r="SXQ59" s="65"/>
      <c r="SXR59" s="65"/>
      <c r="SXS59" s="65"/>
      <c r="SXT59" s="65"/>
      <c r="SXU59" s="65"/>
      <c r="SXV59" s="65"/>
      <c r="SXW59" s="65"/>
      <c r="SXX59" s="65"/>
      <c r="SXY59" s="65"/>
      <c r="SXZ59" s="65"/>
      <c r="SYA59" s="65"/>
      <c r="SYB59" s="65"/>
      <c r="SYC59" s="65"/>
      <c r="SYD59" s="65"/>
      <c r="SYE59" s="65"/>
      <c r="SYF59" s="65"/>
      <c r="SYG59" s="65"/>
      <c r="SYH59" s="65"/>
      <c r="SYI59" s="65"/>
      <c r="SYJ59" s="65"/>
      <c r="SYK59" s="65"/>
      <c r="SYL59" s="65"/>
      <c r="SYM59" s="65"/>
      <c r="SYN59" s="65"/>
      <c r="SYO59" s="65"/>
      <c r="SYP59" s="65"/>
      <c r="SYQ59" s="65"/>
      <c r="SYR59" s="65"/>
      <c r="SYS59" s="65"/>
      <c r="SYT59" s="65"/>
      <c r="SYU59" s="65"/>
      <c r="SYV59" s="65"/>
      <c r="SYW59" s="65"/>
      <c r="SYX59" s="65"/>
      <c r="SYY59" s="65"/>
      <c r="SYZ59" s="65"/>
      <c r="SZA59" s="65"/>
      <c r="SZB59" s="65"/>
      <c r="SZC59" s="65"/>
      <c r="SZD59" s="65"/>
      <c r="SZE59" s="65"/>
      <c r="SZF59" s="65"/>
      <c r="SZG59" s="65"/>
      <c r="SZH59" s="65"/>
      <c r="SZI59" s="65"/>
      <c r="SZJ59" s="65"/>
      <c r="SZK59" s="65"/>
      <c r="SZL59" s="65"/>
      <c r="SZM59" s="65"/>
      <c r="SZN59" s="65"/>
      <c r="SZO59" s="65"/>
      <c r="SZP59" s="65"/>
      <c r="SZQ59" s="65"/>
      <c r="SZR59" s="65"/>
      <c r="SZS59" s="65"/>
      <c r="SZT59" s="65"/>
      <c r="SZU59" s="65"/>
      <c r="SZV59" s="65"/>
      <c r="SZW59" s="65"/>
      <c r="SZX59" s="65"/>
      <c r="SZY59" s="65"/>
      <c r="SZZ59" s="65"/>
      <c r="TAA59" s="65"/>
      <c r="TAB59" s="65"/>
      <c r="TAC59" s="65"/>
      <c r="TAD59" s="65"/>
      <c r="TAE59" s="65"/>
      <c r="TAF59" s="65"/>
      <c r="TAG59" s="65"/>
      <c r="TAH59" s="65"/>
      <c r="TAI59" s="65"/>
      <c r="TAJ59" s="65"/>
      <c r="TAK59" s="65"/>
      <c r="TAL59" s="65"/>
      <c r="TAM59" s="65"/>
      <c r="TAN59" s="65"/>
      <c r="TAO59" s="65"/>
      <c r="TAP59" s="65"/>
      <c r="TAQ59" s="65"/>
      <c r="TAR59" s="65"/>
      <c r="TAS59" s="65"/>
      <c r="TAT59" s="65"/>
      <c r="TAU59" s="65"/>
      <c r="TAV59" s="65"/>
      <c r="TAW59" s="65"/>
      <c r="TAX59" s="65"/>
      <c r="TAY59" s="65"/>
      <c r="TAZ59" s="65"/>
      <c r="TBA59" s="65"/>
      <c r="TBB59" s="65"/>
      <c r="TBC59" s="65"/>
      <c r="TBD59" s="65"/>
      <c r="TBE59" s="65"/>
      <c r="TBF59" s="65"/>
      <c r="TBG59" s="65"/>
      <c r="TBH59" s="65"/>
      <c r="TBI59" s="65"/>
      <c r="TBJ59" s="65"/>
      <c r="TBK59" s="65"/>
      <c r="TBL59" s="65"/>
      <c r="TBM59" s="65"/>
      <c r="TBN59" s="65"/>
      <c r="TBO59" s="65"/>
      <c r="TBP59" s="65"/>
      <c r="TBQ59" s="65"/>
      <c r="TBR59" s="65"/>
      <c r="TBS59" s="65"/>
      <c r="TBT59" s="65"/>
      <c r="TBU59" s="65"/>
      <c r="TBV59" s="65"/>
      <c r="TBW59" s="65"/>
      <c r="TBX59" s="65"/>
      <c r="TBY59" s="65"/>
      <c r="TBZ59" s="65"/>
      <c r="TCA59" s="65"/>
      <c r="TCB59" s="65"/>
      <c r="TCC59" s="65"/>
      <c r="TCD59" s="65"/>
      <c r="TCE59" s="65"/>
      <c r="TCF59" s="65"/>
      <c r="TCG59" s="65"/>
      <c r="TCH59" s="65"/>
      <c r="TCI59" s="65"/>
      <c r="TCJ59" s="65"/>
      <c r="TCK59" s="65"/>
      <c r="TCL59" s="65"/>
      <c r="TCM59" s="65"/>
      <c r="TCN59" s="65"/>
      <c r="TCO59" s="65"/>
      <c r="TCP59" s="65"/>
      <c r="TCQ59" s="65"/>
      <c r="TCR59" s="65"/>
      <c r="TCS59" s="65"/>
      <c r="TCT59" s="65"/>
      <c r="TCU59" s="65"/>
      <c r="TCV59" s="65"/>
      <c r="TCW59" s="65"/>
      <c r="TCX59" s="65"/>
      <c r="TCY59" s="65"/>
      <c r="TCZ59" s="65"/>
      <c r="TDA59" s="65"/>
      <c r="TDB59" s="65"/>
      <c r="TDC59" s="65"/>
      <c r="TDD59" s="65"/>
      <c r="TDE59" s="65"/>
      <c r="TDF59" s="65"/>
      <c r="TDG59" s="65"/>
      <c r="TDH59" s="65"/>
      <c r="TDI59" s="65"/>
      <c r="TDJ59" s="65"/>
      <c r="TDK59" s="65"/>
      <c r="TDL59" s="65"/>
      <c r="TDM59" s="65"/>
      <c r="TDN59" s="65"/>
      <c r="TDO59" s="65"/>
      <c r="TDP59" s="65"/>
      <c r="TDQ59" s="65"/>
      <c r="TDR59" s="65"/>
      <c r="TDS59" s="65"/>
      <c r="TDT59" s="65"/>
      <c r="TDU59" s="65"/>
      <c r="TDV59" s="65"/>
      <c r="TDW59" s="65"/>
      <c r="TDX59" s="65"/>
      <c r="TDY59" s="65"/>
      <c r="TDZ59" s="65"/>
      <c r="TEA59" s="65"/>
      <c r="TEB59" s="65"/>
      <c r="TEC59" s="65"/>
      <c r="TED59" s="65"/>
      <c r="TEE59" s="65"/>
      <c r="TEF59" s="65"/>
      <c r="TEG59" s="65"/>
      <c r="TEH59" s="65"/>
      <c r="TEI59" s="65"/>
      <c r="TEJ59" s="65"/>
      <c r="TEK59" s="65"/>
      <c r="TEL59" s="65"/>
      <c r="TEM59" s="65"/>
      <c r="TEN59" s="65"/>
      <c r="TEO59" s="65"/>
      <c r="TEP59" s="65"/>
      <c r="TEQ59" s="65"/>
      <c r="TER59" s="65"/>
      <c r="TES59" s="65"/>
      <c r="TET59" s="65"/>
      <c r="TEU59" s="65"/>
      <c r="TEV59" s="65"/>
      <c r="TEW59" s="65"/>
      <c r="TEX59" s="65"/>
      <c r="TEY59" s="65"/>
      <c r="TEZ59" s="65"/>
      <c r="TFA59" s="65"/>
      <c r="TFB59" s="65"/>
      <c r="TFC59" s="65"/>
      <c r="TFD59" s="65"/>
      <c r="TFE59" s="65"/>
      <c r="TFF59" s="65"/>
      <c r="TFG59" s="65"/>
      <c r="TFH59" s="65"/>
      <c r="TFI59" s="65"/>
      <c r="TFJ59" s="65"/>
      <c r="TFK59" s="65"/>
      <c r="TFL59" s="65"/>
      <c r="TFM59" s="65"/>
      <c r="TFN59" s="65"/>
      <c r="TFO59" s="65"/>
      <c r="TFP59" s="65"/>
      <c r="TFQ59" s="65"/>
      <c r="TFR59" s="65"/>
      <c r="TFS59" s="65"/>
      <c r="TFT59" s="65"/>
      <c r="TFU59" s="65"/>
      <c r="TFV59" s="65"/>
      <c r="TFW59" s="65"/>
      <c r="TFX59" s="65"/>
      <c r="TFY59" s="65"/>
      <c r="TFZ59" s="65"/>
      <c r="TGA59" s="65"/>
      <c r="TGB59" s="65"/>
      <c r="TGC59" s="65"/>
      <c r="TGD59" s="65"/>
      <c r="TGE59" s="65"/>
      <c r="TGF59" s="65"/>
      <c r="TGG59" s="65"/>
      <c r="TGH59" s="65"/>
      <c r="TGI59" s="65"/>
      <c r="TGJ59" s="65"/>
      <c r="TGK59" s="65"/>
      <c r="TGL59" s="65"/>
      <c r="TGM59" s="65"/>
      <c r="TGN59" s="65"/>
      <c r="TGO59" s="65"/>
      <c r="TGP59" s="65"/>
      <c r="TGQ59" s="65"/>
      <c r="TGR59" s="65"/>
      <c r="TGS59" s="65"/>
      <c r="TGT59" s="65"/>
      <c r="TGU59" s="65"/>
      <c r="TGV59" s="65"/>
      <c r="TGW59" s="65"/>
      <c r="TGX59" s="65"/>
      <c r="TGY59" s="65"/>
      <c r="TGZ59" s="65"/>
      <c r="THA59" s="65"/>
      <c r="THB59" s="65"/>
      <c r="THC59" s="65"/>
      <c r="THD59" s="65"/>
      <c r="THE59" s="65"/>
      <c r="THF59" s="65"/>
      <c r="THG59" s="65"/>
      <c r="THH59" s="65"/>
      <c r="THI59" s="65"/>
      <c r="THJ59" s="65"/>
      <c r="THK59" s="65"/>
      <c r="THL59" s="65"/>
      <c r="THM59" s="65"/>
      <c r="THN59" s="65"/>
      <c r="THO59" s="65"/>
      <c r="THP59" s="65"/>
      <c r="THQ59" s="65"/>
      <c r="THR59" s="65"/>
      <c r="THS59" s="65"/>
      <c r="THT59" s="65"/>
      <c r="THU59" s="65"/>
      <c r="THV59" s="65"/>
      <c r="THW59" s="65"/>
      <c r="THX59" s="65"/>
      <c r="THY59" s="65"/>
      <c r="THZ59" s="65"/>
      <c r="TIA59" s="65"/>
      <c r="TIB59" s="65"/>
      <c r="TIC59" s="65"/>
      <c r="TID59" s="65"/>
      <c r="TIE59" s="65"/>
      <c r="TIF59" s="65"/>
      <c r="TIG59" s="65"/>
      <c r="TIH59" s="65"/>
      <c r="TII59" s="65"/>
      <c r="TIJ59" s="65"/>
      <c r="TIK59" s="65"/>
      <c r="TIL59" s="65"/>
      <c r="TIM59" s="65"/>
      <c r="TIN59" s="65"/>
      <c r="TIO59" s="65"/>
      <c r="TIP59" s="65"/>
      <c r="TIQ59" s="65"/>
      <c r="TIR59" s="65"/>
      <c r="TIS59" s="65"/>
      <c r="TIT59" s="65"/>
      <c r="TIU59" s="65"/>
      <c r="TIV59" s="65"/>
      <c r="TIW59" s="65"/>
      <c r="TIX59" s="65"/>
      <c r="TIY59" s="65"/>
      <c r="TIZ59" s="65"/>
      <c r="TJA59" s="65"/>
      <c r="TJB59" s="65"/>
      <c r="TJC59" s="65"/>
      <c r="TJD59" s="65"/>
      <c r="TJE59" s="65"/>
      <c r="TJF59" s="65"/>
      <c r="TJG59" s="65"/>
      <c r="TJH59" s="65"/>
      <c r="TJI59" s="65"/>
      <c r="TJJ59" s="65"/>
      <c r="TJK59" s="65"/>
      <c r="TJL59" s="65"/>
      <c r="TJM59" s="65"/>
      <c r="TJN59" s="65"/>
      <c r="TJO59" s="65"/>
      <c r="TJP59" s="65"/>
      <c r="TJQ59" s="65"/>
      <c r="TJR59" s="65"/>
      <c r="TJS59" s="65"/>
      <c r="TJT59" s="65"/>
      <c r="TJU59" s="65"/>
      <c r="TJV59" s="65"/>
      <c r="TJW59" s="65"/>
      <c r="TJX59" s="65"/>
      <c r="TJY59" s="65"/>
      <c r="TJZ59" s="65"/>
      <c r="TKA59" s="65"/>
      <c r="TKB59" s="65"/>
      <c r="TKC59" s="65"/>
      <c r="TKD59" s="65"/>
      <c r="TKE59" s="65"/>
      <c r="TKF59" s="65"/>
      <c r="TKG59" s="65"/>
      <c r="TKH59" s="65"/>
      <c r="TKI59" s="65"/>
      <c r="TKJ59" s="65"/>
      <c r="TKK59" s="65"/>
      <c r="TKL59" s="65"/>
      <c r="TKM59" s="65"/>
      <c r="TKN59" s="65"/>
      <c r="TKO59" s="65"/>
      <c r="TKP59" s="65"/>
      <c r="TKQ59" s="65"/>
      <c r="TKR59" s="65"/>
      <c r="TKS59" s="65"/>
      <c r="TKT59" s="65"/>
      <c r="TKU59" s="65"/>
      <c r="TKV59" s="65"/>
      <c r="TKW59" s="65"/>
      <c r="TKX59" s="65"/>
      <c r="TKY59" s="65"/>
      <c r="TKZ59" s="65"/>
      <c r="TLA59" s="65"/>
      <c r="TLB59" s="65"/>
      <c r="TLC59" s="65"/>
      <c r="TLD59" s="65"/>
      <c r="TLE59" s="65"/>
      <c r="TLF59" s="65"/>
      <c r="TLG59" s="65"/>
      <c r="TLH59" s="65"/>
      <c r="TLI59" s="65"/>
      <c r="TLJ59" s="65"/>
      <c r="TLK59" s="65"/>
      <c r="TLL59" s="65"/>
      <c r="TLM59" s="65"/>
      <c r="TLN59" s="65"/>
      <c r="TLO59" s="65"/>
      <c r="TLP59" s="65"/>
      <c r="TLQ59" s="65"/>
      <c r="TLR59" s="65"/>
      <c r="TLS59" s="65"/>
      <c r="TLT59" s="65"/>
      <c r="TLU59" s="65"/>
      <c r="TLV59" s="65"/>
      <c r="TLW59" s="65"/>
      <c r="TLX59" s="65"/>
      <c r="TLY59" s="65"/>
      <c r="TLZ59" s="65"/>
      <c r="TMA59" s="65"/>
      <c r="TMB59" s="65"/>
      <c r="TMC59" s="65"/>
      <c r="TMD59" s="65"/>
      <c r="TME59" s="65"/>
      <c r="TMF59" s="65"/>
      <c r="TMG59" s="65"/>
      <c r="TMH59" s="65"/>
      <c r="TMI59" s="65"/>
      <c r="TMJ59" s="65"/>
      <c r="TMK59" s="65"/>
      <c r="TML59" s="65"/>
      <c r="TMM59" s="65"/>
      <c r="TMN59" s="65"/>
      <c r="TMO59" s="65"/>
      <c r="TMP59" s="65"/>
      <c r="TMQ59" s="65"/>
      <c r="TMR59" s="65"/>
      <c r="TMS59" s="65"/>
      <c r="TMT59" s="65"/>
      <c r="TMU59" s="65"/>
      <c r="TMV59" s="65"/>
      <c r="TMW59" s="65"/>
      <c r="TMX59" s="65"/>
      <c r="TMY59" s="65"/>
      <c r="TMZ59" s="65"/>
      <c r="TNA59" s="65"/>
      <c r="TNB59" s="65"/>
      <c r="TNC59" s="65"/>
      <c r="TND59" s="65"/>
      <c r="TNE59" s="65"/>
      <c r="TNF59" s="65"/>
      <c r="TNG59" s="65"/>
      <c r="TNH59" s="65"/>
      <c r="TNI59" s="65"/>
      <c r="TNJ59" s="65"/>
      <c r="TNK59" s="65"/>
      <c r="TNL59" s="65"/>
      <c r="TNM59" s="65"/>
      <c r="TNN59" s="65"/>
      <c r="TNO59" s="65"/>
      <c r="TNP59" s="65"/>
      <c r="TNQ59" s="65"/>
      <c r="TNR59" s="65"/>
      <c r="TNS59" s="65"/>
      <c r="TNT59" s="65"/>
      <c r="TNU59" s="65"/>
      <c r="TNV59" s="65"/>
      <c r="TNW59" s="65"/>
      <c r="TNX59" s="65"/>
      <c r="TNY59" s="65"/>
      <c r="TNZ59" s="65"/>
      <c r="TOA59" s="65"/>
      <c r="TOB59" s="65"/>
      <c r="TOC59" s="65"/>
      <c r="TOD59" s="65"/>
      <c r="TOE59" s="65"/>
      <c r="TOF59" s="65"/>
      <c r="TOG59" s="65"/>
      <c r="TOH59" s="65"/>
      <c r="TOI59" s="65"/>
      <c r="TOJ59" s="65"/>
      <c r="TOK59" s="65"/>
      <c r="TOL59" s="65"/>
      <c r="TOM59" s="65"/>
      <c r="TON59" s="65"/>
      <c r="TOO59" s="65"/>
      <c r="TOP59" s="65"/>
      <c r="TOQ59" s="65"/>
      <c r="TOR59" s="65"/>
      <c r="TOS59" s="65"/>
      <c r="TOT59" s="65"/>
      <c r="TOU59" s="65"/>
      <c r="TOV59" s="65"/>
      <c r="TOW59" s="65"/>
      <c r="TOX59" s="65"/>
      <c r="TOY59" s="65"/>
      <c r="TOZ59" s="65"/>
      <c r="TPA59" s="65"/>
      <c r="TPB59" s="65"/>
      <c r="TPC59" s="65"/>
      <c r="TPD59" s="65"/>
      <c r="TPE59" s="65"/>
      <c r="TPF59" s="65"/>
      <c r="TPG59" s="65"/>
      <c r="TPH59" s="65"/>
      <c r="TPI59" s="65"/>
      <c r="TPJ59" s="65"/>
      <c r="TPK59" s="65"/>
      <c r="TPL59" s="65"/>
      <c r="TPM59" s="65"/>
      <c r="TPN59" s="65"/>
      <c r="TPO59" s="65"/>
      <c r="TPP59" s="65"/>
      <c r="TPQ59" s="65"/>
      <c r="TPR59" s="65"/>
      <c r="TPS59" s="65"/>
      <c r="TPT59" s="65"/>
      <c r="TPU59" s="65"/>
      <c r="TPV59" s="65"/>
      <c r="TPW59" s="65"/>
      <c r="TPX59" s="65"/>
      <c r="TPY59" s="65"/>
      <c r="TPZ59" s="65"/>
      <c r="TQA59" s="65"/>
      <c r="TQB59" s="65"/>
      <c r="TQC59" s="65"/>
      <c r="TQD59" s="65"/>
      <c r="TQE59" s="65"/>
      <c r="TQF59" s="65"/>
      <c r="TQG59" s="65"/>
      <c r="TQH59" s="65"/>
      <c r="TQI59" s="65"/>
      <c r="TQJ59" s="65"/>
      <c r="TQK59" s="65"/>
      <c r="TQL59" s="65"/>
      <c r="TQM59" s="65"/>
      <c r="TQN59" s="65"/>
      <c r="TQO59" s="65"/>
      <c r="TQP59" s="65"/>
      <c r="TQQ59" s="65"/>
      <c r="TQR59" s="65"/>
      <c r="TQS59" s="65"/>
      <c r="TQT59" s="65"/>
      <c r="TQU59" s="65"/>
      <c r="TQV59" s="65"/>
      <c r="TQW59" s="65"/>
      <c r="TQX59" s="65"/>
      <c r="TQY59" s="65"/>
      <c r="TQZ59" s="65"/>
      <c r="TRA59" s="65"/>
      <c r="TRB59" s="65"/>
      <c r="TRC59" s="65"/>
      <c r="TRD59" s="65"/>
      <c r="TRE59" s="65"/>
      <c r="TRF59" s="65"/>
      <c r="TRG59" s="65"/>
      <c r="TRH59" s="65"/>
      <c r="TRI59" s="65"/>
      <c r="TRJ59" s="65"/>
      <c r="TRK59" s="65"/>
      <c r="TRL59" s="65"/>
      <c r="TRM59" s="65"/>
      <c r="TRN59" s="65"/>
      <c r="TRO59" s="65"/>
      <c r="TRP59" s="65"/>
      <c r="TRQ59" s="65"/>
      <c r="TRR59" s="65"/>
      <c r="TRS59" s="65"/>
      <c r="TRT59" s="65"/>
      <c r="TRU59" s="65"/>
      <c r="TRV59" s="65"/>
      <c r="TRW59" s="65"/>
      <c r="TRX59" s="65"/>
      <c r="TRY59" s="65"/>
      <c r="TRZ59" s="65"/>
      <c r="TSA59" s="65"/>
      <c r="TSB59" s="65"/>
      <c r="TSC59" s="65"/>
      <c r="TSD59" s="65"/>
      <c r="TSE59" s="65"/>
      <c r="TSF59" s="65"/>
      <c r="TSG59" s="65"/>
      <c r="TSH59" s="65"/>
      <c r="TSI59" s="65"/>
      <c r="TSJ59" s="65"/>
      <c r="TSK59" s="65"/>
      <c r="TSL59" s="65"/>
      <c r="TSM59" s="65"/>
      <c r="TSN59" s="65"/>
      <c r="TSO59" s="65"/>
      <c r="TSP59" s="65"/>
      <c r="TSQ59" s="65"/>
      <c r="TSR59" s="65"/>
      <c r="TSS59" s="65"/>
      <c r="TST59" s="65"/>
      <c r="TSU59" s="65"/>
      <c r="TSV59" s="65"/>
      <c r="TSW59" s="65"/>
      <c r="TSX59" s="65"/>
      <c r="TSY59" s="65"/>
      <c r="TSZ59" s="65"/>
      <c r="TTA59" s="65"/>
      <c r="TTB59" s="65"/>
      <c r="TTC59" s="65"/>
      <c r="TTD59" s="65"/>
      <c r="TTE59" s="65"/>
      <c r="TTF59" s="65"/>
      <c r="TTG59" s="65"/>
      <c r="TTH59" s="65"/>
      <c r="TTI59" s="65"/>
      <c r="TTJ59" s="65"/>
      <c r="TTK59" s="65"/>
      <c r="TTL59" s="65"/>
      <c r="TTM59" s="65"/>
      <c r="TTN59" s="65"/>
      <c r="TTO59" s="65"/>
      <c r="TTP59" s="65"/>
      <c r="TTQ59" s="65"/>
      <c r="TTR59" s="65"/>
      <c r="TTS59" s="65"/>
      <c r="TTT59" s="65"/>
      <c r="TTU59" s="65"/>
      <c r="TTV59" s="65"/>
      <c r="TTW59" s="65"/>
      <c r="TTX59" s="65"/>
      <c r="TTY59" s="65"/>
      <c r="TTZ59" s="65"/>
      <c r="TUA59" s="65"/>
      <c r="TUB59" s="65"/>
      <c r="TUC59" s="65"/>
      <c r="TUD59" s="65"/>
      <c r="TUE59" s="65"/>
      <c r="TUF59" s="65"/>
      <c r="TUG59" s="65"/>
      <c r="TUH59" s="65"/>
      <c r="TUI59" s="65"/>
      <c r="TUJ59" s="65"/>
      <c r="TUK59" s="65"/>
      <c r="TUL59" s="65"/>
      <c r="TUM59" s="65"/>
      <c r="TUN59" s="65"/>
      <c r="TUO59" s="65"/>
      <c r="TUP59" s="65"/>
      <c r="TUQ59" s="65"/>
      <c r="TUR59" s="65"/>
      <c r="TUS59" s="65"/>
      <c r="TUT59" s="65"/>
      <c r="TUU59" s="65"/>
      <c r="TUV59" s="65"/>
      <c r="TUW59" s="65"/>
      <c r="TUX59" s="65"/>
      <c r="TUY59" s="65"/>
      <c r="TUZ59" s="65"/>
      <c r="TVA59" s="65"/>
      <c r="TVB59" s="65"/>
      <c r="TVC59" s="65"/>
      <c r="TVD59" s="65"/>
      <c r="TVE59" s="65"/>
      <c r="TVF59" s="65"/>
      <c r="TVG59" s="65"/>
      <c r="TVH59" s="65"/>
      <c r="TVI59" s="65"/>
      <c r="TVJ59" s="65"/>
      <c r="TVK59" s="65"/>
      <c r="TVL59" s="65"/>
      <c r="TVM59" s="65"/>
      <c r="TVN59" s="65"/>
      <c r="TVO59" s="65"/>
      <c r="TVP59" s="65"/>
      <c r="TVQ59" s="65"/>
      <c r="TVR59" s="65"/>
      <c r="TVS59" s="65"/>
      <c r="TVT59" s="65"/>
      <c r="TVU59" s="65"/>
      <c r="TVV59" s="65"/>
      <c r="TVW59" s="65"/>
      <c r="TVX59" s="65"/>
      <c r="TVY59" s="65"/>
      <c r="TVZ59" s="65"/>
      <c r="TWA59" s="65"/>
      <c r="TWB59" s="65"/>
      <c r="TWC59" s="65"/>
      <c r="TWD59" s="65"/>
      <c r="TWE59" s="65"/>
      <c r="TWF59" s="65"/>
      <c r="TWG59" s="65"/>
      <c r="TWH59" s="65"/>
      <c r="TWI59" s="65"/>
      <c r="TWJ59" s="65"/>
      <c r="TWK59" s="65"/>
      <c r="TWL59" s="65"/>
      <c r="TWM59" s="65"/>
      <c r="TWN59" s="65"/>
      <c r="TWO59" s="65"/>
      <c r="TWP59" s="65"/>
      <c r="TWQ59" s="65"/>
      <c r="TWR59" s="65"/>
      <c r="TWS59" s="65"/>
      <c r="TWT59" s="65"/>
      <c r="TWU59" s="65"/>
      <c r="TWV59" s="65"/>
      <c r="TWW59" s="65"/>
      <c r="TWX59" s="65"/>
      <c r="TWY59" s="65"/>
      <c r="TWZ59" s="65"/>
      <c r="TXA59" s="65"/>
      <c r="TXB59" s="65"/>
      <c r="TXC59" s="65"/>
      <c r="TXD59" s="65"/>
      <c r="TXE59" s="65"/>
      <c r="TXF59" s="65"/>
      <c r="TXG59" s="65"/>
      <c r="TXH59" s="65"/>
      <c r="TXI59" s="65"/>
      <c r="TXJ59" s="65"/>
      <c r="TXK59" s="65"/>
      <c r="TXL59" s="65"/>
      <c r="TXM59" s="65"/>
      <c r="TXN59" s="65"/>
      <c r="TXO59" s="65"/>
      <c r="TXP59" s="65"/>
      <c r="TXQ59" s="65"/>
      <c r="TXR59" s="65"/>
      <c r="TXS59" s="65"/>
      <c r="TXT59" s="65"/>
      <c r="TXU59" s="65"/>
      <c r="TXV59" s="65"/>
      <c r="TXW59" s="65"/>
      <c r="TXX59" s="65"/>
      <c r="TXY59" s="65"/>
      <c r="TXZ59" s="65"/>
      <c r="TYA59" s="65"/>
      <c r="TYB59" s="65"/>
      <c r="TYC59" s="65"/>
      <c r="TYD59" s="65"/>
      <c r="TYE59" s="65"/>
      <c r="TYF59" s="65"/>
      <c r="TYG59" s="65"/>
      <c r="TYH59" s="65"/>
      <c r="TYI59" s="65"/>
      <c r="TYJ59" s="65"/>
      <c r="TYK59" s="65"/>
      <c r="TYL59" s="65"/>
      <c r="TYM59" s="65"/>
      <c r="TYN59" s="65"/>
      <c r="TYO59" s="65"/>
      <c r="TYP59" s="65"/>
      <c r="TYQ59" s="65"/>
      <c r="TYR59" s="65"/>
      <c r="TYS59" s="65"/>
      <c r="TYT59" s="65"/>
      <c r="TYU59" s="65"/>
      <c r="TYV59" s="65"/>
      <c r="TYW59" s="65"/>
      <c r="TYX59" s="65"/>
      <c r="TYY59" s="65"/>
      <c r="TYZ59" s="65"/>
      <c r="TZA59" s="65"/>
      <c r="TZB59" s="65"/>
      <c r="TZC59" s="65"/>
      <c r="TZD59" s="65"/>
      <c r="TZE59" s="65"/>
      <c r="TZF59" s="65"/>
      <c r="TZG59" s="65"/>
      <c r="TZH59" s="65"/>
      <c r="TZI59" s="65"/>
      <c r="TZJ59" s="65"/>
      <c r="TZK59" s="65"/>
      <c r="TZL59" s="65"/>
      <c r="TZM59" s="65"/>
      <c r="TZN59" s="65"/>
      <c r="TZO59" s="65"/>
      <c r="TZP59" s="65"/>
      <c r="TZQ59" s="65"/>
      <c r="TZR59" s="65"/>
      <c r="TZS59" s="65"/>
      <c r="TZT59" s="65"/>
      <c r="TZU59" s="65"/>
      <c r="TZV59" s="65"/>
      <c r="TZW59" s="65"/>
      <c r="TZX59" s="65"/>
      <c r="TZY59" s="65"/>
      <c r="TZZ59" s="65"/>
      <c r="UAA59" s="65"/>
      <c r="UAB59" s="65"/>
      <c r="UAC59" s="65"/>
      <c r="UAD59" s="65"/>
      <c r="UAE59" s="65"/>
      <c r="UAF59" s="65"/>
      <c r="UAG59" s="65"/>
      <c r="UAH59" s="65"/>
      <c r="UAI59" s="65"/>
      <c r="UAJ59" s="65"/>
      <c r="UAK59" s="65"/>
      <c r="UAL59" s="65"/>
      <c r="UAM59" s="65"/>
      <c r="UAN59" s="65"/>
      <c r="UAO59" s="65"/>
      <c r="UAP59" s="65"/>
      <c r="UAQ59" s="65"/>
      <c r="UAR59" s="65"/>
      <c r="UAS59" s="65"/>
      <c r="UAT59" s="65"/>
      <c r="UAU59" s="65"/>
      <c r="UAV59" s="65"/>
      <c r="UAW59" s="65"/>
      <c r="UAX59" s="65"/>
      <c r="UAY59" s="65"/>
      <c r="UAZ59" s="65"/>
      <c r="UBA59" s="65"/>
      <c r="UBB59" s="65"/>
      <c r="UBC59" s="65"/>
      <c r="UBD59" s="65"/>
      <c r="UBE59" s="65"/>
      <c r="UBF59" s="65"/>
      <c r="UBG59" s="65"/>
      <c r="UBH59" s="65"/>
      <c r="UBI59" s="65"/>
      <c r="UBJ59" s="65"/>
      <c r="UBK59" s="65"/>
      <c r="UBL59" s="65"/>
      <c r="UBM59" s="65"/>
      <c r="UBN59" s="65"/>
      <c r="UBO59" s="65"/>
      <c r="UBP59" s="65"/>
      <c r="UBQ59" s="65"/>
      <c r="UBR59" s="65"/>
      <c r="UBS59" s="65"/>
      <c r="UBT59" s="65"/>
      <c r="UBU59" s="65"/>
      <c r="UBV59" s="65"/>
      <c r="UBW59" s="65"/>
      <c r="UBX59" s="65"/>
      <c r="UBY59" s="65"/>
      <c r="UBZ59" s="65"/>
      <c r="UCA59" s="65"/>
      <c r="UCB59" s="65"/>
      <c r="UCC59" s="65"/>
      <c r="UCD59" s="65"/>
      <c r="UCE59" s="65"/>
      <c r="UCF59" s="65"/>
      <c r="UCG59" s="65"/>
      <c r="UCH59" s="65"/>
      <c r="UCI59" s="65"/>
      <c r="UCJ59" s="65"/>
      <c r="UCK59" s="65"/>
      <c r="UCL59" s="65"/>
      <c r="UCM59" s="65"/>
      <c r="UCN59" s="65"/>
      <c r="UCO59" s="65"/>
      <c r="UCP59" s="65"/>
      <c r="UCQ59" s="65"/>
      <c r="UCR59" s="65"/>
      <c r="UCS59" s="65"/>
      <c r="UCT59" s="65"/>
      <c r="UCU59" s="65"/>
      <c r="UCV59" s="65"/>
      <c r="UCW59" s="65"/>
      <c r="UCX59" s="65"/>
      <c r="UCY59" s="65"/>
      <c r="UCZ59" s="65"/>
      <c r="UDA59" s="65"/>
      <c r="UDB59" s="65"/>
      <c r="UDC59" s="65"/>
      <c r="UDD59" s="65"/>
      <c r="UDE59" s="65"/>
      <c r="UDF59" s="65"/>
      <c r="UDG59" s="65"/>
      <c r="UDH59" s="65"/>
      <c r="UDI59" s="65"/>
      <c r="UDJ59" s="65"/>
      <c r="UDK59" s="65"/>
      <c r="UDL59" s="65"/>
      <c r="UDM59" s="65"/>
      <c r="UDN59" s="65"/>
      <c r="UDO59" s="65"/>
      <c r="UDP59" s="65"/>
      <c r="UDQ59" s="65"/>
      <c r="UDR59" s="65"/>
      <c r="UDS59" s="65"/>
      <c r="UDT59" s="65"/>
      <c r="UDU59" s="65"/>
      <c r="UDV59" s="65"/>
      <c r="UDW59" s="65"/>
      <c r="UDX59" s="65"/>
      <c r="UDY59" s="65"/>
      <c r="UDZ59" s="65"/>
      <c r="UEA59" s="65"/>
      <c r="UEB59" s="65"/>
      <c r="UEC59" s="65"/>
      <c r="UED59" s="65"/>
      <c r="UEE59" s="65"/>
      <c r="UEF59" s="65"/>
      <c r="UEG59" s="65"/>
      <c r="UEH59" s="65"/>
      <c r="UEI59" s="65"/>
      <c r="UEJ59" s="65"/>
      <c r="UEK59" s="65"/>
      <c r="UEL59" s="65"/>
      <c r="UEM59" s="65"/>
      <c r="UEN59" s="65"/>
      <c r="UEO59" s="65"/>
      <c r="UEP59" s="65"/>
      <c r="UEQ59" s="65"/>
      <c r="UER59" s="65"/>
      <c r="UES59" s="65"/>
      <c r="UET59" s="65"/>
      <c r="UEU59" s="65"/>
      <c r="UEV59" s="65"/>
      <c r="UEW59" s="65"/>
      <c r="UEX59" s="65"/>
      <c r="UEY59" s="65"/>
      <c r="UEZ59" s="65"/>
      <c r="UFA59" s="65"/>
      <c r="UFB59" s="65"/>
      <c r="UFC59" s="65"/>
      <c r="UFD59" s="65"/>
      <c r="UFE59" s="65"/>
      <c r="UFF59" s="65"/>
      <c r="UFG59" s="65"/>
      <c r="UFH59" s="65"/>
      <c r="UFI59" s="65"/>
      <c r="UFJ59" s="65"/>
      <c r="UFK59" s="65"/>
      <c r="UFL59" s="65"/>
      <c r="UFM59" s="65"/>
      <c r="UFN59" s="65"/>
      <c r="UFO59" s="65"/>
      <c r="UFP59" s="65"/>
      <c r="UFQ59" s="65"/>
      <c r="UFR59" s="65"/>
      <c r="UFS59" s="65"/>
      <c r="UFT59" s="65"/>
      <c r="UFU59" s="65"/>
      <c r="UFV59" s="65"/>
      <c r="UFW59" s="65"/>
      <c r="UFX59" s="65"/>
      <c r="UFY59" s="65"/>
      <c r="UFZ59" s="65"/>
      <c r="UGA59" s="65"/>
      <c r="UGB59" s="65"/>
      <c r="UGC59" s="65"/>
      <c r="UGD59" s="65"/>
      <c r="UGE59" s="65"/>
      <c r="UGF59" s="65"/>
      <c r="UGG59" s="65"/>
      <c r="UGH59" s="65"/>
      <c r="UGI59" s="65"/>
      <c r="UGJ59" s="65"/>
      <c r="UGK59" s="65"/>
      <c r="UGL59" s="65"/>
      <c r="UGM59" s="65"/>
      <c r="UGN59" s="65"/>
      <c r="UGO59" s="65"/>
      <c r="UGP59" s="65"/>
      <c r="UGQ59" s="65"/>
      <c r="UGR59" s="65"/>
      <c r="UGS59" s="65"/>
      <c r="UGT59" s="65"/>
      <c r="UGU59" s="65"/>
      <c r="UGV59" s="65"/>
      <c r="UGW59" s="65"/>
      <c r="UGX59" s="65"/>
      <c r="UGY59" s="65"/>
      <c r="UGZ59" s="65"/>
      <c r="UHA59" s="65"/>
      <c r="UHB59" s="65"/>
      <c r="UHC59" s="65"/>
      <c r="UHD59" s="65"/>
      <c r="UHE59" s="65"/>
      <c r="UHF59" s="65"/>
      <c r="UHG59" s="65"/>
      <c r="UHH59" s="65"/>
      <c r="UHI59" s="65"/>
      <c r="UHJ59" s="65"/>
      <c r="UHK59" s="65"/>
      <c r="UHL59" s="65"/>
      <c r="UHM59" s="65"/>
      <c r="UHN59" s="65"/>
      <c r="UHO59" s="65"/>
      <c r="UHP59" s="65"/>
      <c r="UHQ59" s="65"/>
      <c r="UHR59" s="65"/>
      <c r="UHS59" s="65"/>
      <c r="UHT59" s="65"/>
      <c r="UHU59" s="65"/>
      <c r="UHV59" s="65"/>
      <c r="UHW59" s="65"/>
      <c r="UHX59" s="65"/>
      <c r="UHY59" s="65"/>
      <c r="UHZ59" s="65"/>
      <c r="UIA59" s="65"/>
      <c r="UIB59" s="65"/>
      <c r="UIC59" s="65"/>
      <c r="UID59" s="65"/>
      <c r="UIE59" s="65"/>
      <c r="UIF59" s="65"/>
      <c r="UIG59" s="65"/>
      <c r="UIH59" s="65"/>
      <c r="UII59" s="65"/>
      <c r="UIJ59" s="65"/>
      <c r="UIK59" s="65"/>
      <c r="UIL59" s="65"/>
      <c r="UIM59" s="65"/>
      <c r="UIN59" s="65"/>
      <c r="UIO59" s="65"/>
      <c r="UIP59" s="65"/>
      <c r="UIQ59" s="65"/>
      <c r="UIR59" s="65"/>
      <c r="UIS59" s="65"/>
      <c r="UIT59" s="65"/>
      <c r="UIU59" s="65"/>
      <c r="UIV59" s="65"/>
      <c r="UIW59" s="65"/>
      <c r="UIX59" s="65"/>
      <c r="UIY59" s="65"/>
      <c r="UIZ59" s="65"/>
      <c r="UJA59" s="65"/>
      <c r="UJB59" s="65"/>
      <c r="UJC59" s="65"/>
      <c r="UJD59" s="65"/>
      <c r="UJE59" s="65"/>
      <c r="UJF59" s="65"/>
      <c r="UJG59" s="65"/>
      <c r="UJH59" s="65"/>
      <c r="UJI59" s="65"/>
      <c r="UJJ59" s="65"/>
      <c r="UJK59" s="65"/>
      <c r="UJL59" s="65"/>
      <c r="UJM59" s="65"/>
      <c r="UJN59" s="65"/>
      <c r="UJO59" s="65"/>
      <c r="UJP59" s="65"/>
      <c r="UJQ59" s="65"/>
      <c r="UJR59" s="65"/>
      <c r="UJS59" s="65"/>
      <c r="UJT59" s="65"/>
      <c r="UJU59" s="65"/>
      <c r="UJV59" s="65"/>
      <c r="UJW59" s="65"/>
      <c r="UJX59" s="65"/>
      <c r="UJY59" s="65"/>
      <c r="UJZ59" s="65"/>
      <c r="UKA59" s="65"/>
      <c r="UKB59" s="65"/>
      <c r="UKC59" s="65"/>
      <c r="UKD59" s="65"/>
      <c r="UKE59" s="65"/>
      <c r="UKF59" s="65"/>
      <c r="UKG59" s="65"/>
      <c r="UKH59" s="65"/>
      <c r="UKI59" s="65"/>
      <c r="UKJ59" s="65"/>
      <c r="UKK59" s="65"/>
      <c r="UKL59" s="65"/>
      <c r="UKM59" s="65"/>
      <c r="UKN59" s="65"/>
      <c r="UKO59" s="65"/>
      <c r="UKP59" s="65"/>
      <c r="UKQ59" s="65"/>
      <c r="UKR59" s="65"/>
      <c r="UKS59" s="65"/>
      <c r="UKT59" s="65"/>
      <c r="UKU59" s="65"/>
      <c r="UKV59" s="65"/>
      <c r="UKW59" s="65"/>
      <c r="UKX59" s="65"/>
      <c r="UKY59" s="65"/>
      <c r="UKZ59" s="65"/>
      <c r="ULA59" s="65"/>
      <c r="ULB59" s="65"/>
      <c r="ULC59" s="65"/>
      <c r="ULD59" s="65"/>
      <c r="ULE59" s="65"/>
      <c r="ULF59" s="65"/>
      <c r="ULG59" s="65"/>
      <c r="ULH59" s="65"/>
      <c r="ULI59" s="65"/>
      <c r="ULJ59" s="65"/>
      <c r="ULK59" s="65"/>
      <c r="ULL59" s="65"/>
      <c r="ULM59" s="65"/>
      <c r="ULN59" s="65"/>
      <c r="ULO59" s="65"/>
      <c r="ULP59" s="65"/>
      <c r="ULQ59" s="65"/>
      <c r="ULR59" s="65"/>
      <c r="ULS59" s="65"/>
      <c r="ULT59" s="65"/>
      <c r="ULU59" s="65"/>
      <c r="ULV59" s="65"/>
      <c r="ULW59" s="65"/>
      <c r="ULX59" s="65"/>
      <c r="ULY59" s="65"/>
      <c r="ULZ59" s="65"/>
      <c r="UMA59" s="65"/>
      <c r="UMB59" s="65"/>
      <c r="UMC59" s="65"/>
      <c r="UMD59" s="65"/>
      <c r="UME59" s="65"/>
      <c r="UMF59" s="65"/>
      <c r="UMG59" s="65"/>
      <c r="UMH59" s="65"/>
      <c r="UMI59" s="65"/>
      <c r="UMJ59" s="65"/>
      <c r="UMK59" s="65"/>
      <c r="UML59" s="65"/>
      <c r="UMM59" s="65"/>
      <c r="UMN59" s="65"/>
      <c r="UMO59" s="65"/>
      <c r="UMP59" s="65"/>
      <c r="UMQ59" s="65"/>
      <c r="UMR59" s="65"/>
      <c r="UMS59" s="65"/>
      <c r="UMT59" s="65"/>
      <c r="UMU59" s="65"/>
      <c r="UMV59" s="65"/>
      <c r="UMW59" s="65"/>
      <c r="UMX59" s="65"/>
      <c r="UMY59" s="65"/>
      <c r="UMZ59" s="65"/>
      <c r="UNA59" s="65"/>
      <c r="UNB59" s="65"/>
      <c r="UNC59" s="65"/>
      <c r="UND59" s="65"/>
      <c r="UNE59" s="65"/>
      <c r="UNF59" s="65"/>
      <c r="UNG59" s="65"/>
      <c r="UNH59" s="65"/>
      <c r="UNI59" s="65"/>
      <c r="UNJ59" s="65"/>
      <c r="UNK59" s="65"/>
      <c r="UNL59" s="65"/>
      <c r="UNM59" s="65"/>
      <c r="UNN59" s="65"/>
      <c r="UNO59" s="65"/>
      <c r="UNP59" s="65"/>
      <c r="UNQ59" s="65"/>
      <c r="UNR59" s="65"/>
      <c r="UNS59" s="65"/>
      <c r="UNT59" s="65"/>
      <c r="UNU59" s="65"/>
      <c r="UNV59" s="65"/>
      <c r="UNW59" s="65"/>
      <c r="UNX59" s="65"/>
      <c r="UNY59" s="65"/>
      <c r="UNZ59" s="65"/>
      <c r="UOA59" s="65"/>
      <c r="UOB59" s="65"/>
      <c r="UOC59" s="65"/>
      <c r="UOD59" s="65"/>
      <c r="UOE59" s="65"/>
      <c r="UOF59" s="65"/>
      <c r="UOG59" s="65"/>
      <c r="UOH59" s="65"/>
      <c r="UOI59" s="65"/>
      <c r="UOJ59" s="65"/>
      <c r="UOK59" s="65"/>
      <c r="UOL59" s="65"/>
      <c r="UOM59" s="65"/>
      <c r="UON59" s="65"/>
      <c r="UOO59" s="65"/>
      <c r="UOP59" s="65"/>
      <c r="UOQ59" s="65"/>
      <c r="UOR59" s="65"/>
      <c r="UOS59" s="65"/>
      <c r="UOT59" s="65"/>
      <c r="UOU59" s="65"/>
      <c r="UOV59" s="65"/>
      <c r="UOW59" s="65"/>
      <c r="UOX59" s="65"/>
      <c r="UOY59" s="65"/>
      <c r="UOZ59" s="65"/>
      <c r="UPA59" s="65"/>
      <c r="UPB59" s="65"/>
      <c r="UPC59" s="65"/>
      <c r="UPD59" s="65"/>
      <c r="UPE59" s="65"/>
      <c r="UPF59" s="65"/>
      <c r="UPG59" s="65"/>
      <c r="UPH59" s="65"/>
      <c r="UPI59" s="65"/>
      <c r="UPJ59" s="65"/>
      <c r="UPK59" s="65"/>
      <c r="UPL59" s="65"/>
      <c r="UPM59" s="65"/>
      <c r="UPN59" s="65"/>
      <c r="UPO59" s="65"/>
      <c r="UPP59" s="65"/>
      <c r="UPQ59" s="65"/>
      <c r="UPR59" s="65"/>
      <c r="UPS59" s="65"/>
      <c r="UPT59" s="65"/>
      <c r="UPU59" s="65"/>
      <c r="UPV59" s="65"/>
      <c r="UPW59" s="65"/>
      <c r="UPX59" s="65"/>
      <c r="UPY59" s="65"/>
      <c r="UPZ59" s="65"/>
      <c r="UQA59" s="65"/>
      <c r="UQB59" s="65"/>
      <c r="UQC59" s="65"/>
      <c r="UQD59" s="65"/>
      <c r="UQE59" s="65"/>
      <c r="UQF59" s="65"/>
      <c r="UQG59" s="65"/>
      <c r="UQH59" s="65"/>
      <c r="UQI59" s="65"/>
      <c r="UQJ59" s="65"/>
      <c r="UQK59" s="65"/>
      <c r="UQL59" s="65"/>
      <c r="UQM59" s="65"/>
      <c r="UQN59" s="65"/>
      <c r="UQO59" s="65"/>
      <c r="UQP59" s="65"/>
      <c r="UQQ59" s="65"/>
      <c r="UQR59" s="65"/>
      <c r="UQS59" s="65"/>
      <c r="UQT59" s="65"/>
      <c r="UQU59" s="65"/>
      <c r="UQV59" s="65"/>
      <c r="UQW59" s="65"/>
      <c r="UQX59" s="65"/>
      <c r="UQY59" s="65"/>
      <c r="UQZ59" s="65"/>
      <c r="URA59" s="65"/>
      <c r="URB59" s="65"/>
      <c r="URC59" s="65"/>
      <c r="URD59" s="65"/>
      <c r="URE59" s="65"/>
      <c r="URF59" s="65"/>
      <c r="URG59" s="65"/>
      <c r="URH59" s="65"/>
      <c r="URI59" s="65"/>
      <c r="URJ59" s="65"/>
      <c r="URK59" s="65"/>
      <c r="URL59" s="65"/>
      <c r="URM59" s="65"/>
      <c r="URN59" s="65"/>
      <c r="URO59" s="65"/>
      <c r="URP59" s="65"/>
      <c r="URQ59" s="65"/>
      <c r="URR59" s="65"/>
      <c r="URS59" s="65"/>
      <c r="URT59" s="65"/>
      <c r="URU59" s="65"/>
      <c r="URV59" s="65"/>
      <c r="URW59" s="65"/>
      <c r="URX59" s="65"/>
      <c r="URY59" s="65"/>
      <c r="URZ59" s="65"/>
      <c r="USA59" s="65"/>
      <c r="USB59" s="65"/>
      <c r="USC59" s="65"/>
      <c r="USD59" s="65"/>
      <c r="USE59" s="65"/>
      <c r="USF59" s="65"/>
      <c r="USG59" s="65"/>
      <c r="USH59" s="65"/>
      <c r="USI59" s="65"/>
      <c r="USJ59" s="65"/>
      <c r="USK59" s="65"/>
      <c r="USL59" s="65"/>
      <c r="USM59" s="65"/>
      <c r="USN59" s="65"/>
      <c r="USO59" s="65"/>
      <c r="USP59" s="65"/>
      <c r="USQ59" s="65"/>
      <c r="USR59" s="65"/>
      <c r="USS59" s="65"/>
      <c r="UST59" s="65"/>
      <c r="USU59" s="65"/>
      <c r="USV59" s="65"/>
      <c r="USW59" s="65"/>
      <c r="USX59" s="65"/>
      <c r="USY59" s="65"/>
      <c r="USZ59" s="65"/>
      <c r="UTA59" s="65"/>
      <c r="UTB59" s="65"/>
      <c r="UTC59" s="65"/>
      <c r="UTD59" s="65"/>
      <c r="UTE59" s="65"/>
      <c r="UTF59" s="65"/>
      <c r="UTG59" s="65"/>
      <c r="UTH59" s="65"/>
      <c r="UTI59" s="65"/>
      <c r="UTJ59" s="65"/>
      <c r="UTK59" s="65"/>
      <c r="UTL59" s="65"/>
      <c r="UTM59" s="65"/>
      <c r="UTN59" s="65"/>
      <c r="UTO59" s="65"/>
      <c r="UTP59" s="65"/>
      <c r="UTQ59" s="65"/>
      <c r="UTR59" s="65"/>
      <c r="UTS59" s="65"/>
      <c r="UTT59" s="65"/>
      <c r="UTU59" s="65"/>
      <c r="UTV59" s="65"/>
      <c r="UTW59" s="65"/>
      <c r="UTX59" s="65"/>
      <c r="UTY59" s="65"/>
      <c r="UTZ59" s="65"/>
      <c r="UUA59" s="65"/>
      <c r="UUB59" s="65"/>
      <c r="UUC59" s="65"/>
      <c r="UUD59" s="65"/>
      <c r="UUE59" s="65"/>
      <c r="UUF59" s="65"/>
      <c r="UUG59" s="65"/>
      <c r="UUH59" s="65"/>
      <c r="UUI59" s="65"/>
      <c r="UUJ59" s="65"/>
      <c r="UUK59" s="65"/>
      <c r="UUL59" s="65"/>
      <c r="UUM59" s="65"/>
      <c r="UUN59" s="65"/>
      <c r="UUO59" s="65"/>
      <c r="UUP59" s="65"/>
      <c r="UUQ59" s="65"/>
      <c r="UUR59" s="65"/>
      <c r="UUS59" s="65"/>
      <c r="UUT59" s="65"/>
      <c r="UUU59" s="65"/>
      <c r="UUV59" s="65"/>
      <c r="UUW59" s="65"/>
      <c r="UUX59" s="65"/>
      <c r="UUY59" s="65"/>
      <c r="UUZ59" s="65"/>
      <c r="UVA59" s="65"/>
      <c r="UVB59" s="65"/>
      <c r="UVC59" s="65"/>
      <c r="UVD59" s="65"/>
      <c r="UVE59" s="65"/>
      <c r="UVF59" s="65"/>
      <c r="UVG59" s="65"/>
      <c r="UVH59" s="65"/>
      <c r="UVI59" s="65"/>
      <c r="UVJ59" s="65"/>
      <c r="UVK59" s="65"/>
      <c r="UVL59" s="65"/>
      <c r="UVM59" s="65"/>
      <c r="UVN59" s="65"/>
      <c r="UVO59" s="65"/>
      <c r="UVP59" s="65"/>
      <c r="UVQ59" s="65"/>
      <c r="UVR59" s="65"/>
      <c r="UVS59" s="65"/>
      <c r="UVT59" s="65"/>
      <c r="UVU59" s="65"/>
      <c r="UVV59" s="65"/>
      <c r="UVW59" s="65"/>
      <c r="UVX59" s="65"/>
      <c r="UVY59" s="65"/>
      <c r="UVZ59" s="65"/>
      <c r="UWA59" s="65"/>
      <c r="UWB59" s="65"/>
      <c r="UWC59" s="65"/>
      <c r="UWD59" s="65"/>
      <c r="UWE59" s="65"/>
      <c r="UWF59" s="65"/>
      <c r="UWG59" s="65"/>
      <c r="UWH59" s="65"/>
      <c r="UWI59" s="65"/>
      <c r="UWJ59" s="65"/>
      <c r="UWK59" s="65"/>
      <c r="UWL59" s="65"/>
      <c r="UWM59" s="65"/>
      <c r="UWN59" s="65"/>
      <c r="UWO59" s="65"/>
      <c r="UWP59" s="65"/>
      <c r="UWQ59" s="65"/>
      <c r="UWR59" s="65"/>
      <c r="UWS59" s="65"/>
      <c r="UWT59" s="65"/>
      <c r="UWU59" s="65"/>
      <c r="UWV59" s="65"/>
      <c r="UWW59" s="65"/>
      <c r="UWX59" s="65"/>
      <c r="UWY59" s="65"/>
      <c r="UWZ59" s="65"/>
      <c r="UXA59" s="65"/>
      <c r="UXB59" s="65"/>
      <c r="UXC59" s="65"/>
      <c r="UXD59" s="65"/>
      <c r="UXE59" s="65"/>
      <c r="UXF59" s="65"/>
      <c r="UXG59" s="65"/>
      <c r="UXH59" s="65"/>
      <c r="UXI59" s="65"/>
      <c r="UXJ59" s="65"/>
      <c r="UXK59" s="65"/>
      <c r="UXL59" s="65"/>
      <c r="UXM59" s="65"/>
      <c r="UXN59" s="65"/>
      <c r="UXO59" s="65"/>
      <c r="UXP59" s="65"/>
      <c r="UXQ59" s="65"/>
      <c r="UXR59" s="65"/>
      <c r="UXS59" s="65"/>
      <c r="UXT59" s="65"/>
      <c r="UXU59" s="65"/>
      <c r="UXV59" s="65"/>
      <c r="UXW59" s="65"/>
      <c r="UXX59" s="65"/>
      <c r="UXY59" s="65"/>
      <c r="UXZ59" s="65"/>
      <c r="UYA59" s="65"/>
      <c r="UYB59" s="65"/>
      <c r="UYC59" s="65"/>
      <c r="UYD59" s="65"/>
      <c r="UYE59" s="65"/>
      <c r="UYF59" s="65"/>
      <c r="UYG59" s="65"/>
      <c r="UYH59" s="65"/>
      <c r="UYI59" s="65"/>
      <c r="UYJ59" s="65"/>
      <c r="UYK59" s="65"/>
      <c r="UYL59" s="65"/>
      <c r="UYM59" s="65"/>
      <c r="UYN59" s="65"/>
      <c r="UYO59" s="65"/>
      <c r="UYP59" s="65"/>
      <c r="UYQ59" s="65"/>
      <c r="UYR59" s="65"/>
      <c r="UYS59" s="65"/>
      <c r="UYT59" s="65"/>
      <c r="UYU59" s="65"/>
      <c r="UYV59" s="65"/>
      <c r="UYW59" s="65"/>
      <c r="UYX59" s="65"/>
      <c r="UYY59" s="65"/>
      <c r="UYZ59" s="65"/>
      <c r="UZA59" s="65"/>
      <c r="UZB59" s="65"/>
      <c r="UZC59" s="65"/>
      <c r="UZD59" s="65"/>
      <c r="UZE59" s="65"/>
      <c r="UZF59" s="65"/>
      <c r="UZG59" s="65"/>
      <c r="UZH59" s="65"/>
      <c r="UZI59" s="65"/>
      <c r="UZJ59" s="65"/>
      <c r="UZK59" s="65"/>
      <c r="UZL59" s="65"/>
      <c r="UZM59" s="65"/>
      <c r="UZN59" s="65"/>
      <c r="UZO59" s="65"/>
      <c r="UZP59" s="65"/>
      <c r="UZQ59" s="65"/>
      <c r="UZR59" s="65"/>
      <c r="UZS59" s="65"/>
      <c r="UZT59" s="65"/>
      <c r="UZU59" s="65"/>
      <c r="UZV59" s="65"/>
      <c r="UZW59" s="65"/>
      <c r="UZX59" s="65"/>
      <c r="UZY59" s="65"/>
      <c r="UZZ59" s="65"/>
      <c r="VAA59" s="65"/>
      <c r="VAB59" s="65"/>
      <c r="VAC59" s="65"/>
      <c r="VAD59" s="65"/>
      <c r="VAE59" s="65"/>
      <c r="VAF59" s="65"/>
      <c r="VAG59" s="65"/>
      <c r="VAH59" s="65"/>
      <c r="VAI59" s="65"/>
      <c r="VAJ59" s="65"/>
      <c r="VAK59" s="65"/>
      <c r="VAL59" s="65"/>
      <c r="VAM59" s="65"/>
      <c r="VAN59" s="65"/>
      <c r="VAO59" s="65"/>
      <c r="VAP59" s="65"/>
      <c r="VAQ59" s="65"/>
      <c r="VAR59" s="65"/>
      <c r="VAS59" s="65"/>
      <c r="VAT59" s="65"/>
      <c r="VAU59" s="65"/>
      <c r="VAV59" s="65"/>
      <c r="VAW59" s="65"/>
      <c r="VAX59" s="65"/>
      <c r="VAY59" s="65"/>
      <c r="VAZ59" s="65"/>
      <c r="VBA59" s="65"/>
      <c r="VBB59" s="65"/>
      <c r="VBC59" s="65"/>
      <c r="VBD59" s="65"/>
      <c r="VBE59" s="65"/>
      <c r="VBF59" s="65"/>
      <c r="VBG59" s="65"/>
      <c r="VBH59" s="65"/>
      <c r="VBI59" s="65"/>
      <c r="VBJ59" s="65"/>
      <c r="VBK59" s="65"/>
      <c r="VBL59" s="65"/>
      <c r="VBM59" s="65"/>
      <c r="VBN59" s="65"/>
      <c r="VBO59" s="65"/>
      <c r="VBP59" s="65"/>
      <c r="VBQ59" s="65"/>
      <c r="VBR59" s="65"/>
      <c r="VBS59" s="65"/>
      <c r="VBT59" s="65"/>
      <c r="VBU59" s="65"/>
      <c r="VBV59" s="65"/>
      <c r="VBW59" s="65"/>
      <c r="VBX59" s="65"/>
      <c r="VBY59" s="65"/>
      <c r="VBZ59" s="65"/>
      <c r="VCA59" s="65"/>
      <c r="VCB59" s="65"/>
      <c r="VCC59" s="65"/>
      <c r="VCD59" s="65"/>
      <c r="VCE59" s="65"/>
      <c r="VCF59" s="65"/>
      <c r="VCG59" s="65"/>
      <c r="VCH59" s="65"/>
      <c r="VCI59" s="65"/>
      <c r="VCJ59" s="65"/>
      <c r="VCK59" s="65"/>
      <c r="VCL59" s="65"/>
      <c r="VCM59" s="65"/>
      <c r="VCN59" s="65"/>
      <c r="VCO59" s="65"/>
      <c r="VCP59" s="65"/>
      <c r="VCQ59" s="65"/>
      <c r="VCR59" s="65"/>
      <c r="VCS59" s="65"/>
      <c r="VCT59" s="65"/>
      <c r="VCU59" s="65"/>
      <c r="VCV59" s="65"/>
      <c r="VCW59" s="65"/>
      <c r="VCX59" s="65"/>
      <c r="VCY59" s="65"/>
      <c r="VCZ59" s="65"/>
      <c r="VDA59" s="65"/>
      <c r="VDB59" s="65"/>
      <c r="VDC59" s="65"/>
      <c r="VDD59" s="65"/>
      <c r="VDE59" s="65"/>
      <c r="VDF59" s="65"/>
      <c r="VDG59" s="65"/>
      <c r="VDH59" s="65"/>
      <c r="VDI59" s="65"/>
      <c r="VDJ59" s="65"/>
      <c r="VDK59" s="65"/>
      <c r="VDL59" s="65"/>
      <c r="VDM59" s="65"/>
      <c r="VDN59" s="65"/>
      <c r="VDO59" s="65"/>
      <c r="VDP59" s="65"/>
      <c r="VDQ59" s="65"/>
      <c r="VDR59" s="65"/>
      <c r="VDS59" s="65"/>
      <c r="VDT59" s="65"/>
      <c r="VDU59" s="65"/>
      <c r="VDV59" s="65"/>
      <c r="VDW59" s="65"/>
      <c r="VDX59" s="65"/>
      <c r="VDY59" s="65"/>
      <c r="VDZ59" s="65"/>
      <c r="VEA59" s="65"/>
      <c r="VEB59" s="65"/>
      <c r="VEC59" s="65"/>
      <c r="VED59" s="65"/>
      <c r="VEE59" s="65"/>
      <c r="VEF59" s="65"/>
      <c r="VEG59" s="65"/>
      <c r="VEH59" s="65"/>
      <c r="VEI59" s="65"/>
      <c r="VEJ59" s="65"/>
      <c r="VEK59" s="65"/>
      <c r="VEL59" s="65"/>
      <c r="VEM59" s="65"/>
      <c r="VEN59" s="65"/>
      <c r="VEO59" s="65"/>
      <c r="VEP59" s="65"/>
      <c r="VEQ59" s="65"/>
      <c r="VER59" s="65"/>
      <c r="VES59" s="65"/>
      <c r="VET59" s="65"/>
      <c r="VEU59" s="65"/>
      <c r="VEV59" s="65"/>
      <c r="VEW59" s="65"/>
      <c r="VEX59" s="65"/>
      <c r="VEY59" s="65"/>
      <c r="VEZ59" s="65"/>
      <c r="VFA59" s="65"/>
      <c r="VFB59" s="65"/>
      <c r="VFC59" s="65"/>
      <c r="VFD59" s="65"/>
      <c r="VFE59" s="65"/>
      <c r="VFF59" s="65"/>
      <c r="VFG59" s="65"/>
      <c r="VFH59" s="65"/>
      <c r="VFI59" s="65"/>
      <c r="VFJ59" s="65"/>
      <c r="VFK59" s="65"/>
      <c r="VFL59" s="65"/>
      <c r="VFM59" s="65"/>
      <c r="VFN59" s="65"/>
      <c r="VFO59" s="65"/>
      <c r="VFP59" s="65"/>
      <c r="VFQ59" s="65"/>
      <c r="VFR59" s="65"/>
      <c r="VFS59" s="65"/>
      <c r="VFT59" s="65"/>
      <c r="VFU59" s="65"/>
      <c r="VFV59" s="65"/>
      <c r="VFW59" s="65"/>
      <c r="VFX59" s="65"/>
      <c r="VFY59" s="65"/>
      <c r="VFZ59" s="65"/>
      <c r="VGA59" s="65"/>
      <c r="VGB59" s="65"/>
      <c r="VGC59" s="65"/>
      <c r="VGD59" s="65"/>
      <c r="VGE59" s="65"/>
      <c r="VGF59" s="65"/>
      <c r="VGG59" s="65"/>
      <c r="VGH59" s="65"/>
      <c r="VGI59" s="65"/>
      <c r="VGJ59" s="65"/>
      <c r="VGK59" s="65"/>
      <c r="VGL59" s="65"/>
      <c r="VGM59" s="65"/>
      <c r="VGN59" s="65"/>
      <c r="VGO59" s="65"/>
      <c r="VGP59" s="65"/>
      <c r="VGQ59" s="65"/>
      <c r="VGR59" s="65"/>
      <c r="VGS59" s="65"/>
      <c r="VGT59" s="65"/>
      <c r="VGU59" s="65"/>
      <c r="VGV59" s="65"/>
      <c r="VGW59" s="65"/>
      <c r="VGX59" s="65"/>
      <c r="VGY59" s="65"/>
      <c r="VGZ59" s="65"/>
      <c r="VHA59" s="65"/>
      <c r="VHB59" s="65"/>
      <c r="VHC59" s="65"/>
      <c r="VHD59" s="65"/>
      <c r="VHE59" s="65"/>
      <c r="VHF59" s="65"/>
      <c r="VHG59" s="65"/>
      <c r="VHH59" s="65"/>
      <c r="VHI59" s="65"/>
      <c r="VHJ59" s="65"/>
      <c r="VHK59" s="65"/>
      <c r="VHL59" s="65"/>
      <c r="VHM59" s="65"/>
      <c r="VHN59" s="65"/>
      <c r="VHO59" s="65"/>
      <c r="VHP59" s="65"/>
      <c r="VHQ59" s="65"/>
      <c r="VHR59" s="65"/>
      <c r="VHS59" s="65"/>
      <c r="VHT59" s="65"/>
      <c r="VHU59" s="65"/>
      <c r="VHV59" s="65"/>
      <c r="VHW59" s="65"/>
      <c r="VHX59" s="65"/>
      <c r="VHY59" s="65"/>
      <c r="VHZ59" s="65"/>
      <c r="VIA59" s="65"/>
      <c r="VIB59" s="65"/>
      <c r="VIC59" s="65"/>
      <c r="VID59" s="65"/>
      <c r="VIE59" s="65"/>
      <c r="VIF59" s="65"/>
      <c r="VIG59" s="65"/>
      <c r="VIH59" s="65"/>
      <c r="VII59" s="65"/>
      <c r="VIJ59" s="65"/>
      <c r="VIK59" s="65"/>
      <c r="VIL59" s="65"/>
      <c r="VIM59" s="65"/>
      <c r="VIN59" s="65"/>
      <c r="VIO59" s="65"/>
      <c r="VIP59" s="65"/>
      <c r="VIQ59" s="65"/>
      <c r="VIR59" s="65"/>
      <c r="VIS59" s="65"/>
      <c r="VIT59" s="65"/>
      <c r="VIU59" s="65"/>
      <c r="VIV59" s="65"/>
      <c r="VIW59" s="65"/>
      <c r="VIX59" s="65"/>
      <c r="VIY59" s="65"/>
      <c r="VIZ59" s="65"/>
      <c r="VJA59" s="65"/>
      <c r="VJB59" s="65"/>
      <c r="VJC59" s="65"/>
      <c r="VJD59" s="65"/>
      <c r="VJE59" s="65"/>
      <c r="VJF59" s="65"/>
      <c r="VJG59" s="65"/>
      <c r="VJH59" s="65"/>
      <c r="VJI59" s="65"/>
      <c r="VJJ59" s="65"/>
      <c r="VJK59" s="65"/>
      <c r="VJL59" s="65"/>
      <c r="VJM59" s="65"/>
      <c r="VJN59" s="65"/>
      <c r="VJO59" s="65"/>
      <c r="VJP59" s="65"/>
      <c r="VJQ59" s="65"/>
      <c r="VJR59" s="65"/>
      <c r="VJS59" s="65"/>
      <c r="VJT59" s="65"/>
      <c r="VJU59" s="65"/>
      <c r="VJV59" s="65"/>
      <c r="VJW59" s="65"/>
      <c r="VJX59" s="65"/>
      <c r="VJY59" s="65"/>
      <c r="VJZ59" s="65"/>
      <c r="VKA59" s="65"/>
      <c r="VKB59" s="65"/>
      <c r="VKC59" s="65"/>
      <c r="VKD59" s="65"/>
      <c r="VKE59" s="65"/>
      <c r="VKF59" s="65"/>
      <c r="VKG59" s="65"/>
      <c r="VKH59" s="65"/>
      <c r="VKI59" s="65"/>
      <c r="VKJ59" s="65"/>
      <c r="VKK59" s="65"/>
      <c r="VKL59" s="65"/>
      <c r="VKM59" s="65"/>
      <c r="VKN59" s="65"/>
      <c r="VKO59" s="65"/>
      <c r="VKP59" s="65"/>
      <c r="VKQ59" s="65"/>
      <c r="VKR59" s="65"/>
      <c r="VKS59" s="65"/>
      <c r="VKT59" s="65"/>
      <c r="VKU59" s="65"/>
      <c r="VKV59" s="65"/>
      <c r="VKW59" s="65"/>
      <c r="VKX59" s="65"/>
      <c r="VKY59" s="65"/>
      <c r="VKZ59" s="65"/>
      <c r="VLA59" s="65"/>
      <c r="VLB59" s="65"/>
      <c r="VLC59" s="65"/>
      <c r="VLD59" s="65"/>
      <c r="VLE59" s="65"/>
      <c r="VLF59" s="65"/>
      <c r="VLG59" s="65"/>
      <c r="VLH59" s="65"/>
      <c r="VLI59" s="65"/>
      <c r="VLJ59" s="65"/>
      <c r="VLK59" s="65"/>
      <c r="VLL59" s="65"/>
      <c r="VLM59" s="65"/>
      <c r="VLN59" s="65"/>
      <c r="VLO59" s="65"/>
      <c r="VLP59" s="65"/>
      <c r="VLQ59" s="65"/>
      <c r="VLR59" s="65"/>
      <c r="VLS59" s="65"/>
      <c r="VLT59" s="65"/>
      <c r="VLU59" s="65"/>
      <c r="VLV59" s="65"/>
      <c r="VLW59" s="65"/>
      <c r="VLX59" s="65"/>
      <c r="VLY59" s="65"/>
      <c r="VLZ59" s="65"/>
      <c r="VMA59" s="65"/>
      <c r="VMB59" s="65"/>
      <c r="VMC59" s="65"/>
      <c r="VMD59" s="65"/>
      <c r="VME59" s="65"/>
      <c r="VMF59" s="65"/>
      <c r="VMG59" s="65"/>
      <c r="VMH59" s="65"/>
      <c r="VMI59" s="65"/>
      <c r="VMJ59" s="65"/>
      <c r="VMK59" s="65"/>
      <c r="VML59" s="65"/>
      <c r="VMM59" s="65"/>
      <c r="VMN59" s="65"/>
      <c r="VMO59" s="65"/>
      <c r="VMP59" s="65"/>
      <c r="VMQ59" s="65"/>
      <c r="VMR59" s="65"/>
      <c r="VMS59" s="65"/>
      <c r="VMT59" s="65"/>
      <c r="VMU59" s="65"/>
      <c r="VMV59" s="65"/>
      <c r="VMW59" s="65"/>
      <c r="VMX59" s="65"/>
      <c r="VMY59" s="65"/>
      <c r="VMZ59" s="65"/>
      <c r="VNA59" s="65"/>
      <c r="VNB59" s="65"/>
      <c r="VNC59" s="65"/>
      <c r="VND59" s="65"/>
      <c r="VNE59" s="65"/>
      <c r="VNF59" s="65"/>
      <c r="VNG59" s="65"/>
      <c r="VNH59" s="65"/>
      <c r="VNI59" s="65"/>
      <c r="VNJ59" s="65"/>
      <c r="VNK59" s="65"/>
      <c r="VNL59" s="65"/>
      <c r="VNM59" s="65"/>
      <c r="VNN59" s="65"/>
      <c r="VNO59" s="65"/>
      <c r="VNP59" s="65"/>
      <c r="VNQ59" s="65"/>
      <c r="VNR59" s="65"/>
      <c r="VNS59" s="65"/>
      <c r="VNT59" s="65"/>
      <c r="VNU59" s="65"/>
      <c r="VNV59" s="65"/>
      <c r="VNW59" s="65"/>
      <c r="VNX59" s="65"/>
      <c r="VNY59" s="65"/>
      <c r="VNZ59" s="65"/>
      <c r="VOA59" s="65"/>
      <c r="VOB59" s="65"/>
      <c r="VOC59" s="65"/>
      <c r="VOD59" s="65"/>
      <c r="VOE59" s="65"/>
      <c r="VOF59" s="65"/>
      <c r="VOG59" s="65"/>
      <c r="VOH59" s="65"/>
      <c r="VOI59" s="65"/>
      <c r="VOJ59" s="65"/>
      <c r="VOK59" s="65"/>
      <c r="VOL59" s="65"/>
      <c r="VOM59" s="65"/>
      <c r="VON59" s="65"/>
      <c r="VOO59" s="65"/>
      <c r="VOP59" s="65"/>
      <c r="VOQ59" s="65"/>
      <c r="VOR59" s="65"/>
      <c r="VOS59" s="65"/>
      <c r="VOT59" s="65"/>
      <c r="VOU59" s="65"/>
      <c r="VOV59" s="65"/>
      <c r="VOW59" s="65"/>
      <c r="VOX59" s="65"/>
      <c r="VOY59" s="65"/>
      <c r="VOZ59" s="65"/>
      <c r="VPA59" s="65"/>
      <c r="VPB59" s="65"/>
      <c r="VPC59" s="65"/>
      <c r="VPD59" s="65"/>
      <c r="VPE59" s="65"/>
      <c r="VPF59" s="65"/>
      <c r="VPG59" s="65"/>
      <c r="VPH59" s="65"/>
      <c r="VPI59" s="65"/>
      <c r="VPJ59" s="65"/>
      <c r="VPK59" s="65"/>
      <c r="VPL59" s="65"/>
      <c r="VPM59" s="65"/>
      <c r="VPN59" s="65"/>
      <c r="VPO59" s="65"/>
      <c r="VPP59" s="65"/>
      <c r="VPQ59" s="65"/>
      <c r="VPR59" s="65"/>
      <c r="VPS59" s="65"/>
      <c r="VPT59" s="65"/>
      <c r="VPU59" s="65"/>
      <c r="VPV59" s="65"/>
      <c r="VPW59" s="65"/>
      <c r="VPX59" s="65"/>
      <c r="VPY59" s="65"/>
      <c r="VPZ59" s="65"/>
      <c r="VQA59" s="65"/>
      <c r="VQB59" s="65"/>
      <c r="VQC59" s="65"/>
      <c r="VQD59" s="65"/>
      <c r="VQE59" s="65"/>
      <c r="VQF59" s="65"/>
      <c r="VQG59" s="65"/>
      <c r="VQH59" s="65"/>
      <c r="VQI59" s="65"/>
      <c r="VQJ59" s="65"/>
      <c r="VQK59" s="65"/>
      <c r="VQL59" s="65"/>
      <c r="VQM59" s="65"/>
      <c r="VQN59" s="65"/>
      <c r="VQO59" s="65"/>
      <c r="VQP59" s="65"/>
      <c r="VQQ59" s="65"/>
      <c r="VQR59" s="65"/>
      <c r="VQS59" s="65"/>
      <c r="VQT59" s="65"/>
      <c r="VQU59" s="65"/>
      <c r="VQV59" s="65"/>
      <c r="VQW59" s="65"/>
      <c r="VQX59" s="65"/>
      <c r="VQY59" s="65"/>
      <c r="VQZ59" s="65"/>
      <c r="VRA59" s="65"/>
      <c r="VRB59" s="65"/>
      <c r="VRC59" s="65"/>
      <c r="VRD59" s="65"/>
      <c r="VRE59" s="65"/>
      <c r="VRF59" s="65"/>
      <c r="VRG59" s="65"/>
      <c r="VRH59" s="65"/>
      <c r="VRI59" s="65"/>
      <c r="VRJ59" s="65"/>
      <c r="VRK59" s="65"/>
      <c r="VRL59" s="65"/>
      <c r="VRM59" s="65"/>
      <c r="VRN59" s="65"/>
      <c r="VRO59" s="65"/>
      <c r="VRP59" s="65"/>
      <c r="VRQ59" s="65"/>
      <c r="VRR59" s="65"/>
      <c r="VRS59" s="65"/>
      <c r="VRT59" s="65"/>
      <c r="VRU59" s="65"/>
      <c r="VRV59" s="65"/>
      <c r="VRW59" s="65"/>
      <c r="VRX59" s="65"/>
      <c r="VRY59" s="65"/>
      <c r="VRZ59" s="65"/>
      <c r="VSA59" s="65"/>
      <c r="VSB59" s="65"/>
      <c r="VSC59" s="65"/>
      <c r="VSD59" s="65"/>
      <c r="VSE59" s="65"/>
      <c r="VSF59" s="65"/>
      <c r="VSG59" s="65"/>
      <c r="VSH59" s="65"/>
      <c r="VSI59" s="65"/>
      <c r="VSJ59" s="65"/>
      <c r="VSK59" s="65"/>
      <c r="VSL59" s="65"/>
      <c r="VSM59" s="65"/>
      <c r="VSN59" s="65"/>
      <c r="VSO59" s="65"/>
      <c r="VSP59" s="65"/>
      <c r="VSQ59" s="65"/>
      <c r="VSR59" s="65"/>
      <c r="VSS59" s="65"/>
      <c r="VST59" s="65"/>
      <c r="VSU59" s="65"/>
      <c r="VSV59" s="65"/>
      <c r="VSW59" s="65"/>
      <c r="VSX59" s="65"/>
      <c r="VSY59" s="65"/>
      <c r="VSZ59" s="65"/>
      <c r="VTA59" s="65"/>
      <c r="VTB59" s="65"/>
      <c r="VTC59" s="65"/>
      <c r="VTD59" s="65"/>
      <c r="VTE59" s="65"/>
      <c r="VTF59" s="65"/>
      <c r="VTG59" s="65"/>
      <c r="VTH59" s="65"/>
      <c r="VTI59" s="65"/>
      <c r="VTJ59" s="65"/>
      <c r="VTK59" s="65"/>
      <c r="VTL59" s="65"/>
      <c r="VTM59" s="65"/>
      <c r="VTN59" s="65"/>
      <c r="VTO59" s="65"/>
      <c r="VTP59" s="65"/>
      <c r="VTQ59" s="65"/>
      <c r="VTR59" s="65"/>
      <c r="VTS59" s="65"/>
      <c r="VTT59" s="65"/>
      <c r="VTU59" s="65"/>
      <c r="VTV59" s="65"/>
      <c r="VTW59" s="65"/>
      <c r="VTX59" s="65"/>
      <c r="VTY59" s="65"/>
      <c r="VTZ59" s="65"/>
      <c r="VUA59" s="65"/>
      <c r="VUB59" s="65"/>
      <c r="VUC59" s="65"/>
      <c r="VUD59" s="65"/>
      <c r="VUE59" s="65"/>
      <c r="VUF59" s="65"/>
      <c r="VUG59" s="65"/>
      <c r="VUH59" s="65"/>
      <c r="VUI59" s="65"/>
      <c r="VUJ59" s="65"/>
      <c r="VUK59" s="65"/>
      <c r="VUL59" s="65"/>
      <c r="VUM59" s="65"/>
      <c r="VUN59" s="65"/>
      <c r="VUO59" s="65"/>
      <c r="VUP59" s="65"/>
      <c r="VUQ59" s="65"/>
      <c r="VUR59" s="65"/>
      <c r="VUS59" s="65"/>
      <c r="VUT59" s="65"/>
      <c r="VUU59" s="65"/>
      <c r="VUV59" s="65"/>
      <c r="VUW59" s="65"/>
      <c r="VUX59" s="65"/>
      <c r="VUY59" s="65"/>
      <c r="VUZ59" s="65"/>
      <c r="VVA59" s="65"/>
      <c r="VVB59" s="65"/>
      <c r="VVC59" s="65"/>
      <c r="VVD59" s="65"/>
      <c r="VVE59" s="65"/>
      <c r="VVF59" s="65"/>
      <c r="VVG59" s="65"/>
      <c r="VVH59" s="65"/>
      <c r="VVI59" s="65"/>
      <c r="VVJ59" s="65"/>
      <c r="VVK59" s="65"/>
      <c r="VVL59" s="65"/>
      <c r="VVM59" s="65"/>
      <c r="VVN59" s="65"/>
      <c r="VVO59" s="65"/>
      <c r="VVP59" s="65"/>
      <c r="VVQ59" s="65"/>
      <c r="VVR59" s="65"/>
      <c r="VVS59" s="65"/>
      <c r="VVT59" s="65"/>
      <c r="VVU59" s="65"/>
      <c r="VVV59" s="65"/>
      <c r="VVW59" s="65"/>
      <c r="VVX59" s="65"/>
      <c r="VVY59" s="65"/>
      <c r="VVZ59" s="65"/>
      <c r="VWA59" s="65"/>
      <c r="VWB59" s="65"/>
      <c r="VWC59" s="65"/>
      <c r="VWD59" s="65"/>
      <c r="VWE59" s="65"/>
      <c r="VWF59" s="65"/>
      <c r="VWG59" s="65"/>
      <c r="VWH59" s="65"/>
      <c r="VWI59" s="65"/>
      <c r="VWJ59" s="65"/>
      <c r="VWK59" s="65"/>
      <c r="VWL59" s="65"/>
      <c r="VWM59" s="65"/>
      <c r="VWN59" s="65"/>
      <c r="VWO59" s="65"/>
      <c r="VWP59" s="65"/>
      <c r="VWQ59" s="65"/>
      <c r="VWR59" s="65"/>
      <c r="VWS59" s="65"/>
      <c r="VWT59" s="65"/>
      <c r="VWU59" s="65"/>
      <c r="VWV59" s="65"/>
      <c r="VWW59" s="65"/>
      <c r="VWX59" s="65"/>
      <c r="VWY59" s="65"/>
      <c r="VWZ59" s="65"/>
      <c r="VXA59" s="65"/>
      <c r="VXB59" s="65"/>
      <c r="VXC59" s="65"/>
      <c r="VXD59" s="65"/>
      <c r="VXE59" s="65"/>
      <c r="VXF59" s="65"/>
      <c r="VXG59" s="65"/>
      <c r="VXH59" s="65"/>
      <c r="VXI59" s="65"/>
      <c r="VXJ59" s="65"/>
      <c r="VXK59" s="65"/>
      <c r="VXL59" s="65"/>
      <c r="VXM59" s="65"/>
      <c r="VXN59" s="65"/>
      <c r="VXO59" s="65"/>
      <c r="VXP59" s="65"/>
      <c r="VXQ59" s="65"/>
      <c r="VXR59" s="65"/>
      <c r="VXS59" s="65"/>
      <c r="VXT59" s="65"/>
      <c r="VXU59" s="65"/>
      <c r="VXV59" s="65"/>
      <c r="VXW59" s="65"/>
      <c r="VXX59" s="65"/>
      <c r="VXY59" s="65"/>
      <c r="VXZ59" s="65"/>
      <c r="VYA59" s="65"/>
      <c r="VYB59" s="65"/>
      <c r="VYC59" s="65"/>
      <c r="VYD59" s="65"/>
      <c r="VYE59" s="65"/>
      <c r="VYF59" s="65"/>
      <c r="VYG59" s="65"/>
      <c r="VYH59" s="65"/>
      <c r="VYI59" s="65"/>
      <c r="VYJ59" s="65"/>
      <c r="VYK59" s="65"/>
      <c r="VYL59" s="65"/>
      <c r="VYM59" s="65"/>
      <c r="VYN59" s="65"/>
      <c r="VYO59" s="65"/>
      <c r="VYP59" s="65"/>
      <c r="VYQ59" s="65"/>
      <c r="VYR59" s="65"/>
      <c r="VYS59" s="65"/>
      <c r="VYT59" s="65"/>
      <c r="VYU59" s="65"/>
      <c r="VYV59" s="65"/>
      <c r="VYW59" s="65"/>
      <c r="VYX59" s="65"/>
      <c r="VYY59" s="65"/>
      <c r="VYZ59" s="65"/>
      <c r="VZA59" s="65"/>
      <c r="VZB59" s="65"/>
      <c r="VZC59" s="65"/>
      <c r="VZD59" s="65"/>
      <c r="VZE59" s="65"/>
      <c r="VZF59" s="65"/>
      <c r="VZG59" s="65"/>
      <c r="VZH59" s="65"/>
      <c r="VZI59" s="65"/>
      <c r="VZJ59" s="65"/>
      <c r="VZK59" s="65"/>
      <c r="VZL59" s="65"/>
      <c r="VZM59" s="65"/>
      <c r="VZN59" s="65"/>
      <c r="VZO59" s="65"/>
      <c r="VZP59" s="65"/>
      <c r="VZQ59" s="65"/>
      <c r="VZR59" s="65"/>
      <c r="VZS59" s="65"/>
      <c r="VZT59" s="65"/>
      <c r="VZU59" s="65"/>
      <c r="VZV59" s="65"/>
      <c r="VZW59" s="65"/>
      <c r="VZX59" s="65"/>
      <c r="VZY59" s="65"/>
      <c r="VZZ59" s="65"/>
      <c r="WAA59" s="65"/>
      <c r="WAB59" s="65"/>
      <c r="WAC59" s="65"/>
      <c r="WAD59" s="65"/>
      <c r="WAE59" s="65"/>
      <c r="WAF59" s="65"/>
      <c r="WAG59" s="65"/>
      <c r="WAH59" s="65"/>
      <c r="WAI59" s="65"/>
      <c r="WAJ59" s="65"/>
      <c r="WAK59" s="65"/>
      <c r="WAL59" s="65"/>
      <c r="WAM59" s="65"/>
      <c r="WAN59" s="65"/>
      <c r="WAO59" s="65"/>
      <c r="WAP59" s="65"/>
      <c r="WAQ59" s="65"/>
      <c r="WAR59" s="65"/>
      <c r="WAS59" s="65"/>
      <c r="WAT59" s="65"/>
      <c r="WAU59" s="65"/>
      <c r="WAV59" s="65"/>
      <c r="WAW59" s="65"/>
      <c r="WAX59" s="65"/>
      <c r="WAY59" s="65"/>
      <c r="WAZ59" s="65"/>
      <c r="WBA59" s="65"/>
      <c r="WBB59" s="65"/>
      <c r="WBC59" s="65"/>
      <c r="WBD59" s="65"/>
      <c r="WBE59" s="65"/>
      <c r="WBF59" s="65"/>
      <c r="WBG59" s="65"/>
      <c r="WBH59" s="65"/>
      <c r="WBI59" s="65"/>
      <c r="WBJ59" s="65"/>
      <c r="WBK59" s="65"/>
      <c r="WBL59" s="65"/>
      <c r="WBM59" s="65"/>
      <c r="WBN59" s="65"/>
      <c r="WBO59" s="65"/>
      <c r="WBP59" s="65"/>
      <c r="WBQ59" s="65"/>
      <c r="WBR59" s="65"/>
      <c r="WBS59" s="65"/>
      <c r="WBT59" s="65"/>
      <c r="WBU59" s="65"/>
      <c r="WBV59" s="65"/>
      <c r="WBW59" s="65"/>
      <c r="WBX59" s="65"/>
      <c r="WBY59" s="65"/>
      <c r="WBZ59" s="65"/>
      <c r="WCA59" s="65"/>
      <c r="WCB59" s="65"/>
      <c r="WCC59" s="65"/>
      <c r="WCD59" s="65"/>
      <c r="WCE59" s="65"/>
      <c r="WCF59" s="65"/>
      <c r="WCG59" s="65"/>
      <c r="WCH59" s="65"/>
      <c r="WCI59" s="65"/>
      <c r="WCJ59" s="65"/>
      <c r="WCK59" s="65"/>
      <c r="WCL59" s="65"/>
      <c r="WCM59" s="65"/>
      <c r="WCN59" s="65"/>
      <c r="WCO59" s="65"/>
      <c r="WCP59" s="65"/>
      <c r="WCQ59" s="65"/>
      <c r="WCR59" s="65"/>
      <c r="WCS59" s="65"/>
      <c r="WCT59" s="65"/>
      <c r="WCU59" s="65"/>
      <c r="WCV59" s="65"/>
      <c r="WCW59" s="65"/>
      <c r="WCX59" s="65"/>
      <c r="WCY59" s="65"/>
      <c r="WCZ59" s="65"/>
      <c r="WDA59" s="65"/>
      <c r="WDB59" s="65"/>
      <c r="WDC59" s="65"/>
      <c r="WDD59" s="65"/>
      <c r="WDE59" s="65"/>
      <c r="WDF59" s="65"/>
      <c r="WDG59" s="65"/>
      <c r="WDH59" s="65"/>
      <c r="WDI59" s="65"/>
      <c r="WDJ59" s="65"/>
      <c r="WDK59" s="65"/>
      <c r="WDL59" s="65"/>
      <c r="WDM59" s="65"/>
      <c r="WDN59" s="65"/>
      <c r="WDO59" s="65"/>
      <c r="WDP59" s="65"/>
      <c r="WDQ59" s="65"/>
      <c r="WDR59" s="65"/>
      <c r="WDS59" s="65"/>
      <c r="WDT59" s="65"/>
      <c r="WDU59" s="65"/>
      <c r="WDV59" s="65"/>
      <c r="WDW59" s="65"/>
      <c r="WDX59" s="65"/>
      <c r="WDY59" s="65"/>
      <c r="WDZ59" s="65"/>
      <c r="WEA59" s="65"/>
      <c r="WEB59" s="65"/>
      <c r="WEC59" s="65"/>
      <c r="WED59" s="65"/>
      <c r="WEE59" s="65"/>
      <c r="WEF59" s="65"/>
      <c r="WEG59" s="65"/>
      <c r="WEH59" s="65"/>
      <c r="WEI59" s="65"/>
      <c r="WEJ59" s="65"/>
      <c r="WEK59" s="65"/>
      <c r="WEL59" s="65"/>
      <c r="WEM59" s="65"/>
      <c r="WEN59" s="65"/>
      <c r="WEO59" s="65"/>
      <c r="WEP59" s="65"/>
      <c r="WEQ59" s="65"/>
      <c r="WER59" s="65"/>
      <c r="WES59" s="65"/>
      <c r="WET59" s="65"/>
      <c r="WEU59" s="65"/>
      <c r="WEV59" s="65"/>
      <c r="WEW59" s="65"/>
      <c r="WEX59" s="65"/>
      <c r="WEY59" s="65"/>
      <c r="WEZ59" s="65"/>
      <c r="WFA59" s="65"/>
      <c r="WFB59" s="65"/>
      <c r="WFC59" s="65"/>
      <c r="WFD59" s="65"/>
      <c r="WFE59" s="65"/>
      <c r="WFF59" s="65"/>
      <c r="WFG59" s="65"/>
      <c r="WFH59" s="65"/>
      <c r="WFI59" s="65"/>
      <c r="WFJ59" s="65"/>
      <c r="WFK59" s="65"/>
      <c r="WFL59" s="65"/>
      <c r="WFM59" s="65"/>
      <c r="WFN59" s="65"/>
      <c r="WFO59" s="65"/>
      <c r="WFP59" s="65"/>
      <c r="WFQ59" s="65"/>
      <c r="WFR59" s="65"/>
      <c r="WFS59" s="65"/>
      <c r="WFT59" s="65"/>
      <c r="WFU59" s="65"/>
      <c r="WFV59" s="65"/>
      <c r="WFW59" s="65"/>
      <c r="WFX59" s="65"/>
      <c r="WFY59" s="65"/>
      <c r="WFZ59" s="65"/>
      <c r="WGA59" s="65"/>
      <c r="WGB59" s="65"/>
      <c r="WGC59" s="65"/>
      <c r="WGD59" s="65"/>
      <c r="WGE59" s="65"/>
      <c r="WGF59" s="65"/>
      <c r="WGG59" s="65"/>
      <c r="WGH59" s="65"/>
      <c r="WGI59" s="65"/>
      <c r="WGJ59" s="65"/>
      <c r="WGK59" s="65"/>
      <c r="WGL59" s="65"/>
      <c r="WGM59" s="65"/>
      <c r="WGN59" s="65"/>
      <c r="WGO59" s="65"/>
      <c r="WGP59" s="65"/>
      <c r="WGQ59" s="65"/>
      <c r="WGR59" s="65"/>
      <c r="WGS59" s="65"/>
      <c r="WGT59" s="65"/>
      <c r="WGU59" s="65"/>
      <c r="WGV59" s="65"/>
      <c r="WGW59" s="65"/>
      <c r="WGX59" s="65"/>
      <c r="WGY59" s="65"/>
      <c r="WGZ59" s="65"/>
      <c r="WHA59" s="65"/>
      <c r="WHB59" s="65"/>
      <c r="WHC59" s="65"/>
      <c r="WHD59" s="65"/>
      <c r="WHE59" s="65"/>
      <c r="WHF59" s="65"/>
      <c r="WHG59" s="65"/>
      <c r="WHH59" s="65"/>
      <c r="WHI59" s="65"/>
      <c r="WHJ59" s="65"/>
      <c r="WHK59" s="65"/>
      <c r="WHL59" s="65"/>
      <c r="WHM59" s="65"/>
      <c r="WHN59" s="65"/>
      <c r="WHO59" s="65"/>
      <c r="WHP59" s="65"/>
      <c r="WHQ59" s="65"/>
      <c r="WHR59" s="65"/>
      <c r="WHS59" s="65"/>
      <c r="WHT59" s="65"/>
      <c r="WHU59" s="65"/>
      <c r="WHV59" s="65"/>
      <c r="WHW59" s="65"/>
      <c r="WHX59" s="65"/>
      <c r="WHY59" s="65"/>
      <c r="WHZ59" s="65"/>
      <c r="WIA59" s="65"/>
      <c r="WIB59" s="65"/>
      <c r="WIC59" s="65"/>
      <c r="WID59" s="65"/>
      <c r="WIE59" s="65"/>
      <c r="WIF59" s="65"/>
      <c r="WIG59" s="65"/>
      <c r="WIH59" s="65"/>
      <c r="WII59" s="65"/>
      <c r="WIJ59" s="65"/>
      <c r="WIK59" s="65"/>
      <c r="WIL59" s="65"/>
      <c r="WIM59" s="65"/>
      <c r="WIN59" s="65"/>
      <c r="WIO59" s="65"/>
      <c r="WIP59" s="65"/>
      <c r="WIQ59" s="65"/>
      <c r="WIR59" s="65"/>
      <c r="WIS59" s="65"/>
      <c r="WIT59" s="65"/>
      <c r="WIU59" s="65"/>
      <c r="WIV59" s="65"/>
      <c r="WIW59" s="65"/>
      <c r="WIX59" s="65"/>
      <c r="WIY59" s="65"/>
      <c r="WIZ59" s="65"/>
      <c r="WJA59" s="65"/>
      <c r="WJB59" s="65"/>
      <c r="WJC59" s="65"/>
      <c r="WJD59" s="65"/>
      <c r="WJE59" s="65"/>
      <c r="WJF59" s="65"/>
      <c r="WJG59" s="65"/>
      <c r="WJH59" s="65"/>
      <c r="WJI59" s="65"/>
      <c r="WJJ59" s="65"/>
      <c r="WJK59" s="65"/>
      <c r="WJL59" s="65"/>
      <c r="WJM59" s="65"/>
      <c r="WJN59" s="65"/>
      <c r="WJO59" s="65"/>
      <c r="WJP59" s="65"/>
      <c r="WJQ59" s="65"/>
      <c r="WJR59" s="65"/>
      <c r="WJS59" s="65"/>
      <c r="WJT59" s="65"/>
      <c r="WJU59" s="65"/>
      <c r="WJV59" s="65"/>
      <c r="WJW59" s="65"/>
      <c r="WJX59" s="65"/>
      <c r="WJY59" s="65"/>
      <c r="WJZ59" s="65"/>
      <c r="WKA59" s="65"/>
      <c r="WKB59" s="65"/>
      <c r="WKC59" s="65"/>
      <c r="WKD59" s="65"/>
      <c r="WKE59" s="65"/>
      <c r="WKF59" s="65"/>
      <c r="WKG59" s="65"/>
      <c r="WKH59" s="65"/>
      <c r="WKI59" s="65"/>
      <c r="WKJ59" s="65"/>
      <c r="WKK59" s="65"/>
      <c r="WKL59" s="65"/>
      <c r="WKM59" s="65"/>
      <c r="WKN59" s="65"/>
      <c r="WKO59" s="65"/>
      <c r="WKP59" s="65"/>
      <c r="WKQ59" s="65"/>
      <c r="WKR59" s="65"/>
      <c r="WKS59" s="65"/>
      <c r="WKT59" s="65"/>
      <c r="WKU59" s="65"/>
      <c r="WKV59" s="65"/>
      <c r="WKW59" s="65"/>
      <c r="WKX59" s="65"/>
      <c r="WKY59" s="65"/>
      <c r="WKZ59" s="65"/>
      <c r="WLA59" s="65"/>
      <c r="WLB59" s="65"/>
      <c r="WLC59" s="65"/>
      <c r="WLD59" s="65"/>
      <c r="WLE59" s="65"/>
      <c r="WLF59" s="65"/>
      <c r="WLG59" s="65"/>
      <c r="WLH59" s="65"/>
      <c r="WLI59" s="65"/>
      <c r="WLJ59" s="65"/>
      <c r="WLK59" s="65"/>
      <c r="WLL59" s="65"/>
      <c r="WLM59" s="65"/>
      <c r="WLN59" s="65"/>
      <c r="WLO59" s="65"/>
      <c r="WLP59" s="65"/>
      <c r="WLQ59" s="65"/>
      <c r="WLR59" s="65"/>
      <c r="WLS59" s="65"/>
      <c r="WLT59" s="65"/>
      <c r="WLU59" s="65"/>
      <c r="WLV59" s="65"/>
      <c r="WLW59" s="65"/>
      <c r="WLX59" s="65"/>
      <c r="WLY59" s="65"/>
      <c r="WLZ59" s="65"/>
      <c r="WMA59" s="65"/>
      <c r="WMB59" s="65"/>
      <c r="WMC59" s="65"/>
      <c r="WMD59" s="65"/>
      <c r="WME59" s="65"/>
      <c r="WMF59" s="65"/>
      <c r="WMG59" s="65"/>
      <c r="WMH59" s="65"/>
      <c r="WMI59" s="65"/>
      <c r="WMJ59" s="65"/>
      <c r="WMK59" s="65"/>
      <c r="WML59" s="65"/>
      <c r="WMM59" s="65"/>
      <c r="WMN59" s="65"/>
      <c r="WMO59" s="65"/>
      <c r="WMP59" s="65"/>
      <c r="WMQ59" s="65"/>
      <c r="WMR59" s="65"/>
      <c r="WMS59" s="65"/>
      <c r="WMT59" s="65"/>
      <c r="WMU59" s="65"/>
      <c r="WMV59" s="65"/>
      <c r="WMW59" s="65"/>
      <c r="WMX59" s="65"/>
      <c r="WMY59" s="65"/>
      <c r="WMZ59" s="65"/>
      <c r="WNA59" s="65"/>
      <c r="WNB59" s="65"/>
      <c r="WNC59" s="65"/>
      <c r="WND59" s="65"/>
      <c r="WNE59" s="65"/>
      <c r="WNF59" s="65"/>
      <c r="WNG59" s="65"/>
      <c r="WNH59" s="65"/>
      <c r="WNI59" s="65"/>
      <c r="WNJ59" s="65"/>
      <c r="WNK59" s="65"/>
      <c r="WNL59" s="65"/>
      <c r="WNM59" s="65"/>
      <c r="WNN59" s="65"/>
      <c r="WNO59" s="65"/>
      <c r="WNP59" s="65"/>
      <c r="WNQ59" s="65"/>
      <c r="WNR59" s="65"/>
      <c r="WNS59" s="65"/>
      <c r="WNT59" s="65"/>
      <c r="WNU59" s="65"/>
      <c r="WNV59" s="65"/>
      <c r="WNW59" s="65"/>
      <c r="WNX59" s="65"/>
      <c r="WNY59" s="65"/>
      <c r="WNZ59" s="65"/>
      <c r="WOA59" s="65"/>
      <c r="WOB59" s="65"/>
      <c r="WOC59" s="65"/>
      <c r="WOD59" s="65"/>
      <c r="WOE59" s="65"/>
      <c r="WOF59" s="65"/>
      <c r="WOG59" s="65"/>
      <c r="WOH59" s="65"/>
      <c r="WOI59" s="65"/>
      <c r="WOJ59" s="65"/>
      <c r="WOK59" s="65"/>
      <c r="WOL59" s="65"/>
      <c r="WOM59" s="65"/>
      <c r="WON59" s="65"/>
      <c r="WOO59" s="65"/>
      <c r="WOP59" s="65"/>
      <c r="WOQ59" s="65"/>
      <c r="WOR59" s="65"/>
      <c r="WOS59" s="65"/>
      <c r="WOT59" s="65"/>
      <c r="WOU59" s="65"/>
      <c r="WOV59" s="65"/>
      <c r="WOW59" s="65"/>
      <c r="WOX59" s="65"/>
      <c r="WOY59" s="65"/>
      <c r="WOZ59" s="65"/>
      <c r="WPA59" s="65"/>
      <c r="WPB59" s="65"/>
      <c r="WPC59" s="65"/>
      <c r="WPD59" s="65"/>
      <c r="WPE59" s="65"/>
      <c r="WPF59" s="65"/>
      <c r="WPG59" s="65"/>
      <c r="WPH59" s="65"/>
      <c r="WPI59" s="65"/>
      <c r="WPJ59" s="65"/>
      <c r="WPK59" s="65"/>
      <c r="WPL59" s="65"/>
      <c r="WPM59" s="65"/>
      <c r="WPN59" s="65"/>
      <c r="WPO59" s="65"/>
      <c r="WPP59" s="65"/>
      <c r="WPQ59" s="65"/>
      <c r="WPR59" s="65"/>
      <c r="WPS59" s="65"/>
      <c r="WPT59" s="65"/>
      <c r="WPU59" s="65"/>
      <c r="WPV59" s="65"/>
      <c r="WPW59" s="65"/>
      <c r="WPX59" s="65"/>
      <c r="WPY59" s="65"/>
      <c r="WPZ59" s="65"/>
      <c r="WQA59" s="65"/>
      <c r="WQB59" s="65"/>
      <c r="WQC59" s="65"/>
      <c r="WQD59" s="65"/>
      <c r="WQE59" s="65"/>
      <c r="WQF59" s="65"/>
      <c r="WQG59" s="65"/>
      <c r="WQH59" s="65"/>
      <c r="WQI59" s="65"/>
      <c r="WQJ59" s="65"/>
      <c r="WQK59" s="65"/>
      <c r="WQL59" s="65"/>
      <c r="WQM59" s="65"/>
      <c r="WQN59" s="65"/>
      <c r="WQO59" s="65"/>
      <c r="WQP59" s="65"/>
      <c r="WQQ59" s="65"/>
      <c r="WQR59" s="65"/>
      <c r="WQS59" s="65"/>
      <c r="WQT59" s="65"/>
      <c r="WQU59" s="65"/>
      <c r="WQV59" s="65"/>
      <c r="WQW59" s="65"/>
      <c r="WQX59" s="65"/>
      <c r="WQY59" s="65"/>
      <c r="WQZ59" s="65"/>
      <c r="WRA59" s="65"/>
      <c r="WRB59" s="65"/>
      <c r="WRC59" s="65"/>
      <c r="WRD59" s="65"/>
      <c r="WRE59" s="65"/>
      <c r="WRF59" s="65"/>
      <c r="WRG59" s="65"/>
      <c r="WRH59" s="65"/>
      <c r="WRI59" s="65"/>
      <c r="WRJ59" s="65"/>
      <c r="WRK59" s="65"/>
      <c r="WRL59" s="65"/>
      <c r="WRM59" s="65"/>
      <c r="WRN59" s="65"/>
      <c r="WRO59" s="65"/>
      <c r="WRP59" s="65"/>
      <c r="WRQ59" s="65"/>
      <c r="WRR59" s="65"/>
      <c r="WRS59" s="65"/>
      <c r="WRT59" s="65"/>
      <c r="WRU59" s="65"/>
      <c r="WRV59" s="65"/>
      <c r="WRW59" s="65"/>
      <c r="WRX59" s="65"/>
      <c r="WRY59" s="65"/>
      <c r="WRZ59" s="65"/>
      <c r="WSA59" s="65"/>
      <c r="WSB59" s="65"/>
      <c r="WSC59" s="65"/>
      <c r="WSD59" s="65"/>
      <c r="WSE59" s="65"/>
      <c r="WSF59" s="65"/>
      <c r="WSG59" s="65"/>
      <c r="WSH59" s="65"/>
      <c r="WSI59" s="65"/>
      <c r="WSJ59" s="65"/>
      <c r="WSK59" s="65"/>
      <c r="WSL59" s="65"/>
      <c r="WSM59" s="65"/>
      <c r="WSN59" s="65"/>
      <c r="WSO59" s="65"/>
      <c r="WSP59" s="65"/>
      <c r="WSQ59" s="65"/>
      <c r="WSR59" s="65"/>
      <c r="WSS59" s="65"/>
      <c r="WST59" s="65"/>
      <c r="WSU59" s="65"/>
      <c r="WSV59" s="65"/>
      <c r="WSW59" s="65"/>
      <c r="WSX59" s="65"/>
      <c r="WSY59" s="65"/>
      <c r="WSZ59" s="65"/>
      <c r="WTA59" s="65"/>
      <c r="WTB59" s="65"/>
      <c r="WTC59" s="65"/>
      <c r="WTD59" s="65"/>
      <c r="WTE59" s="65"/>
      <c r="WTF59" s="65"/>
      <c r="WTG59" s="65"/>
      <c r="WTH59" s="65"/>
      <c r="WTI59" s="65"/>
      <c r="WTJ59" s="65"/>
      <c r="WTK59" s="65"/>
      <c r="WTL59" s="65"/>
      <c r="WTM59" s="65"/>
      <c r="WTN59" s="65"/>
      <c r="WTO59" s="65"/>
      <c r="WTP59" s="65"/>
      <c r="WTQ59" s="65"/>
      <c r="WTR59" s="65"/>
      <c r="WTS59" s="65"/>
      <c r="WTT59" s="65"/>
      <c r="WTU59" s="65"/>
      <c r="WTV59" s="65"/>
      <c r="WTW59" s="65"/>
      <c r="WTX59" s="65"/>
      <c r="WTY59" s="65"/>
      <c r="WTZ59" s="65"/>
      <c r="WUA59" s="65"/>
      <c r="WUB59" s="65"/>
      <c r="WUC59" s="65"/>
      <c r="WUD59" s="65"/>
      <c r="WUE59" s="65"/>
      <c r="WUF59" s="65"/>
      <c r="WUG59" s="65"/>
      <c r="WUH59" s="65"/>
      <c r="WUI59" s="65"/>
      <c r="WUJ59" s="65"/>
      <c r="WUK59" s="65"/>
      <c r="WUL59" s="65"/>
      <c r="WUM59" s="65"/>
      <c r="WUN59" s="65"/>
      <c r="WUO59" s="65"/>
      <c r="WUP59" s="65"/>
      <c r="WUQ59" s="65"/>
      <c r="WUR59" s="65"/>
      <c r="WUS59" s="65"/>
      <c r="WUT59" s="65"/>
      <c r="WUU59" s="65"/>
      <c r="WUV59" s="65"/>
      <c r="WUW59" s="65"/>
      <c r="WUX59" s="65"/>
      <c r="WUY59" s="65"/>
      <c r="WUZ59" s="65"/>
      <c r="WVA59" s="65"/>
      <c r="WVB59" s="65"/>
      <c r="WVC59" s="65"/>
      <c r="WVD59" s="65"/>
      <c r="WVE59" s="65"/>
      <c r="WVF59" s="65"/>
      <c r="WVG59" s="65"/>
      <c r="WVH59" s="65"/>
      <c r="WVI59" s="65"/>
      <c r="WVJ59" s="65"/>
      <c r="WVK59" s="65"/>
      <c r="WVL59" s="65"/>
      <c r="WVM59" s="65"/>
      <c r="WVN59" s="65"/>
      <c r="WVO59" s="65"/>
      <c r="WVP59" s="65"/>
      <c r="WVQ59" s="65"/>
      <c r="WVR59" s="65"/>
      <c r="WVS59" s="65"/>
      <c r="WVT59" s="65"/>
      <c r="WVU59" s="65"/>
      <c r="WVV59" s="65"/>
      <c r="WVW59" s="65"/>
      <c r="WVX59" s="65"/>
      <c r="WVY59" s="65"/>
      <c r="WVZ59" s="65"/>
      <c r="WWA59" s="65"/>
      <c r="WWB59" s="65"/>
      <c r="WWC59" s="65"/>
      <c r="WWD59" s="65"/>
      <c r="WWE59" s="65"/>
      <c r="WWF59" s="65"/>
      <c r="WWG59" s="65"/>
      <c r="WWH59" s="65"/>
      <c r="WWI59" s="65"/>
      <c r="WWJ59" s="65"/>
      <c r="WWK59" s="65"/>
      <c r="WWL59" s="65"/>
      <c r="WWM59" s="65"/>
      <c r="WWN59" s="65"/>
      <c r="WWO59" s="65"/>
      <c r="WWP59" s="65"/>
      <c r="WWQ59" s="65"/>
      <c r="WWR59" s="65"/>
      <c r="WWS59" s="65"/>
      <c r="WWT59" s="65"/>
      <c r="WWU59" s="65"/>
      <c r="WWV59" s="65"/>
      <c r="WWW59" s="65"/>
      <c r="WWX59" s="65"/>
      <c r="WWY59" s="65"/>
      <c r="WWZ59" s="65"/>
      <c r="WXA59" s="65"/>
      <c r="WXB59" s="65"/>
      <c r="WXC59" s="65"/>
      <c r="WXD59" s="65"/>
      <c r="WXE59" s="65"/>
      <c r="WXF59" s="65"/>
      <c r="WXG59" s="65"/>
      <c r="WXH59" s="65"/>
      <c r="WXI59" s="65"/>
      <c r="WXJ59" s="65"/>
      <c r="WXK59" s="65"/>
      <c r="WXL59" s="65"/>
      <c r="WXM59" s="65"/>
      <c r="WXN59" s="65"/>
      <c r="WXO59" s="65"/>
      <c r="WXP59" s="65"/>
      <c r="WXQ59" s="65"/>
      <c r="WXR59" s="65"/>
      <c r="WXS59" s="65"/>
      <c r="WXT59" s="65"/>
      <c r="WXU59" s="65"/>
      <c r="WXV59" s="65"/>
      <c r="WXW59" s="65"/>
      <c r="WXX59" s="65"/>
      <c r="WXY59" s="65"/>
      <c r="WXZ59" s="65"/>
      <c r="WYA59" s="65"/>
      <c r="WYB59" s="65"/>
      <c r="WYC59" s="65"/>
      <c r="WYD59" s="65"/>
      <c r="WYE59" s="65"/>
      <c r="WYF59" s="65"/>
      <c r="WYG59" s="65"/>
      <c r="WYH59" s="65"/>
      <c r="WYI59" s="65"/>
      <c r="WYJ59" s="65"/>
      <c r="WYK59" s="65"/>
      <c r="WYL59" s="65"/>
      <c r="WYM59" s="65"/>
      <c r="WYN59" s="65"/>
      <c r="WYO59" s="65"/>
      <c r="WYP59" s="65"/>
      <c r="WYQ59" s="65"/>
      <c r="WYR59" s="65"/>
      <c r="WYS59" s="65"/>
      <c r="WYT59" s="65"/>
      <c r="WYU59" s="65"/>
      <c r="WYV59" s="65"/>
      <c r="WYW59" s="65"/>
      <c r="WYX59" s="65"/>
      <c r="WYY59" s="65"/>
      <c r="WYZ59" s="65"/>
      <c r="WZA59" s="65"/>
      <c r="WZB59" s="65"/>
      <c r="WZC59" s="65"/>
      <c r="WZD59" s="65"/>
      <c r="WZE59" s="65"/>
      <c r="WZF59" s="65"/>
      <c r="WZG59" s="65"/>
      <c r="WZH59" s="65"/>
      <c r="WZI59" s="65"/>
      <c r="WZJ59" s="65"/>
      <c r="WZK59" s="65"/>
      <c r="WZL59" s="65"/>
      <c r="WZM59" s="65"/>
      <c r="WZN59" s="65"/>
      <c r="WZO59" s="65"/>
      <c r="WZP59" s="65"/>
      <c r="WZQ59" s="65"/>
      <c r="WZR59" s="65"/>
      <c r="WZS59" s="65"/>
      <c r="WZT59" s="65"/>
      <c r="WZU59" s="65"/>
      <c r="WZV59" s="65"/>
      <c r="WZW59" s="65"/>
      <c r="WZX59" s="65"/>
      <c r="WZY59" s="65"/>
      <c r="WZZ59" s="65"/>
      <c r="XAA59" s="65"/>
      <c r="XAB59" s="65"/>
      <c r="XAC59" s="65"/>
      <c r="XAD59" s="65"/>
      <c r="XAE59" s="65"/>
      <c r="XAF59" s="65"/>
      <c r="XAG59" s="65"/>
      <c r="XAH59" s="65"/>
      <c r="XAI59" s="65"/>
      <c r="XAJ59" s="65"/>
      <c r="XAK59" s="65"/>
      <c r="XAL59" s="65"/>
      <c r="XAM59" s="65"/>
      <c r="XAN59" s="65"/>
      <c r="XAO59" s="65"/>
      <c r="XAP59" s="65"/>
      <c r="XAQ59" s="65"/>
      <c r="XAR59" s="65"/>
      <c r="XAS59" s="65"/>
      <c r="XAT59" s="65"/>
      <c r="XAU59" s="65"/>
      <c r="XAV59" s="65"/>
      <c r="XAW59" s="65"/>
      <c r="XAX59" s="65"/>
      <c r="XAY59" s="65"/>
      <c r="XAZ59" s="65"/>
      <c r="XBA59" s="65"/>
      <c r="XBB59" s="65"/>
      <c r="XBC59" s="65"/>
      <c r="XBD59" s="65"/>
      <c r="XBE59" s="65"/>
      <c r="XBF59" s="65"/>
      <c r="XBG59" s="65"/>
      <c r="XBH59" s="65"/>
      <c r="XBI59" s="65"/>
      <c r="XBJ59" s="65"/>
      <c r="XBK59" s="65"/>
      <c r="XBL59" s="65"/>
      <c r="XBM59" s="65"/>
      <c r="XBN59" s="65"/>
      <c r="XBO59" s="65"/>
      <c r="XBP59" s="65"/>
      <c r="XBQ59" s="65"/>
      <c r="XBR59" s="65"/>
      <c r="XBS59" s="65"/>
      <c r="XBT59" s="65"/>
      <c r="XBU59" s="65"/>
      <c r="XBV59" s="65"/>
      <c r="XBW59" s="65"/>
      <c r="XBX59" s="65"/>
      <c r="XBY59" s="65"/>
      <c r="XBZ59" s="65"/>
      <c r="XCA59" s="65"/>
      <c r="XCB59" s="65"/>
      <c r="XCC59" s="65"/>
      <c r="XCD59" s="65"/>
      <c r="XCE59" s="65"/>
      <c r="XCF59" s="65"/>
      <c r="XCG59" s="65"/>
      <c r="XCH59" s="65"/>
      <c r="XCI59" s="65"/>
      <c r="XCJ59" s="65"/>
      <c r="XCK59" s="65"/>
      <c r="XCL59" s="65"/>
      <c r="XCM59" s="65"/>
      <c r="XCN59" s="65"/>
      <c r="XCO59" s="65"/>
      <c r="XCP59" s="65"/>
      <c r="XCQ59" s="65"/>
      <c r="XCR59" s="65"/>
      <c r="XCS59" s="65"/>
      <c r="XCT59" s="65"/>
      <c r="XCU59" s="65"/>
      <c r="XCV59" s="65"/>
      <c r="XCW59" s="65"/>
      <c r="XCX59" s="65"/>
      <c r="XCY59" s="65"/>
      <c r="XCZ59" s="65"/>
      <c r="XDA59" s="65"/>
      <c r="XDB59" s="65"/>
      <c r="XDC59" s="65"/>
      <c r="XDD59" s="65"/>
      <c r="XDE59" s="65"/>
      <c r="XDF59" s="65"/>
      <c r="XDG59" s="65"/>
      <c r="XDH59" s="65"/>
      <c r="XDI59" s="65"/>
      <c r="XDJ59" s="65"/>
      <c r="XDK59" s="65"/>
      <c r="XDL59" s="65"/>
      <c r="XDM59" s="65"/>
      <c r="XDN59" s="65"/>
      <c r="XDO59" s="65"/>
      <c r="XDP59" s="65"/>
      <c r="XDQ59" s="65"/>
      <c r="XDR59" s="65"/>
      <c r="XDS59" s="65"/>
      <c r="XDT59" s="65"/>
      <c r="XDU59" s="65"/>
      <c r="XDV59" s="65"/>
      <c r="XDW59" s="65"/>
      <c r="XDX59" s="65"/>
      <c r="XDY59" s="65"/>
      <c r="XDZ59" s="65"/>
      <c r="XEA59" s="65"/>
      <c r="XEB59" s="65"/>
      <c r="XEC59" s="65"/>
      <c r="XED59" s="65"/>
      <c r="XEE59" s="65"/>
      <c r="XEF59" s="65"/>
      <c r="XEG59" s="65"/>
      <c r="XEH59" s="65"/>
      <c r="XEI59" s="65"/>
      <c r="XEJ59" s="65"/>
      <c r="XEK59" s="65"/>
      <c r="XEL59" s="65"/>
      <c r="XEM59" s="65"/>
      <c r="XEN59" s="65"/>
      <c r="XEO59" s="65"/>
      <c r="XEP59" s="65"/>
      <c r="XEQ59" s="65"/>
      <c r="XER59" s="65"/>
      <c r="XES59" s="65"/>
      <c r="XET59" s="65"/>
      <c r="XEU59" s="65"/>
      <c r="XEV59" s="65"/>
      <c r="XEW59" s="68"/>
      <c r="XEX59" s="68"/>
      <c r="XEY59" s="68"/>
      <c r="XEZ59" s="68"/>
      <c r="XFA59" s="68"/>
      <c r="XFB59" s="68"/>
      <c r="XFC59" s="68"/>
      <c r="XFD59" s="68"/>
    </row>
    <row r="60" ht="20.1" hidden="1" customHeight="1" spans="1:6">
      <c r="A60" s="67" t="s">
        <v>730</v>
      </c>
      <c r="B60" s="60"/>
      <c r="C60" s="60"/>
      <c r="D60" s="60"/>
      <c r="E60" s="60" t="str">
        <f t="shared" si="1"/>
        <v/>
      </c>
      <c r="F60" s="60" t="str">
        <f t="shared" si="2"/>
        <v/>
      </c>
    </row>
    <row r="61" ht="20.1" hidden="1" customHeight="1" spans="1:6">
      <c r="A61" s="67" t="s">
        <v>731</v>
      </c>
      <c r="B61" s="60"/>
      <c r="C61" s="60"/>
      <c r="D61" s="60"/>
      <c r="E61" s="60" t="str">
        <f t="shared" si="1"/>
        <v/>
      </c>
      <c r="F61" s="60" t="str">
        <f t="shared" si="2"/>
        <v/>
      </c>
    </row>
    <row r="62" ht="20.1" hidden="1" customHeight="1" spans="1:6">
      <c r="A62" s="59" t="s">
        <v>732</v>
      </c>
      <c r="B62" s="60">
        <f t="shared" ref="B62:D62" si="15">SUM(B63:B65)</f>
        <v>0</v>
      </c>
      <c r="C62" s="60">
        <f t="shared" si="15"/>
        <v>0</v>
      </c>
      <c r="D62" s="60">
        <f t="shared" si="15"/>
        <v>0</v>
      </c>
      <c r="E62" s="60" t="str">
        <f t="shared" si="1"/>
        <v/>
      </c>
      <c r="F62" s="60" t="str">
        <f t="shared" si="2"/>
        <v/>
      </c>
    </row>
    <row r="63" ht="20.1" hidden="1" customHeight="1" spans="1:6">
      <c r="A63" s="62" t="s">
        <v>717</v>
      </c>
      <c r="B63" s="60"/>
      <c r="C63" s="60"/>
      <c r="D63" s="60"/>
      <c r="E63" s="60" t="str">
        <f t="shared" si="1"/>
        <v/>
      </c>
      <c r="F63" s="60" t="str">
        <f t="shared" si="2"/>
        <v/>
      </c>
    </row>
    <row r="64" ht="20.1" hidden="1" customHeight="1" spans="1:6">
      <c r="A64" s="62" t="s">
        <v>718</v>
      </c>
      <c r="B64" s="60"/>
      <c r="C64" s="60"/>
      <c r="D64" s="60"/>
      <c r="E64" s="60" t="str">
        <f t="shared" si="1"/>
        <v/>
      </c>
      <c r="F64" s="60" t="str">
        <f t="shared" si="2"/>
        <v/>
      </c>
    </row>
    <row r="65" ht="20.1" hidden="1" customHeight="1" spans="1:6">
      <c r="A65" s="62" t="s">
        <v>733</v>
      </c>
      <c r="B65" s="60"/>
      <c r="C65" s="60"/>
      <c r="D65" s="60"/>
      <c r="E65" s="60" t="str">
        <f t="shared" si="1"/>
        <v/>
      </c>
      <c r="F65" s="60" t="str">
        <f t="shared" si="2"/>
        <v/>
      </c>
    </row>
    <row r="66" ht="20.1" hidden="1" customHeight="1" spans="1:6">
      <c r="A66" s="59" t="s">
        <v>734</v>
      </c>
      <c r="B66" s="60"/>
      <c r="C66" s="60"/>
      <c r="D66" s="60"/>
      <c r="E66" s="60" t="str">
        <f t="shared" si="1"/>
        <v/>
      </c>
      <c r="F66" s="60" t="str">
        <f t="shared" si="2"/>
        <v/>
      </c>
    </row>
    <row r="67" ht="20.1" customHeight="1" spans="1:6">
      <c r="A67" s="59" t="s">
        <v>735</v>
      </c>
      <c r="B67" s="60">
        <f t="shared" ref="B67:D67" si="16">SUM(B68:B72)</f>
        <v>4542</v>
      </c>
      <c r="C67" s="60">
        <f t="shared" si="16"/>
        <v>22</v>
      </c>
      <c r="D67" s="60">
        <f t="shared" si="16"/>
        <v>0</v>
      </c>
      <c r="E67" s="60">
        <f t="shared" si="1"/>
        <v>0</v>
      </c>
      <c r="F67" s="60">
        <f t="shared" si="2"/>
        <v>0</v>
      </c>
    </row>
    <row r="68" ht="20.1" hidden="1" customHeight="1" spans="1:6">
      <c r="A68" s="62" t="s">
        <v>736</v>
      </c>
      <c r="B68" s="60"/>
      <c r="C68" s="60"/>
      <c r="D68" s="60"/>
      <c r="E68" s="60" t="str">
        <f t="shared" si="1"/>
        <v/>
      </c>
      <c r="F68" s="60" t="str">
        <f t="shared" si="2"/>
        <v/>
      </c>
    </row>
    <row r="69" ht="20.1" hidden="1" customHeight="1" spans="1:6">
      <c r="A69" s="62" t="s">
        <v>737</v>
      </c>
      <c r="B69" s="60"/>
      <c r="C69" s="60"/>
      <c r="D69" s="60"/>
      <c r="E69" s="60" t="str">
        <f t="shared" si="1"/>
        <v/>
      </c>
      <c r="F69" s="60" t="str">
        <f t="shared" si="2"/>
        <v/>
      </c>
    </row>
    <row r="70" ht="20.1" hidden="1" customHeight="1" spans="1:6">
      <c r="A70" s="62" t="s">
        <v>738</v>
      </c>
      <c r="B70" s="60"/>
      <c r="C70" s="60"/>
      <c r="D70" s="60"/>
      <c r="E70" s="60" t="str">
        <f t="shared" ref="E70:E133" si="17">IF(B70=0,"",ROUND(D70/B70*100,1))</f>
        <v/>
      </c>
      <c r="F70" s="60" t="str">
        <f t="shared" ref="F70:F133" si="18">IF(C70=0,"",ROUND(D70/C70*100,1))</f>
        <v/>
      </c>
    </row>
    <row r="71" ht="20.1" hidden="1" customHeight="1" spans="1:6">
      <c r="A71" s="62" t="s">
        <v>739</v>
      </c>
      <c r="B71" s="60"/>
      <c r="C71" s="60"/>
      <c r="D71" s="60"/>
      <c r="E71" s="60" t="str">
        <f t="shared" si="17"/>
        <v/>
      </c>
      <c r="F71" s="60" t="str">
        <f t="shared" si="18"/>
        <v/>
      </c>
    </row>
    <row r="72" ht="20.1" customHeight="1" spans="1:6">
      <c r="A72" s="62" t="s">
        <v>740</v>
      </c>
      <c r="B72" s="60">
        <v>4542</v>
      </c>
      <c r="C72" s="64">
        <v>22</v>
      </c>
      <c r="D72" s="60"/>
      <c r="E72" s="60">
        <f t="shared" si="17"/>
        <v>0</v>
      </c>
      <c r="F72" s="60">
        <f t="shared" si="18"/>
        <v>0</v>
      </c>
    </row>
    <row r="73" ht="20.1" hidden="1" customHeight="1" spans="1:6">
      <c r="A73" s="59" t="s">
        <v>741</v>
      </c>
      <c r="B73" s="60">
        <f t="shared" ref="B73:D73" si="19">SUM(B74:B76)</f>
        <v>0</v>
      </c>
      <c r="C73" s="60">
        <f t="shared" si="19"/>
        <v>0</v>
      </c>
      <c r="D73" s="60">
        <f t="shared" si="19"/>
        <v>0</v>
      </c>
      <c r="E73" s="60" t="str">
        <f t="shared" si="17"/>
        <v/>
      </c>
      <c r="F73" s="60" t="str">
        <f t="shared" si="18"/>
        <v/>
      </c>
    </row>
    <row r="74" ht="20.1" hidden="1" customHeight="1" spans="1:6">
      <c r="A74" s="59" t="s">
        <v>742</v>
      </c>
      <c r="B74" s="60"/>
      <c r="C74" s="60"/>
      <c r="D74" s="60"/>
      <c r="E74" s="60" t="str">
        <f t="shared" si="17"/>
        <v/>
      </c>
      <c r="F74" s="60" t="str">
        <f t="shared" si="18"/>
        <v/>
      </c>
    </row>
    <row r="75" ht="20.1" hidden="1" customHeight="1" spans="1:6">
      <c r="A75" s="59" t="s">
        <v>743</v>
      </c>
      <c r="B75" s="60"/>
      <c r="C75" s="60"/>
      <c r="D75" s="60"/>
      <c r="E75" s="60" t="str">
        <f t="shared" si="17"/>
        <v/>
      </c>
      <c r="F75" s="60" t="str">
        <f t="shared" si="18"/>
        <v/>
      </c>
    </row>
    <row r="76" ht="20.1" hidden="1" customHeight="1" spans="1:6">
      <c r="A76" s="59" t="s">
        <v>744</v>
      </c>
      <c r="B76" s="60"/>
      <c r="C76" s="60"/>
      <c r="D76" s="60"/>
      <c r="E76" s="60" t="str">
        <f t="shared" si="17"/>
        <v/>
      </c>
      <c r="F76" s="60" t="str">
        <f t="shared" si="18"/>
        <v/>
      </c>
    </row>
    <row r="77" ht="20.1" hidden="1" customHeight="1" spans="1:6">
      <c r="A77" s="59" t="s">
        <v>745</v>
      </c>
      <c r="B77" s="60">
        <f t="shared" ref="B77:D77" si="20">SUM(B78:B80)</f>
        <v>0</v>
      </c>
      <c r="C77" s="60">
        <f t="shared" si="20"/>
        <v>0</v>
      </c>
      <c r="D77" s="60">
        <f t="shared" si="20"/>
        <v>0</v>
      </c>
      <c r="E77" s="60" t="str">
        <f t="shared" si="17"/>
        <v/>
      </c>
      <c r="F77" s="60" t="str">
        <f t="shared" si="18"/>
        <v/>
      </c>
    </row>
    <row r="78" ht="20.1" hidden="1" customHeight="1" spans="1:6">
      <c r="A78" s="48" t="s">
        <v>717</v>
      </c>
      <c r="B78" s="60"/>
      <c r="C78" s="60"/>
      <c r="D78" s="60"/>
      <c r="E78" s="60" t="str">
        <f t="shared" si="17"/>
        <v/>
      </c>
      <c r="F78" s="60" t="str">
        <f t="shared" si="18"/>
        <v/>
      </c>
    </row>
    <row r="79" ht="20.1" hidden="1" customHeight="1" spans="1:6">
      <c r="A79" s="48" t="s">
        <v>718</v>
      </c>
      <c r="B79" s="60"/>
      <c r="C79" s="60"/>
      <c r="D79" s="60"/>
      <c r="E79" s="60" t="str">
        <f t="shared" si="17"/>
        <v/>
      </c>
      <c r="F79" s="60" t="str">
        <f t="shared" si="18"/>
        <v/>
      </c>
    </row>
    <row r="80" ht="20.1" hidden="1" customHeight="1" spans="1:6">
      <c r="A80" s="48" t="s">
        <v>746</v>
      </c>
      <c r="B80" s="60"/>
      <c r="C80" s="60"/>
      <c r="D80" s="60"/>
      <c r="E80" s="60" t="str">
        <f t="shared" si="17"/>
        <v/>
      </c>
      <c r="F80" s="60" t="str">
        <f t="shared" si="18"/>
        <v/>
      </c>
    </row>
    <row r="81" ht="20.1" customHeight="1" spans="1:6">
      <c r="A81" s="59" t="s">
        <v>747</v>
      </c>
      <c r="B81" s="60">
        <f t="shared" ref="B81:D81" si="21">SUM(B82:B84)</f>
        <v>35229</v>
      </c>
      <c r="C81" s="60">
        <f t="shared" si="21"/>
        <v>7764</v>
      </c>
      <c r="D81" s="60">
        <f t="shared" si="21"/>
        <v>34700</v>
      </c>
      <c r="E81" s="60">
        <f t="shared" si="17"/>
        <v>98.5</v>
      </c>
      <c r="F81" s="60">
        <f t="shared" si="18"/>
        <v>446.9</v>
      </c>
    </row>
    <row r="82" ht="20.1" hidden="1" customHeight="1" spans="1:6">
      <c r="A82" s="48" t="s">
        <v>717</v>
      </c>
      <c r="B82" s="60"/>
      <c r="C82" s="60"/>
      <c r="D82" s="60"/>
      <c r="E82" s="60" t="str">
        <f t="shared" si="17"/>
        <v/>
      </c>
      <c r="F82" s="60" t="str">
        <f t="shared" si="18"/>
        <v/>
      </c>
    </row>
    <row r="83" ht="20.1" hidden="1" customHeight="1" spans="1:6">
      <c r="A83" s="48" t="s">
        <v>718</v>
      </c>
      <c r="B83" s="60"/>
      <c r="C83" s="60"/>
      <c r="D83" s="60"/>
      <c r="E83" s="60" t="str">
        <f t="shared" si="17"/>
        <v/>
      </c>
      <c r="F83" s="60" t="str">
        <f t="shared" si="18"/>
        <v/>
      </c>
    </row>
    <row r="84" ht="20.1" customHeight="1" spans="1:6">
      <c r="A84" s="48" t="s">
        <v>748</v>
      </c>
      <c r="B84" s="60">
        <v>35229</v>
      </c>
      <c r="C84" s="64">
        <v>7764</v>
      </c>
      <c r="D84" s="60">
        <v>34700</v>
      </c>
      <c r="E84" s="60">
        <f t="shared" si="17"/>
        <v>98.5</v>
      </c>
      <c r="F84" s="60">
        <f t="shared" si="18"/>
        <v>446.9</v>
      </c>
    </row>
    <row r="85" ht="20.1" hidden="1" customHeight="1" spans="1:6">
      <c r="A85" s="59" t="s">
        <v>749</v>
      </c>
      <c r="B85" s="60">
        <f t="shared" ref="B85:D85" si="22">SUM(B86:B90)</f>
        <v>0</v>
      </c>
      <c r="C85" s="60">
        <f t="shared" si="22"/>
        <v>0</v>
      </c>
      <c r="D85" s="60">
        <f t="shared" si="22"/>
        <v>0</v>
      </c>
      <c r="E85" s="60" t="str">
        <f t="shared" si="17"/>
        <v/>
      </c>
      <c r="F85" s="60" t="str">
        <f t="shared" si="18"/>
        <v/>
      </c>
    </row>
    <row r="86" ht="20.1" hidden="1" customHeight="1" spans="1:6">
      <c r="A86" s="48" t="s">
        <v>736</v>
      </c>
      <c r="B86" s="60"/>
      <c r="C86" s="60"/>
      <c r="D86" s="60"/>
      <c r="E86" s="60" t="str">
        <f t="shared" si="17"/>
        <v/>
      </c>
      <c r="F86" s="60" t="str">
        <f t="shared" si="18"/>
        <v/>
      </c>
    </row>
    <row r="87" ht="20.1" hidden="1" customHeight="1" spans="1:6">
      <c r="A87" s="48" t="s">
        <v>737</v>
      </c>
      <c r="B87" s="60"/>
      <c r="C87" s="60"/>
      <c r="D87" s="60"/>
      <c r="E87" s="60" t="str">
        <f t="shared" si="17"/>
        <v/>
      </c>
      <c r="F87" s="60" t="str">
        <f t="shared" si="18"/>
        <v/>
      </c>
    </row>
    <row r="88" ht="20.1" hidden="1" customHeight="1" spans="1:6">
      <c r="A88" s="48" t="s">
        <v>738</v>
      </c>
      <c r="B88" s="60"/>
      <c r="C88" s="60"/>
      <c r="D88" s="60"/>
      <c r="E88" s="60" t="str">
        <f t="shared" si="17"/>
        <v/>
      </c>
      <c r="F88" s="60" t="str">
        <f t="shared" si="18"/>
        <v/>
      </c>
    </row>
    <row r="89" ht="20.1" hidden="1" customHeight="1" spans="1:6">
      <c r="A89" s="48" t="s">
        <v>739</v>
      </c>
      <c r="B89" s="60"/>
      <c r="C89" s="60"/>
      <c r="D89" s="60"/>
      <c r="E89" s="60" t="str">
        <f t="shared" si="17"/>
        <v/>
      </c>
      <c r="F89" s="60" t="str">
        <f t="shared" si="18"/>
        <v/>
      </c>
    </row>
    <row r="90" ht="20.1" hidden="1" customHeight="1" spans="1:6">
      <c r="A90" s="48" t="s">
        <v>750</v>
      </c>
      <c r="B90" s="60"/>
      <c r="C90" s="60"/>
      <c r="D90" s="60"/>
      <c r="E90" s="60" t="str">
        <f t="shared" si="17"/>
        <v/>
      </c>
      <c r="F90" s="60" t="str">
        <f t="shared" si="18"/>
        <v/>
      </c>
    </row>
    <row r="91" ht="20.1" hidden="1" customHeight="1" spans="1:6">
      <c r="A91" s="59" t="s">
        <v>751</v>
      </c>
      <c r="B91" s="60">
        <f t="shared" ref="B91:D91" si="23">SUM(B92:B93)</f>
        <v>0</v>
      </c>
      <c r="C91" s="60">
        <f t="shared" si="23"/>
        <v>0</v>
      </c>
      <c r="D91" s="60">
        <f t="shared" si="23"/>
        <v>0</v>
      </c>
      <c r="E91" s="60" t="str">
        <f t="shared" si="17"/>
        <v/>
      </c>
      <c r="F91" s="60" t="str">
        <f t="shared" si="18"/>
        <v/>
      </c>
    </row>
    <row r="92" ht="20.1" hidden="1" customHeight="1" spans="1:6">
      <c r="A92" s="48" t="s">
        <v>742</v>
      </c>
      <c r="B92" s="60"/>
      <c r="C92" s="60"/>
      <c r="D92" s="60"/>
      <c r="E92" s="60" t="str">
        <f t="shared" si="17"/>
        <v/>
      </c>
      <c r="F92" s="60" t="str">
        <f t="shared" si="18"/>
        <v/>
      </c>
    </row>
    <row r="93" ht="20.1" hidden="1" customHeight="1" spans="1:6">
      <c r="A93" s="48" t="s">
        <v>752</v>
      </c>
      <c r="B93" s="60"/>
      <c r="C93" s="60"/>
      <c r="D93" s="60"/>
      <c r="E93" s="60" t="str">
        <f t="shared" si="17"/>
        <v/>
      </c>
      <c r="F93" s="60" t="str">
        <f t="shared" si="18"/>
        <v/>
      </c>
    </row>
    <row r="94" ht="20.1" hidden="1" customHeight="1" spans="1:6">
      <c r="A94" s="48" t="s">
        <v>753</v>
      </c>
      <c r="B94" s="60">
        <f t="shared" ref="B94:D94" si="24">SUM(B95:B102)</f>
        <v>0</v>
      </c>
      <c r="C94" s="60">
        <f t="shared" si="24"/>
        <v>0</v>
      </c>
      <c r="D94" s="60">
        <f t="shared" si="24"/>
        <v>0</v>
      </c>
      <c r="E94" s="60" t="str">
        <f t="shared" si="17"/>
        <v/>
      </c>
      <c r="F94" s="60" t="str">
        <f t="shared" si="18"/>
        <v/>
      </c>
    </row>
    <row r="95" ht="20.1" hidden="1" customHeight="1" spans="1:6">
      <c r="A95" s="48" t="s">
        <v>717</v>
      </c>
      <c r="B95" s="60"/>
      <c r="C95" s="60"/>
      <c r="D95" s="60"/>
      <c r="E95" s="60" t="str">
        <f t="shared" si="17"/>
        <v/>
      </c>
      <c r="F95" s="60" t="str">
        <f t="shared" si="18"/>
        <v/>
      </c>
    </row>
    <row r="96" ht="20.1" hidden="1" customHeight="1" spans="1:6">
      <c r="A96" s="48" t="s">
        <v>718</v>
      </c>
      <c r="B96" s="60"/>
      <c r="C96" s="60"/>
      <c r="D96" s="60"/>
      <c r="E96" s="60" t="str">
        <f t="shared" si="17"/>
        <v/>
      </c>
      <c r="F96" s="60" t="str">
        <f t="shared" si="18"/>
        <v/>
      </c>
    </row>
    <row r="97" ht="20.1" hidden="1" customHeight="1" spans="1:6">
      <c r="A97" s="48" t="s">
        <v>719</v>
      </c>
      <c r="B97" s="60"/>
      <c r="C97" s="60"/>
      <c r="D97" s="60"/>
      <c r="E97" s="60" t="str">
        <f t="shared" si="17"/>
        <v/>
      </c>
      <c r="F97" s="60" t="str">
        <f t="shared" si="18"/>
        <v/>
      </c>
    </row>
    <row r="98" ht="20.1" hidden="1" customHeight="1" spans="1:6">
      <c r="A98" s="48" t="s">
        <v>720</v>
      </c>
      <c r="B98" s="60"/>
      <c r="C98" s="60"/>
      <c r="D98" s="60"/>
      <c r="E98" s="60" t="str">
        <f t="shared" si="17"/>
        <v/>
      </c>
      <c r="F98" s="60" t="str">
        <f t="shared" si="18"/>
        <v/>
      </c>
    </row>
    <row r="99" ht="20.1" hidden="1" customHeight="1" spans="1:6">
      <c r="A99" s="48" t="s">
        <v>723</v>
      </c>
      <c r="B99" s="60"/>
      <c r="C99" s="60"/>
      <c r="D99" s="60"/>
      <c r="E99" s="60" t="str">
        <f t="shared" si="17"/>
        <v/>
      </c>
      <c r="F99" s="60" t="str">
        <f t="shared" si="18"/>
        <v/>
      </c>
    </row>
    <row r="100" ht="20.1" hidden="1" customHeight="1" spans="1:6">
      <c r="A100" s="48" t="s">
        <v>725</v>
      </c>
      <c r="B100" s="60"/>
      <c r="C100" s="60"/>
      <c r="D100" s="60"/>
      <c r="E100" s="60" t="str">
        <f t="shared" si="17"/>
        <v/>
      </c>
      <c r="F100" s="60" t="str">
        <f t="shared" si="18"/>
        <v/>
      </c>
    </row>
    <row r="101" ht="20.1" hidden="1" customHeight="1" spans="1:6">
      <c r="A101" s="48" t="s">
        <v>726</v>
      </c>
      <c r="B101" s="60"/>
      <c r="C101" s="60"/>
      <c r="D101" s="60"/>
      <c r="E101" s="60" t="str">
        <f t="shared" si="17"/>
        <v/>
      </c>
      <c r="F101" s="60" t="str">
        <f t="shared" si="18"/>
        <v/>
      </c>
    </row>
    <row r="102" ht="33" hidden="1" customHeight="1" spans="1:6">
      <c r="A102" s="48" t="s">
        <v>754</v>
      </c>
      <c r="B102" s="60"/>
      <c r="C102" s="60"/>
      <c r="D102" s="60"/>
      <c r="E102" s="60" t="str">
        <f t="shared" si="17"/>
        <v/>
      </c>
      <c r="F102" s="60" t="str">
        <f t="shared" si="18"/>
        <v/>
      </c>
    </row>
    <row r="103" ht="20.1" customHeight="1" spans="1:6">
      <c r="A103" s="59" t="s">
        <v>755</v>
      </c>
      <c r="B103" s="60">
        <f t="shared" ref="B103:D103" si="25">SUM(B104,B109,B114)</f>
        <v>2501</v>
      </c>
      <c r="C103" s="60">
        <f t="shared" si="25"/>
        <v>987</v>
      </c>
      <c r="D103" s="60">
        <f t="shared" si="25"/>
        <v>370</v>
      </c>
      <c r="E103" s="60">
        <f t="shared" si="17"/>
        <v>14.8</v>
      </c>
      <c r="F103" s="60">
        <f t="shared" si="18"/>
        <v>37.5</v>
      </c>
    </row>
    <row r="104" ht="20.1" hidden="1" customHeight="1" spans="1:6">
      <c r="A104" s="62" t="s">
        <v>756</v>
      </c>
      <c r="B104" s="60">
        <f t="shared" ref="B104:D104" si="26">SUM(B105:B108)</f>
        <v>322</v>
      </c>
      <c r="C104" s="60">
        <f t="shared" si="26"/>
        <v>0</v>
      </c>
      <c r="D104" s="60">
        <f t="shared" si="26"/>
        <v>59</v>
      </c>
      <c r="E104" s="60">
        <f t="shared" si="17"/>
        <v>18.3</v>
      </c>
      <c r="F104" s="60" t="str">
        <f t="shared" si="18"/>
        <v/>
      </c>
    </row>
    <row r="105" ht="20.1" hidden="1" customHeight="1" spans="1:6">
      <c r="A105" s="62" t="s">
        <v>698</v>
      </c>
      <c r="B105" s="60">
        <v>-1</v>
      </c>
      <c r="C105" s="60"/>
      <c r="D105" s="60"/>
      <c r="E105" s="60">
        <f t="shared" si="17"/>
        <v>0</v>
      </c>
      <c r="F105" s="60" t="str">
        <f t="shared" si="18"/>
        <v/>
      </c>
    </row>
    <row r="106" ht="20.1" hidden="1" customHeight="1" spans="1:6">
      <c r="A106" s="62" t="s">
        <v>757</v>
      </c>
      <c r="B106" s="60">
        <v>323</v>
      </c>
      <c r="C106" s="60">
        <v>0</v>
      </c>
      <c r="D106" s="60">
        <v>59</v>
      </c>
      <c r="E106" s="60">
        <f t="shared" si="17"/>
        <v>18.3</v>
      </c>
      <c r="F106" s="60" t="str">
        <f t="shared" si="18"/>
        <v/>
      </c>
    </row>
    <row r="107" ht="20.1" hidden="1" customHeight="1" spans="1:6">
      <c r="A107" s="62" t="s">
        <v>758</v>
      </c>
      <c r="B107" s="60"/>
      <c r="C107" s="60"/>
      <c r="D107" s="60"/>
      <c r="E107" s="60" t="str">
        <f t="shared" si="17"/>
        <v/>
      </c>
      <c r="F107" s="60" t="str">
        <f t="shared" si="18"/>
        <v/>
      </c>
    </row>
    <row r="108" ht="20.1" hidden="1" customHeight="1" spans="1:6">
      <c r="A108" s="62" t="s">
        <v>759</v>
      </c>
      <c r="B108" s="60"/>
      <c r="C108" s="60"/>
      <c r="D108" s="60"/>
      <c r="E108" s="60" t="str">
        <f t="shared" si="17"/>
        <v/>
      </c>
      <c r="F108" s="60" t="str">
        <f t="shared" si="18"/>
        <v/>
      </c>
    </row>
    <row r="109" ht="20.1" customHeight="1" spans="1:6">
      <c r="A109" s="62" t="s">
        <v>760</v>
      </c>
      <c r="B109" s="60">
        <f t="shared" ref="B109:D109" si="27">SUM(B110:B113)</f>
        <v>2179</v>
      </c>
      <c r="C109" s="60">
        <f t="shared" si="27"/>
        <v>987</v>
      </c>
      <c r="D109" s="60">
        <f t="shared" si="27"/>
        <v>311</v>
      </c>
      <c r="E109" s="60">
        <f t="shared" si="17"/>
        <v>14.3</v>
      </c>
      <c r="F109" s="60">
        <f t="shared" si="18"/>
        <v>31.5</v>
      </c>
    </row>
    <row r="110" ht="20.1" customHeight="1" spans="1:6">
      <c r="A110" s="62" t="s">
        <v>698</v>
      </c>
      <c r="B110" s="60"/>
      <c r="C110" s="64">
        <v>174</v>
      </c>
      <c r="D110" s="60">
        <v>302</v>
      </c>
      <c r="E110" s="60" t="str">
        <f t="shared" si="17"/>
        <v/>
      </c>
      <c r="F110" s="60">
        <f t="shared" si="18"/>
        <v>173.6</v>
      </c>
    </row>
    <row r="111" ht="20.1" customHeight="1" spans="1:6">
      <c r="A111" s="62" t="s">
        <v>757</v>
      </c>
      <c r="B111" s="60">
        <v>2179</v>
      </c>
      <c r="C111" s="64">
        <v>813</v>
      </c>
      <c r="D111" s="60">
        <v>9</v>
      </c>
      <c r="E111" s="60">
        <f t="shared" si="17"/>
        <v>0.4</v>
      </c>
      <c r="F111" s="60">
        <f t="shared" si="18"/>
        <v>1.1</v>
      </c>
    </row>
    <row r="112" ht="20.1" hidden="1" customHeight="1" spans="1:6">
      <c r="A112" s="62" t="s">
        <v>761</v>
      </c>
      <c r="B112" s="60"/>
      <c r="C112" s="60"/>
      <c r="D112" s="60"/>
      <c r="E112" s="60" t="str">
        <f t="shared" si="17"/>
        <v/>
      </c>
      <c r="F112" s="60" t="str">
        <f t="shared" si="18"/>
        <v/>
      </c>
    </row>
    <row r="113" ht="20.1" hidden="1" customHeight="1" spans="1:6">
      <c r="A113" s="62" t="s">
        <v>762</v>
      </c>
      <c r="B113" s="60"/>
      <c r="C113" s="60"/>
      <c r="D113" s="60"/>
      <c r="E113" s="60" t="str">
        <f t="shared" si="17"/>
        <v/>
      </c>
      <c r="F113" s="60" t="str">
        <f t="shared" si="18"/>
        <v/>
      </c>
    </row>
    <row r="114" ht="20.1" hidden="1" customHeight="1" spans="1:6">
      <c r="A114" s="62" t="s">
        <v>763</v>
      </c>
      <c r="B114" s="60">
        <f t="shared" ref="B114:D114" si="28">SUM(B115:B118)</f>
        <v>0</v>
      </c>
      <c r="C114" s="60">
        <f t="shared" si="28"/>
        <v>0</v>
      </c>
      <c r="D114" s="60">
        <f t="shared" si="28"/>
        <v>0</v>
      </c>
      <c r="E114" s="60" t="str">
        <f t="shared" si="17"/>
        <v/>
      </c>
      <c r="F114" s="60" t="str">
        <f t="shared" si="18"/>
        <v/>
      </c>
    </row>
    <row r="115" ht="20.1" hidden="1" customHeight="1" spans="1:6">
      <c r="A115" s="62" t="s">
        <v>764</v>
      </c>
      <c r="B115" s="60"/>
      <c r="C115" s="60"/>
      <c r="D115" s="60"/>
      <c r="E115" s="60" t="str">
        <f t="shared" si="17"/>
        <v/>
      </c>
      <c r="F115" s="60" t="str">
        <f t="shared" si="18"/>
        <v/>
      </c>
    </row>
    <row r="116" ht="20.1" hidden="1" customHeight="1" spans="1:6">
      <c r="A116" s="62" t="s">
        <v>765</v>
      </c>
      <c r="B116" s="60"/>
      <c r="C116" s="60"/>
      <c r="D116" s="60"/>
      <c r="E116" s="60" t="str">
        <f t="shared" si="17"/>
        <v/>
      </c>
      <c r="F116" s="60" t="str">
        <f t="shared" si="18"/>
        <v/>
      </c>
    </row>
    <row r="117" ht="20.1" hidden="1" customHeight="1" spans="1:6">
      <c r="A117" s="62" t="s">
        <v>766</v>
      </c>
      <c r="B117" s="60"/>
      <c r="C117" s="60"/>
      <c r="D117" s="60"/>
      <c r="E117" s="60" t="str">
        <f t="shared" si="17"/>
        <v/>
      </c>
      <c r="F117" s="60" t="str">
        <f t="shared" si="18"/>
        <v/>
      </c>
    </row>
    <row r="118" ht="20.1" hidden="1" customHeight="1" spans="1:6">
      <c r="A118" s="62" t="s">
        <v>767</v>
      </c>
      <c r="B118" s="60"/>
      <c r="C118" s="60"/>
      <c r="D118" s="60"/>
      <c r="E118" s="60" t="str">
        <f t="shared" si="17"/>
        <v/>
      </c>
      <c r="F118" s="60" t="str">
        <f t="shared" si="18"/>
        <v/>
      </c>
    </row>
    <row r="119" ht="20.1" hidden="1" customHeight="1" spans="1:6">
      <c r="A119" s="61" t="s">
        <v>768</v>
      </c>
      <c r="B119" s="60">
        <f t="shared" ref="B119:D119" si="29">SUM(B120,B125,B130,B139,B146,B156,B159,B162)</f>
        <v>0</v>
      </c>
      <c r="C119" s="60">
        <f t="shared" si="29"/>
        <v>0</v>
      </c>
      <c r="D119" s="60">
        <f t="shared" si="29"/>
        <v>0</v>
      </c>
      <c r="E119" s="60" t="str">
        <f t="shared" si="17"/>
        <v/>
      </c>
      <c r="F119" s="60" t="str">
        <f t="shared" si="18"/>
        <v/>
      </c>
    </row>
    <row r="120" ht="20.1" hidden="1" customHeight="1" spans="1:6">
      <c r="A120" s="62" t="s">
        <v>769</v>
      </c>
      <c r="B120" s="60">
        <f t="shared" ref="B120:D120" si="30">SUM(B121:B124)</f>
        <v>0</v>
      </c>
      <c r="C120" s="60">
        <f t="shared" si="30"/>
        <v>0</v>
      </c>
      <c r="D120" s="60">
        <f t="shared" si="30"/>
        <v>0</v>
      </c>
      <c r="E120" s="60" t="str">
        <f t="shared" si="17"/>
        <v/>
      </c>
      <c r="F120" s="60" t="str">
        <f t="shared" si="18"/>
        <v/>
      </c>
    </row>
    <row r="121" ht="20.1" hidden="1" customHeight="1" spans="1:6">
      <c r="A121" s="62" t="s">
        <v>770</v>
      </c>
      <c r="B121" s="60"/>
      <c r="C121" s="60"/>
      <c r="D121" s="60"/>
      <c r="E121" s="60" t="str">
        <f t="shared" si="17"/>
        <v/>
      </c>
      <c r="F121" s="60" t="str">
        <f t="shared" si="18"/>
        <v/>
      </c>
    </row>
    <row r="122" ht="20.1" hidden="1" customHeight="1" spans="1:6">
      <c r="A122" s="62" t="s">
        <v>771</v>
      </c>
      <c r="B122" s="60"/>
      <c r="C122" s="60"/>
      <c r="D122" s="60"/>
      <c r="E122" s="60" t="str">
        <f t="shared" si="17"/>
        <v/>
      </c>
      <c r="F122" s="60" t="str">
        <f t="shared" si="18"/>
        <v/>
      </c>
    </row>
    <row r="123" ht="20.1" hidden="1" customHeight="1" spans="1:6">
      <c r="A123" s="62" t="s">
        <v>772</v>
      </c>
      <c r="B123" s="60"/>
      <c r="C123" s="60"/>
      <c r="D123" s="60"/>
      <c r="E123" s="60" t="str">
        <f t="shared" si="17"/>
        <v/>
      </c>
      <c r="F123" s="60" t="str">
        <f t="shared" si="18"/>
        <v/>
      </c>
    </row>
    <row r="124" ht="20.1" hidden="1" customHeight="1" spans="1:6">
      <c r="A124" s="62" t="s">
        <v>773</v>
      </c>
      <c r="B124" s="60"/>
      <c r="C124" s="60"/>
      <c r="D124" s="60"/>
      <c r="E124" s="60" t="str">
        <f t="shared" si="17"/>
        <v/>
      </c>
      <c r="F124" s="60" t="str">
        <f t="shared" si="18"/>
        <v/>
      </c>
    </row>
    <row r="125" ht="20.1" hidden="1" customHeight="1" spans="1:6">
      <c r="A125" s="62" t="s">
        <v>774</v>
      </c>
      <c r="B125" s="60">
        <f t="shared" ref="B125:D125" si="31">SUM(B126:B129)</f>
        <v>0</v>
      </c>
      <c r="C125" s="60">
        <f t="shared" si="31"/>
        <v>0</v>
      </c>
      <c r="D125" s="60">
        <f t="shared" si="31"/>
        <v>0</v>
      </c>
      <c r="E125" s="60" t="str">
        <f t="shared" si="17"/>
        <v/>
      </c>
      <c r="F125" s="60" t="str">
        <f t="shared" si="18"/>
        <v/>
      </c>
    </row>
    <row r="126" ht="20.1" hidden="1" customHeight="1" spans="1:6">
      <c r="A126" s="62" t="s">
        <v>772</v>
      </c>
      <c r="B126" s="60"/>
      <c r="C126" s="60"/>
      <c r="D126" s="60"/>
      <c r="E126" s="60" t="str">
        <f t="shared" si="17"/>
        <v/>
      </c>
      <c r="F126" s="60" t="str">
        <f t="shared" si="18"/>
        <v/>
      </c>
    </row>
    <row r="127" ht="20.1" hidden="1" customHeight="1" spans="1:6">
      <c r="A127" s="62" t="s">
        <v>775</v>
      </c>
      <c r="B127" s="60"/>
      <c r="C127" s="60"/>
      <c r="D127" s="60"/>
      <c r="E127" s="60" t="str">
        <f t="shared" si="17"/>
        <v/>
      </c>
      <c r="F127" s="60" t="str">
        <f t="shared" si="18"/>
        <v/>
      </c>
    </row>
    <row r="128" ht="20.1" hidden="1" customHeight="1" spans="1:6">
      <c r="A128" s="62" t="s">
        <v>776</v>
      </c>
      <c r="B128" s="60"/>
      <c r="C128" s="60"/>
      <c r="D128" s="60"/>
      <c r="E128" s="60" t="str">
        <f t="shared" si="17"/>
        <v/>
      </c>
      <c r="F128" s="60" t="str">
        <f t="shared" si="18"/>
        <v/>
      </c>
    </row>
    <row r="129" ht="20.1" hidden="1" customHeight="1" spans="1:6">
      <c r="A129" s="62" t="s">
        <v>777</v>
      </c>
      <c r="B129" s="60"/>
      <c r="C129" s="60"/>
      <c r="D129" s="60"/>
      <c r="E129" s="60" t="str">
        <f t="shared" si="17"/>
        <v/>
      </c>
      <c r="F129" s="60" t="str">
        <f t="shared" si="18"/>
        <v/>
      </c>
    </row>
    <row r="130" ht="20.1" hidden="1" customHeight="1" spans="1:6">
      <c r="A130" s="62" t="s">
        <v>778</v>
      </c>
      <c r="B130" s="60">
        <f t="shared" ref="B130:D130" si="32">SUM(B131:B138)</f>
        <v>0</v>
      </c>
      <c r="C130" s="60">
        <f t="shared" si="32"/>
        <v>0</v>
      </c>
      <c r="D130" s="60">
        <f t="shared" si="32"/>
        <v>0</v>
      </c>
      <c r="E130" s="60" t="str">
        <f t="shared" si="17"/>
        <v/>
      </c>
      <c r="F130" s="60" t="str">
        <f t="shared" si="18"/>
        <v/>
      </c>
    </row>
    <row r="131" ht="20.1" hidden="1" customHeight="1" spans="1:6">
      <c r="A131" s="62" t="s">
        <v>779</v>
      </c>
      <c r="B131" s="60"/>
      <c r="C131" s="60"/>
      <c r="D131" s="60"/>
      <c r="E131" s="60" t="str">
        <f t="shared" si="17"/>
        <v/>
      </c>
      <c r="F131" s="60" t="str">
        <f t="shared" si="18"/>
        <v/>
      </c>
    </row>
    <row r="132" ht="20.1" hidden="1" customHeight="1" spans="1:6">
      <c r="A132" s="62" t="s">
        <v>780</v>
      </c>
      <c r="B132" s="60"/>
      <c r="C132" s="60"/>
      <c r="D132" s="60"/>
      <c r="E132" s="60" t="str">
        <f t="shared" si="17"/>
        <v/>
      </c>
      <c r="F132" s="60" t="str">
        <f t="shared" si="18"/>
        <v/>
      </c>
    </row>
    <row r="133" ht="20.1" hidden="1" customHeight="1" spans="1:6">
      <c r="A133" s="62" t="s">
        <v>781</v>
      </c>
      <c r="B133" s="60"/>
      <c r="C133" s="60"/>
      <c r="D133" s="60"/>
      <c r="E133" s="60" t="str">
        <f t="shared" si="17"/>
        <v/>
      </c>
      <c r="F133" s="60" t="str">
        <f t="shared" si="18"/>
        <v/>
      </c>
    </row>
    <row r="134" ht="20.1" hidden="1" customHeight="1" spans="1:6">
      <c r="A134" s="62" t="s">
        <v>782</v>
      </c>
      <c r="B134" s="60"/>
      <c r="C134" s="60"/>
      <c r="D134" s="60"/>
      <c r="E134" s="60" t="str">
        <f t="shared" ref="E134:E197" si="33">IF(B134=0,"",ROUND(D134/B134*100,1))</f>
        <v/>
      </c>
      <c r="F134" s="60" t="str">
        <f t="shared" ref="F134:F197" si="34">IF(C134=0,"",ROUND(D134/C134*100,1))</f>
        <v/>
      </c>
    </row>
    <row r="135" ht="20.1" hidden="1" customHeight="1" spans="1:6">
      <c r="A135" s="62" t="s">
        <v>783</v>
      </c>
      <c r="B135" s="60"/>
      <c r="C135" s="60"/>
      <c r="D135" s="60"/>
      <c r="E135" s="60" t="str">
        <f t="shared" si="33"/>
        <v/>
      </c>
      <c r="F135" s="60" t="str">
        <f t="shared" si="34"/>
        <v/>
      </c>
    </row>
    <row r="136" ht="20.1" hidden="1" customHeight="1" spans="1:6">
      <c r="A136" s="62" t="s">
        <v>784</v>
      </c>
      <c r="B136" s="60"/>
      <c r="C136" s="60"/>
      <c r="D136" s="60"/>
      <c r="E136" s="60" t="str">
        <f t="shared" si="33"/>
        <v/>
      </c>
      <c r="F136" s="60" t="str">
        <f t="shared" si="34"/>
        <v/>
      </c>
    </row>
    <row r="137" ht="20.1" hidden="1" customHeight="1" spans="1:6">
      <c r="A137" s="62" t="s">
        <v>785</v>
      </c>
      <c r="B137" s="60"/>
      <c r="C137" s="60"/>
      <c r="D137" s="60"/>
      <c r="E137" s="60" t="str">
        <f t="shared" si="33"/>
        <v/>
      </c>
      <c r="F137" s="60" t="str">
        <f t="shared" si="34"/>
        <v/>
      </c>
    </row>
    <row r="138" ht="20.1" hidden="1" customHeight="1" spans="1:6">
      <c r="A138" s="62" t="s">
        <v>786</v>
      </c>
      <c r="B138" s="60"/>
      <c r="C138" s="60"/>
      <c r="D138" s="60"/>
      <c r="E138" s="60" t="str">
        <f t="shared" si="33"/>
        <v/>
      </c>
      <c r="F138" s="60" t="str">
        <f t="shared" si="34"/>
        <v/>
      </c>
    </row>
    <row r="139" ht="20.1" hidden="1" customHeight="1" spans="1:6">
      <c r="A139" s="62" t="s">
        <v>787</v>
      </c>
      <c r="B139" s="60">
        <f t="shared" ref="B139:D139" si="35">SUM(B140:B145)</f>
        <v>0</v>
      </c>
      <c r="C139" s="60">
        <f t="shared" si="35"/>
        <v>0</v>
      </c>
      <c r="D139" s="60">
        <f t="shared" si="35"/>
        <v>0</v>
      </c>
      <c r="E139" s="60" t="str">
        <f t="shared" si="33"/>
        <v/>
      </c>
      <c r="F139" s="60" t="str">
        <f t="shared" si="34"/>
        <v/>
      </c>
    </row>
    <row r="140" ht="20.1" hidden="1" customHeight="1" spans="1:6">
      <c r="A140" s="62" t="s">
        <v>788</v>
      </c>
      <c r="B140" s="60"/>
      <c r="C140" s="60"/>
      <c r="D140" s="60"/>
      <c r="E140" s="60" t="str">
        <f t="shared" si="33"/>
        <v/>
      </c>
      <c r="F140" s="60" t="str">
        <f t="shared" si="34"/>
        <v/>
      </c>
    </row>
    <row r="141" ht="20.1" hidden="1" customHeight="1" spans="1:6">
      <c r="A141" s="62" t="s">
        <v>789</v>
      </c>
      <c r="B141" s="60"/>
      <c r="C141" s="60"/>
      <c r="D141" s="60"/>
      <c r="E141" s="60" t="str">
        <f t="shared" si="33"/>
        <v/>
      </c>
      <c r="F141" s="60" t="str">
        <f t="shared" si="34"/>
        <v/>
      </c>
    </row>
    <row r="142" ht="20.1" hidden="1" customHeight="1" spans="1:6">
      <c r="A142" s="62" t="s">
        <v>790</v>
      </c>
      <c r="B142" s="60"/>
      <c r="C142" s="60"/>
      <c r="D142" s="60"/>
      <c r="E142" s="60" t="str">
        <f t="shared" si="33"/>
        <v/>
      </c>
      <c r="F142" s="60" t="str">
        <f t="shared" si="34"/>
        <v/>
      </c>
    </row>
    <row r="143" ht="20.1" hidden="1" customHeight="1" spans="1:6">
      <c r="A143" s="62" t="s">
        <v>791</v>
      </c>
      <c r="B143" s="60"/>
      <c r="C143" s="60"/>
      <c r="D143" s="60"/>
      <c r="E143" s="60" t="str">
        <f t="shared" si="33"/>
        <v/>
      </c>
      <c r="F143" s="60" t="str">
        <f t="shared" si="34"/>
        <v/>
      </c>
    </row>
    <row r="144" ht="20.1" hidden="1" customHeight="1" spans="1:6">
      <c r="A144" s="62" t="s">
        <v>792</v>
      </c>
      <c r="B144" s="60"/>
      <c r="C144" s="60"/>
      <c r="D144" s="60"/>
      <c r="E144" s="60" t="str">
        <f t="shared" si="33"/>
        <v/>
      </c>
      <c r="F144" s="60" t="str">
        <f t="shared" si="34"/>
        <v/>
      </c>
    </row>
    <row r="145" ht="20.1" hidden="1" customHeight="1" spans="1:6">
      <c r="A145" s="62" t="s">
        <v>793</v>
      </c>
      <c r="B145" s="60"/>
      <c r="C145" s="60"/>
      <c r="D145" s="60"/>
      <c r="E145" s="60" t="str">
        <f t="shared" si="33"/>
        <v/>
      </c>
      <c r="F145" s="60" t="str">
        <f t="shared" si="34"/>
        <v/>
      </c>
    </row>
    <row r="146" ht="20.1" hidden="1" customHeight="1" spans="1:6">
      <c r="A146" s="62" t="s">
        <v>794</v>
      </c>
      <c r="B146" s="60">
        <f t="shared" ref="B146:D146" si="36">SUM(B147:B155)</f>
        <v>0</v>
      </c>
      <c r="C146" s="60">
        <f t="shared" si="36"/>
        <v>0</v>
      </c>
      <c r="D146" s="60">
        <f t="shared" si="36"/>
        <v>0</v>
      </c>
      <c r="E146" s="60" t="str">
        <f t="shared" si="33"/>
        <v/>
      </c>
      <c r="F146" s="60" t="str">
        <f t="shared" si="34"/>
        <v/>
      </c>
    </row>
    <row r="147" ht="20.1" hidden="1" customHeight="1" spans="1:6">
      <c r="A147" s="62" t="s">
        <v>795</v>
      </c>
      <c r="B147" s="60"/>
      <c r="C147" s="60"/>
      <c r="D147" s="60"/>
      <c r="E147" s="60" t="str">
        <f t="shared" si="33"/>
        <v/>
      </c>
      <c r="F147" s="60" t="str">
        <f t="shared" si="34"/>
        <v/>
      </c>
    </row>
    <row r="148" ht="20.1" hidden="1" customHeight="1" spans="1:6">
      <c r="A148" s="62" t="s">
        <v>796</v>
      </c>
      <c r="B148" s="60"/>
      <c r="C148" s="60"/>
      <c r="D148" s="60"/>
      <c r="E148" s="60" t="str">
        <f t="shared" si="33"/>
        <v/>
      </c>
      <c r="F148" s="60" t="str">
        <f t="shared" si="34"/>
        <v/>
      </c>
    </row>
    <row r="149" ht="20.1" hidden="1" customHeight="1" spans="1:6">
      <c r="A149" s="62" t="s">
        <v>797</v>
      </c>
      <c r="B149" s="60"/>
      <c r="C149" s="60"/>
      <c r="D149" s="60"/>
      <c r="E149" s="60" t="str">
        <f t="shared" si="33"/>
        <v/>
      </c>
      <c r="F149" s="60" t="str">
        <f t="shared" si="34"/>
        <v/>
      </c>
    </row>
    <row r="150" ht="20.1" hidden="1" customHeight="1" spans="1:6">
      <c r="A150" s="62" t="s">
        <v>798</v>
      </c>
      <c r="B150" s="60"/>
      <c r="C150" s="60"/>
      <c r="D150" s="60"/>
      <c r="E150" s="60" t="str">
        <f t="shared" si="33"/>
        <v/>
      </c>
      <c r="F150" s="60" t="str">
        <f t="shared" si="34"/>
        <v/>
      </c>
    </row>
    <row r="151" ht="20.1" hidden="1" customHeight="1" spans="1:6">
      <c r="A151" s="62" t="s">
        <v>799</v>
      </c>
      <c r="B151" s="60"/>
      <c r="C151" s="60"/>
      <c r="D151" s="60"/>
      <c r="E151" s="60" t="str">
        <f t="shared" si="33"/>
        <v/>
      </c>
      <c r="F151" s="60" t="str">
        <f t="shared" si="34"/>
        <v/>
      </c>
    </row>
    <row r="152" ht="20.1" hidden="1" customHeight="1" spans="1:6">
      <c r="A152" s="62" t="s">
        <v>800</v>
      </c>
      <c r="B152" s="60"/>
      <c r="C152" s="60"/>
      <c r="D152" s="60"/>
      <c r="E152" s="60" t="str">
        <f t="shared" si="33"/>
        <v/>
      </c>
      <c r="F152" s="60" t="str">
        <f t="shared" si="34"/>
        <v/>
      </c>
    </row>
    <row r="153" ht="20.1" hidden="1" customHeight="1" spans="1:6">
      <c r="A153" s="62" t="s">
        <v>801</v>
      </c>
      <c r="B153" s="60"/>
      <c r="C153" s="60"/>
      <c r="D153" s="60"/>
      <c r="E153" s="60" t="str">
        <f t="shared" si="33"/>
        <v/>
      </c>
      <c r="F153" s="60" t="str">
        <f t="shared" si="34"/>
        <v/>
      </c>
    </row>
    <row r="154" ht="20.1" hidden="1" customHeight="1" spans="1:6">
      <c r="A154" s="62" t="s">
        <v>802</v>
      </c>
      <c r="B154" s="60"/>
      <c r="C154" s="60"/>
      <c r="D154" s="60"/>
      <c r="E154" s="60" t="str">
        <f t="shared" si="33"/>
        <v/>
      </c>
      <c r="F154" s="60" t="str">
        <f t="shared" si="34"/>
        <v/>
      </c>
    </row>
    <row r="155" ht="20.1" hidden="1" customHeight="1" spans="1:6">
      <c r="A155" s="62" t="s">
        <v>803</v>
      </c>
      <c r="B155" s="60"/>
      <c r="C155" s="60"/>
      <c r="D155" s="60"/>
      <c r="E155" s="60" t="str">
        <f t="shared" si="33"/>
        <v/>
      </c>
      <c r="F155" s="60" t="str">
        <f t="shared" si="34"/>
        <v/>
      </c>
    </row>
    <row r="156" ht="20.1" hidden="1" customHeight="1" spans="1:6">
      <c r="A156" s="62" t="s">
        <v>804</v>
      </c>
      <c r="B156" s="60">
        <f t="shared" ref="B156:D156" si="37">SUM(B157:B158)</f>
        <v>0</v>
      </c>
      <c r="C156" s="60">
        <f t="shared" si="37"/>
        <v>0</v>
      </c>
      <c r="D156" s="60">
        <f t="shared" si="37"/>
        <v>0</v>
      </c>
      <c r="E156" s="60" t="str">
        <f t="shared" si="33"/>
        <v/>
      </c>
      <c r="F156" s="60" t="str">
        <f t="shared" si="34"/>
        <v/>
      </c>
    </row>
    <row r="157" ht="20.1" hidden="1" customHeight="1" spans="1:6">
      <c r="A157" s="48" t="s">
        <v>770</v>
      </c>
      <c r="B157" s="60"/>
      <c r="C157" s="60"/>
      <c r="D157" s="60"/>
      <c r="E157" s="60" t="str">
        <f t="shared" si="33"/>
        <v/>
      </c>
      <c r="F157" s="60" t="str">
        <f t="shared" si="34"/>
        <v/>
      </c>
    </row>
    <row r="158" ht="20.1" hidden="1" customHeight="1" spans="1:6">
      <c r="A158" s="48" t="s">
        <v>805</v>
      </c>
      <c r="B158" s="60"/>
      <c r="C158" s="60"/>
      <c r="D158" s="60"/>
      <c r="E158" s="60" t="str">
        <f t="shared" si="33"/>
        <v/>
      </c>
      <c r="F158" s="60" t="str">
        <f t="shared" si="34"/>
        <v/>
      </c>
    </row>
    <row r="159" ht="20.1" hidden="1" customHeight="1" spans="1:6">
      <c r="A159" s="62" t="s">
        <v>806</v>
      </c>
      <c r="B159" s="60">
        <f t="shared" ref="B159:D159" si="38">SUM(B160:B161)</f>
        <v>0</v>
      </c>
      <c r="C159" s="60">
        <f t="shared" si="38"/>
        <v>0</v>
      </c>
      <c r="D159" s="60">
        <f t="shared" si="38"/>
        <v>0</v>
      </c>
      <c r="E159" s="60" t="str">
        <f t="shared" si="33"/>
        <v/>
      </c>
      <c r="F159" s="60" t="str">
        <f t="shared" si="34"/>
        <v/>
      </c>
    </row>
    <row r="160" ht="20.1" hidden="1" customHeight="1" spans="1:6">
      <c r="A160" s="48" t="s">
        <v>770</v>
      </c>
      <c r="B160" s="60"/>
      <c r="C160" s="60"/>
      <c r="D160" s="60"/>
      <c r="E160" s="60" t="str">
        <f t="shared" si="33"/>
        <v/>
      </c>
      <c r="F160" s="60" t="str">
        <f t="shared" si="34"/>
        <v/>
      </c>
    </row>
    <row r="161" ht="20.1" hidden="1" customHeight="1" spans="1:6">
      <c r="A161" s="48" t="s">
        <v>807</v>
      </c>
      <c r="B161" s="60"/>
      <c r="C161" s="60"/>
      <c r="D161" s="60"/>
      <c r="E161" s="60" t="str">
        <f t="shared" si="33"/>
        <v/>
      </c>
      <c r="F161" s="60" t="str">
        <f t="shared" si="34"/>
        <v/>
      </c>
    </row>
    <row r="162" ht="20.1" hidden="1" customHeight="1" spans="1:6">
      <c r="A162" s="62" t="s">
        <v>808</v>
      </c>
      <c r="B162" s="60"/>
      <c r="C162" s="60"/>
      <c r="D162" s="60"/>
      <c r="E162" s="60" t="str">
        <f t="shared" si="33"/>
        <v/>
      </c>
      <c r="F162" s="60" t="str">
        <f t="shared" si="34"/>
        <v/>
      </c>
    </row>
    <row r="163" ht="20.1" hidden="1" customHeight="1" spans="1:6">
      <c r="A163" s="61" t="s">
        <v>809</v>
      </c>
      <c r="B163" s="60">
        <f t="shared" ref="B163:D163" si="39">SUM(B164)</f>
        <v>0</v>
      </c>
      <c r="C163" s="60">
        <f t="shared" si="39"/>
        <v>0</v>
      </c>
      <c r="D163" s="60">
        <f t="shared" si="39"/>
        <v>0</v>
      </c>
      <c r="E163" s="60" t="str">
        <f t="shared" si="33"/>
        <v/>
      </c>
      <c r="F163" s="60" t="str">
        <f t="shared" si="34"/>
        <v/>
      </c>
    </row>
    <row r="164" ht="20.1" hidden="1" customHeight="1" spans="1:6">
      <c r="A164" s="62" t="s">
        <v>810</v>
      </c>
      <c r="B164" s="60">
        <f t="shared" ref="B164:D164" si="40">SUM(B165:B166)</f>
        <v>0</v>
      </c>
      <c r="C164" s="60">
        <f t="shared" si="40"/>
        <v>0</v>
      </c>
      <c r="D164" s="60">
        <f t="shared" si="40"/>
        <v>0</v>
      </c>
      <c r="E164" s="60" t="str">
        <f t="shared" si="33"/>
        <v/>
      </c>
      <c r="F164" s="60" t="str">
        <f t="shared" si="34"/>
        <v/>
      </c>
    </row>
    <row r="165" ht="20.1" hidden="1" customHeight="1" spans="1:6">
      <c r="A165" s="62" t="s">
        <v>811</v>
      </c>
      <c r="B165" s="60"/>
      <c r="C165" s="60"/>
      <c r="D165" s="60"/>
      <c r="E165" s="60" t="str">
        <f t="shared" si="33"/>
        <v/>
      </c>
      <c r="F165" s="60" t="str">
        <f t="shared" si="34"/>
        <v/>
      </c>
    </row>
    <row r="166" ht="20.1" hidden="1" customHeight="1" spans="1:6">
      <c r="A166" s="62" t="s">
        <v>812</v>
      </c>
      <c r="B166" s="60"/>
      <c r="C166" s="60"/>
      <c r="D166" s="60"/>
      <c r="E166" s="60" t="str">
        <f t="shared" si="33"/>
        <v/>
      </c>
      <c r="F166" s="60" t="str">
        <f t="shared" si="34"/>
        <v/>
      </c>
    </row>
    <row r="167" ht="20.1" customHeight="1" spans="1:6">
      <c r="A167" s="61" t="s">
        <v>813</v>
      </c>
      <c r="B167" s="60">
        <f t="shared" ref="B167:D167" si="41">SUM(B168,B172,B181,B182)</f>
        <v>182</v>
      </c>
      <c r="C167" s="60">
        <f t="shared" si="41"/>
        <v>50469</v>
      </c>
      <c r="D167" s="60">
        <f t="shared" si="41"/>
        <v>9940</v>
      </c>
      <c r="E167" s="60">
        <f t="shared" si="33"/>
        <v>5461.5</v>
      </c>
      <c r="F167" s="60">
        <f t="shared" si="34"/>
        <v>19.7</v>
      </c>
    </row>
    <row r="168" ht="20.1" customHeight="1" spans="1:6">
      <c r="A168" s="62" t="s">
        <v>814</v>
      </c>
      <c r="B168" s="60">
        <f t="shared" ref="B168:D168" si="42">SUM(B169:B171)</f>
        <v>0</v>
      </c>
      <c r="C168" s="60">
        <f t="shared" si="42"/>
        <v>50264</v>
      </c>
      <c r="D168" s="60">
        <f t="shared" si="42"/>
        <v>9936</v>
      </c>
      <c r="E168" s="60" t="str">
        <f t="shared" si="33"/>
        <v/>
      </c>
      <c r="F168" s="60">
        <f t="shared" si="34"/>
        <v>19.8</v>
      </c>
    </row>
    <row r="169" ht="20.1" hidden="1" customHeight="1" spans="1:6">
      <c r="A169" s="62" t="s">
        <v>815</v>
      </c>
      <c r="B169" s="60"/>
      <c r="C169" s="60"/>
      <c r="D169" s="60"/>
      <c r="E169" s="60" t="str">
        <f t="shared" si="33"/>
        <v/>
      </c>
      <c r="F169" s="60" t="str">
        <f t="shared" si="34"/>
        <v/>
      </c>
    </row>
    <row r="170" ht="20.1" customHeight="1" spans="1:6">
      <c r="A170" s="62" t="s">
        <v>816</v>
      </c>
      <c r="B170" s="60"/>
      <c r="C170" s="64">
        <v>50264</v>
      </c>
      <c r="D170" s="60">
        <v>9936</v>
      </c>
      <c r="E170" s="60" t="str">
        <f t="shared" si="33"/>
        <v/>
      </c>
      <c r="F170" s="60">
        <f t="shared" si="34"/>
        <v>19.8</v>
      </c>
    </row>
    <row r="171" ht="20.1" hidden="1" customHeight="1" spans="1:6">
      <c r="A171" s="62" t="s">
        <v>817</v>
      </c>
      <c r="B171" s="60"/>
      <c r="C171" s="60"/>
      <c r="D171" s="60"/>
      <c r="E171" s="60" t="str">
        <f t="shared" si="33"/>
        <v/>
      </c>
      <c r="F171" s="60" t="str">
        <f t="shared" si="34"/>
        <v/>
      </c>
    </row>
    <row r="172" ht="20.1" hidden="1" customHeight="1" spans="1:6">
      <c r="A172" s="62" t="s">
        <v>818</v>
      </c>
      <c r="B172" s="60">
        <f t="shared" ref="B172:D172" si="43">SUM(B173:B180)</f>
        <v>0</v>
      </c>
      <c r="C172" s="60">
        <f t="shared" si="43"/>
        <v>0</v>
      </c>
      <c r="D172" s="60">
        <f t="shared" si="43"/>
        <v>0</v>
      </c>
      <c r="E172" s="60" t="str">
        <f t="shared" si="33"/>
        <v/>
      </c>
      <c r="F172" s="60" t="str">
        <f t="shared" si="34"/>
        <v/>
      </c>
    </row>
    <row r="173" ht="20.1" hidden="1" customHeight="1" spans="1:6">
      <c r="A173" s="62" t="s">
        <v>819</v>
      </c>
      <c r="B173" s="60"/>
      <c r="C173" s="60"/>
      <c r="D173" s="60"/>
      <c r="E173" s="60" t="str">
        <f t="shared" si="33"/>
        <v/>
      </c>
      <c r="F173" s="60" t="str">
        <f t="shared" si="34"/>
        <v/>
      </c>
    </row>
    <row r="174" ht="20.1" hidden="1" customHeight="1" spans="1:6">
      <c r="A174" s="62" t="s">
        <v>820</v>
      </c>
      <c r="B174" s="60"/>
      <c r="C174" s="60"/>
      <c r="D174" s="60"/>
      <c r="E174" s="60" t="str">
        <f t="shared" si="33"/>
        <v/>
      </c>
      <c r="F174" s="60" t="str">
        <f t="shared" si="34"/>
        <v/>
      </c>
    </row>
    <row r="175" ht="20.1" hidden="1" customHeight="1" spans="1:6">
      <c r="A175" s="62" t="s">
        <v>821</v>
      </c>
      <c r="B175" s="60"/>
      <c r="C175" s="60"/>
      <c r="D175" s="60"/>
      <c r="E175" s="60" t="str">
        <f t="shared" si="33"/>
        <v/>
      </c>
      <c r="F175" s="60" t="str">
        <f t="shared" si="34"/>
        <v/>
      </c>
    </row>
    <row r="176" ht="20.1" hidden="1" customHeight="1" spans="1:6">
      <c r="A176" s="62" t="s">
        <v>822</v>
      </c>
      <c r="B176" s="60"/>
      <c r="C176" s="60"/>
      <c r="D176" s="60"/>
      <c r="E176" s="60" t="str">
        <f t="shared" si="33"/>
        <v/>
      </c>
      <c r="F176" s="60" t="str">
        <f t="shared" si="34"/>
        <v/>
      </c>
    </row>
    <row r="177" ht="20.1" hidden="1" customHeight="1" spans="1:6">
      <c r="A177" s="62" t="s">
        <v>823</v>
      </c>
      <c r="B177" s="60"/>
      <c r="C177" s="60"/>
      <c r="D177" s="60"/>
      <c r="E177" s="60" t="str">
        <f t="shared" si="33"/>
        <v/>
      </c>
      <c r="F177" s="60" t="str">
        <f t="shared" si="34"/>
        <v/>
      </c>
    </row>
    <row r="178" ht="20.1" hidden="1" customHeight="1" spans="1:6">
      <c r="A178" s="62" t="s">
        <v>824</v>
      </c>
      <c r="B178" s="60"/>
      <c r="C178" s="60"/>
      <c r="D178" s="60"/>
      <c r="E178" s="60" t="str">
        <f t="shared" si="33"/>
        <v/>
      </c>
      <c r="F178" s="60" t="str">
        <f t="shared" si="34"/>
        <v/>
      </c>
    </row>
    <row r="179" ht="20.1" hidden="1" customHeight="1" spans="1:6">
      <c r="A179" s="62" t="s">
        <v>825</v>
      </c>
      <c r="B179" s="60"/>
      <c r="C179" s="60"/>
      <c r="D179" s="60"/>
      <c r="E179" s="60" t="str">
        <f t="shared" si="33"/>
        <v/>
      </c>
      <c r="F179" s="60" t="str">
        <f t="shared" si="34"/>
        <v/>
      </c>
    </row>
    <row r="180" ht="20.1" hidden="1" customHeight="1" spans="1:6">
      <c r="A180" s="62" t="s">
        <v>826</v>
      </c>
      <c r="B180" s="60"/>
      <c r="C180" s="60"/>
      <c r="D180" s="60"/>
      <c r="E180" s="60" t="str">
        <f t="shared" si="33"/>
        <v/>
      </c>
      <c r="F180" s="60" t="str">
        <f t="shared" si="34"/>
        <v/>
      </c>
    </row>
    <row r="181" ht="20.1" hidden="1" customHeight="1" spans="1:6">
      <c r="A181" s="62" t="s">
        <v>827</v>
      </c>
      <c r="B181" s="60"/>
      <c r="C181" s="60"/>
      <c r="D181" s="60"/>
      <c r="E181" s="60" t="str">
        <f t="shared" si="33"/>
        <v/>
      </c>
      <c r="F181" s="60" t="str">
        <f t="shared" si="34"/>
        <v/>
      </c>
    </row>
    <row r="182" ht="20.1" customHeight="1" spans="1:6">
      <c r="A182" s="62" t="s">
        <v>828</v>
      </c>
      <c r="B182" s="60">
        <f t="shared" ref="B182:D182" si="44">SUM(B183:B192)</f>
        <v>182</v>
      </c>
      <c r="C182" s="64">
        <f t="shared" si="44"/>
        <v>205</v>
      </c>
      <c r="D182" s="60">
        <f t="shared" si="44"/>
        <v>4</v>
      </c>
      <c r="E182" s="60">
        <f t="shared" si="33"/>
        <v>2.2</v>
      </c>
      <c r="F182" s="60">
        <f t="shared" si="34"/>
        <v>2</v>
      </c>
    </row>
    <row r="183" ht="20.1" customHeight="1" spans="1:6">
      <c r="A183" s="62" t="s">
        <v>829</v>
      </c>
      <c r="B183" s="60">
        <v>182</v>
      </c>
      <c r="C183" s="60">
        <v>115</v>
      </c>
      <c r="D183" s="60"/>
      <c r="E183" s="60">
        <f t="shared" si="33"/>
        <v>0</v>
      </c>
      <c r="F183" s="60">
        <f t="shared" si="34"/>
        <v>0</v>
      </c>
    </row>
    <row r="184" ht="20.1" hidden="1" customHeight="1" spans="1:6">
      <c r="A184" s="62" t="s">
        <v>830</v>
      </c>
      <c r="B184" s="60"/>
      <c r="C184" s="60"/>
      <c r="D184" s="60"/>
      <c r="E184" s="60" t="str">
        <f t="shared" si="33"/>
        <v/>
      </c>
      <c r="F184" s="60" t="str">
        <f t="shared" si="34"/>
        <v/>
      </c>
    </row>
    <row r="185" ht="20.1" hidden="1" customHeight="1" spans="1:6">
      <c r="A185" s="62" t="s">
        <v>831</v>
      </c>
      <c r="B185" s="60"/>
      <c r="C185" s="60"/>
      <c r="D185" s="60"/>
      <c r="E185" s="60" t="str">
        <f t="shared" si="33"/>
        <v/>
      </c>
      <c r="F185" s="60" t="str">
        <f t="shared" si="34"/>
        <v/>
      </c>
    </row>
    <row r="186" ht="20.1" hidden="1" customHeight="1" spans="1:6">
      <c r="A186" s="62" t="s">
        <v>832</v>
      </c>
      <c r="B186" s="60"/>
      <c r="C186" s="60"/>
      <c r="D186" s="60"/>
      <c r="E186" s="60" t="str">
        <f t="shared" si="33"/>
        <v/>
      </c>
      <c r="F186" s="60" t="str">
        <f t="shared" si="34"/>
        <v/>
      </c>
    </row>
    <row r="187" ht="20.1" customHeight="1" spans="1:6">
      <c r="A187" s="62" t="s">
        <v>833</v>
      </c>
      <c r="B187" s="60"/>
      <c r="C187" s="60">
        <v>74</v>
      </c>
      <c r="D187" s="60">
        <v>4</v>
      </c>
      <c r="E187" s="60" t="str">
        <f t="shared" si="33"/>
        <v/>
      </c>
      <c r="F187" s="60">
        <f t="shared" si="34"/>
        <v>5.4</v>
      </c>
    </row>
    <row r="188" ht="20.1" hidden="1" customHeight="1" spans="1:6">
      <c r="A188" s="62" t="s">
        <v>834</v>
      </c>
      <c r="B188" s="60"/>
      <c r="C188" s="60"/>
      <c r="D188" s="60"/>
      <c r="E188" s="60" t="str">
        <f t="shared" si="33"/>
        <v/>
      </c>
      <c r="F188" s="60" t="str">
        <f t="shared" si="34"/>
        <v/>
      </c>
    </row>
    <row r="189" ht="20.1" hidden="1" customHeight="1" spans="1:6">
      <c r="A189" s="67" t="s">
        <v>835</v>
      </c>
      <c r="B189" s="60"/>
      <c r="C189" s="60"/>
      <c r="D189" s="60"/>
      <c r="E189" s="60" t="str">
        <f t="shared" si="33"/>
        <v/>
      </c>
      <c r="F189" s="60" t="str">
        <f t="shared" si="34"/>
        <v/>
      </c>
    </row>
    <row r="190" ht="20.1" hidden="1" customHeight="1" spans="1:6">
      <c r="A190" s="62" t="s">
        <v>836</v>
      </c>
      <c r="B190" s="60"/>
      <c r="C190" s="60"/>
      <c r="D190" s="60"/>
      <c r="E190" s="60" t="str">
        <f t="shared" si="33"/>
        <v/>
      </c>
      <c r="F190" s="60" t="str">
        <f t="shared" si="34"/>
        <v/>
      </c>
    </row>
    <row r="191" ht="20.1" customHeight="1" spans="1:6">
      <c r="A191" s="62" t="s">
        <v>837</v>
      </c>
      <c r="B191" s="60"/>
      <c r="C191" s="60">
        <v>14</v>
      </c>
      <c r="D191" s="60"/>
      <c r="E191" s="60" t="str">
        <f t="shared" si="33"/>
        <v/>
      </c>
      <c r="F191" s="60">
        <f t="shared" si="34"/>
        <v>0</v>
      </c>
    </row>
    <row r="192" ht="20.1" customHeight="1" spans="1:6">
      <c r="A192" s="62" t="s">
        <v>838</v>
      </c>
      <c r="B192" s="60"/>
      <c r="C192" s="60">
        <v>2</v>
      </c>
      <c r="D192" s="60"/>
      <c r="E192" s="60" t="str">
        <f t="shared" si="33"/>
        <v/>
      </c>
      <c r="F192" s="60">
        <f t="shared" si="34"/>
        <v>0</v>
      </c>
    </row>
    <row r="193" ht="20.1" customHeight="1" spans="1:6">
      <c r="A193" s="61" t="s">
        <v>839</v>
      </c>
      <c r="B193" s="60">
        <f t="shared" ref="B193:D193" si="45">SUM(B194:B208)</f>
        <v>5815</v>
      </c>
      <c r="C193" s="60">
        <f t="shared" si="45"/>
        <v>6452</v>
      </c>
      <c r="D193" s="60">
        <f t="shared" si="45"/>
        <v>7699</v>
      </c>
      <c r="E193" s="60">
        <f t="shared" si="33"/>
        <v>132.4</v>
      </c>
      <c r="F193" s="60">
        <f t="shared" si="34"/>
        <v>119.3</v>
      </c>
    </row>
    <row r="194" ht="20.1" hidden="1" customHeight="1" spans="1:6">
      <c r="A194" s="61" t="s">
        <v>840</v>
      </c>
      <c r="B194" s="60"/>
      <c r="C194" s="60"/>
      <c r="D194" s="60"/>
      <c r="E194" s="60" t="str">
        <f t="shared" si="33"/>
        <v/>
      </c>
      <c r="F194" s="60" t="str">
        <f t="shared" si="34"/>
        <v/>
      </c>
    </row>
    <row r="195" ht="20.1" hidden="1" customHeight="1" spans="1:6">
      <c r="A195" s="61" t="s">
        <v>841</v>
      </c>
      <c r="B195" s="60"/>
      <c r="C195" s="60"/>
      <c r="D195" s="60"/>
      <c r="E195" s="60" t="str">
        <f t="shared" si="33"/>
        <v/>
      </c>
      <c r="F195" s="60" t="str">
        <f t="shared" si="34"/>
        <v/>
      </c>
    </row>
    <row r="196" ht="20.1" hidden="1" customHeight="1" spans="1:6">
      <c r="A196" s="61" t="s">
        <v>842</v>
      </c>
      <c r="B196" s="60"/>
      <c r="C196" s="60"/>
      <c r="D196" s="60"/>
      <c r="E196" s="60" t="str">
        <f t="shared" si="33"/>
        <v/>
      </c>
      <c r="F196" s="60" t="str">
        <f t="shared" si="34"/>
        <v/>
      </c>
    </row>
    <row r="197" ht="20.1" hidden="1" customHeight="1" spans="1:6">
      <c r="A197" s="61" t="s">
        <v>843</v>
      </c>
      <c r="B197" s="60"/>
      <c r="C197" s="60"/>
      <c r="D197" s="60"/>
      <c r="E197" s="60" t="str">
        <f t="shared" si="33"/>
        <v/>
      </c>
      <c r="F197" s="60" t="str">
        <f t="shared" si="34"/>
        <v/>
      </c>
    </row>
    <row r="198" ht="20.1" hidden="1" customHeight="1" spans="1:6">
      <c r="A198" s="61" t="s">
        <v>844</v>
      </c>
      <c r="B198" s="60"/>
      <c r="C198" s="60"/>
      <c r="D198" s="60"/>
      <c r="E198" s="60" t="str">
        <f t="shared" ref="E198:E245" si="46">IF(B198=0,"",ROUND(D198/B198*100,1))</f>
        <v/>
      </c>
      <c r="F198" s="60" t="str">
        <f t="shared" ref="F198:F245" si="47">IF(C198=0,"",ROUND(D198/C198*100,1))</f>
        <v/>
      </c>
    </row>
    <row r="199" ht="20.1" hidden="1" customHeight="1" spans="1:6">
      <c r="A199" s="61" t="s">
        <v>845</v>
      </c>
      <c r="B199" s="60"/>
      <c r="C199" s="60"/>
      <c r="D199" s="60"/>
      <c r="E199" s="60" t="str">
        <f t="shared" si="46"/>
        <v/>
      </c>
      <c r="F199" s="60" t="str">
        <f t="shared" si="47"/>
        <v/>
      </c>
    </row>
    <row r="200" ht="20.1" hidden="1" customHeight="1" spans="1:6">
      <c r="A200" s="61" t="s">
        <v>846</v>
      </c>
      <c r="B200" s="60"/>
      <c r="C200" s="60"/>
      <c r="D200" s="60"/>
      <c r="E200" s="60" t="str">
        <f t="shared" si="46"/>
        <v/>
      </c>
      <c r="F200" s="60" t="str">
        <f t="shared" si="47"/>
        <v/>
      </c>
    </row>
    <row r="201" ht="20.1" hidden="1" customHeight="1" spans="1:6">
      <c r="A201" s="61" t="s">
        <v>847</v>
      </c>
      <c r="B201" s="60"/>
      <c r="C201" s="60"/>
      <c r="D201" s="60"/>
      <c r="E201" s="60" t="str">
        <f t="shared" si="46"/>
        <v/>
      </c>
      <c r="F201" s="60" t="str">
        <f t="shared" si="47"/>
        <v/>
      </c>
    </row>
    <row r="202" ht="20.1" hidden="1" customHeight="1" spans="1:6">
      <c r="A202" s="61" t="s">
        <v>848</v>
      </c>
      <c r="B202" s="60"/>
      <c r="C202" s="60"/>
      <c r="D202" s="60"/>
      <c r="E202" s="60" t="str">
        <f t="shared" si="46"/>
        <v/>
      </c>
      <c r="F202" s="60" t="str">
        <f t="shared" si="47"/>
        <v/>
      </c>
    </row>
    <row r="203" ht="20.1" hidden="1" customHeight="1" spans="1:6">
      <c r="A203" s="61" t="s">
        <v>849</v>
      </c>
      <c r="B203" s="60"/>
      <c r="C203" s="60"/>
      <c r="D203" s="60"/>
      <c r="E203" s="60" t="str">
        <f t="shared" si="46"/>
        <v/>
      </c>
      <c r="F203" s="60" t="str">
        <f t="shared" si="47"/>
        <v/>
      </c>
    </row>
    <row r="204" ht="20.1" customHeight="1" spans="1:6">
      <c r="A204" s="61" t="s">
        <v>850</v>
      </c>
      <c r="B204" s="60">
        <v>640</v>
      </c>
      <c r="C204" s="64">
        <v>640</v>
      </c>
      <c r="D204" s="60">
        <v>422</v>
      </c>
      <c r="E204" s="60">
        <f t="shared" si="46"/>
        <v>65.9</v>
      </c>
      <c r="F204" s="60">
        <f t="shared" si="47"/>
        <v>65.9</v>
      </c>
    </row>
    <row r="205" ht="20.1" hidden="1" customHeight="1" spans="1:6">
      <c r="A205" s="61" t="s">
        <v>851</v>
      </c>
      <c r="B205" s="60"/>
      <c r="C205" s="60"/>
      <c r="D205" s="60"/>
      <c r="E205" s="60" t="str">
        <f t="shared" si="46"/>
        <v/>
      </c>
      <c r="F205" s="60" t="str">
        <f t="shared" si="47"/>
        <v/>
      </c>
    </row>
    <row r="206" ht="20.1" customHeight="1" spans="1:6">
      <c r="A206" s="61" t="s">
        <v>852</v>
      </c>
      <c r="B206" s="60">
        <v>5175</v>
      </c>
      <c r="C206" s="64">
        <v>5175</v>
      </c>
      <c r="D206" s="60">
        <v>5345</v>
      </c>
      <c r="E206" s="60">
        <f t="shared" si="46"/>
        <v>103.3</v>
      </c>
      <c r="F206" s="60">
        <f t="shared" si="47"/>
        <v>103.3</v>
      </c>
    </row>
    <row r="207" ht="20.1" customHeight="1" spans="1:6">
      <c r="A207" s="61" t="s">
        <v>853</v>
      </c>
      <c r="B207" s="60">
        <v>0</v>
      </c>
      <c r="C207" s="64">
        <v>637</v>
      </c>
      <c r="D207" s="60">
        <v>1932</v>
      </c>
      <c r="E207" s="60" t="str">
        <f t="shared" si="46"/>
        <v/>
      </c>
      <c r="F207" s="60">
        <f t="shared" si="47"/>
        <v>303.3</v>
      </c>
    </row>
    <row r="208" ht="20.1" hidden="1" customHeight="1" spans="1:6">
      <c r="A208" s="61" t="s">
        <v>854</v>
      </c>
      <c r="B208" s="60"/>
      <c r="C208" s="60"/>
      <c r="D208" s="60"/>
      <c r="E208" s="60" t="str">
        <f t="shared" si="46"/>
        <v/>
      </c>
      <c r="F208" s="60" t="str">
        <f t="shared" si="47"/>
        <v/>
      </c>
    </row>
    <row r="209" ht="20.1" hidden="1" customHeight="1" spans="1:6">
      <c r="A209" s="61" t="s">
        <v>855</v>
      </c>
      <c r="B209" s="60">
        <f t="shared" ref="B209:D209" si="48">SUM(B210:B224)</f>
        <v>0</v>
      </c>
      <c r="C209" s="60">
        <f t="shared" si="48"/>
        <v>0</v>
      </c>
      <c r="D209" s="60">
        <f t="shared" si="48"/>
        <v>0</v>
      </c>
      <c r="E209" s="60" t="str">
        <f t="shared" si="46"/>
        <v/>
      </c>
      <c r="F209" s="60" t="str">
        <f t="shared" si="47"/>
        <v/>
      </c>
    </row>
    <row r="210" ht="20.1" hidden="1" customHeight="1" spans="1:6">
      <c r="A210" s="61" t="s">
        <v>856</v>
      </c>
      <c r="B210" s="60"/>
      <c r="C210" s="60"/>
      <c r="D210" s="60"/>
      <c r="E210" s="60" t="str">
        <f t="shared" si="46"/>
        <v/>
      </c>
      <c r="F210" s="60" t="str">
        <f t="shared" si="47"/>
        <v/>
      </c>
    </row>
    <row r="211" ht="20.1" hidden="1" customHeight="1" spans="1:6">
      <c r="A211" s="61" t="s">
        <v>857</v>
      </c>
      <c r="B211" s="60"/>
      <c r="C211" s="60"/>
      <c r="D211" s="60"/>
      <c r="E211" s="60" t="str">
        <f t="shared" si="46"/>
        <v/>
      </c>
      <c r="F211" s="60" t="str">
        <f t="shared" si="47"/>
        <v/>
      </c>
    </row>
    <row r="212" ht="20.1" hidden="1" customHeight="1" spans="1:6">
      <c r="A212" s="61" t="s">
        <v>858</v>
      </c>
      <c r="B212" s="60"/>
      <c r="C212" s="60"/>
      <c r="D212" s="60"/>
      <c r="E212" s="60" t="str">
        <f t="shared" si="46"/>
        <v/>
      </c>
      <c r="F212" s="60" t="str">
        <f t="shared" si="47"/>
        <v/>
      </c>
    </row>
    <row r="213" ht="20.1" hidden="1" customHeight="1" spans="1:6">
      <c r="A213" s="61" t="s">
        <v>859</v>
      </c>
      <c r="B213" s="60"/>
      <c r="C213" s="60"/>
      <c r="D213" s="60"/>
      <c r="E213" s="60" t="str">
        <f t="shared" si="46"/>
        <v/>
      </c>
      <c r="F213" s="60" t="str">
        <f t="shared" si="47"/>
        <v/>
      </c>
    </row>
    <row r="214" ht="20.1" hidden="1" customHeight="1" spans="1:6">
      <c r="A214" s="61" t="s">
        <v>860</v>
      </c>
      <c r="B214" s="60"/>
      <c r="C214" s="60"/>
      <c r="D214" s="60"/>
      <c r="E214" s="60" t="str">
        <f t="shared" si="46"/>
        <v/>
      </c>
      <c r="F214" s="60" t="str">
        <f t="shared" si="47"/>
        <v/>
      </c>
    </row>
    <row r="215" ht="20.1" hidden="1" customHeight="1" spans="1:6">
      <c r="A215" s="61" t="s">
        <v>861</v>
      </c>
      <c r="B215" s="60"/>
      <c r="C215" s="60"/>
      <c r="D215" s="60"/>
      <c r="E215" s="60" t="str">
        <f t="shared" si="46"/>
        <v/>
      </c>
      <c r="F215" s="60" t="str">
        <f t="shared" si="47"/>
        <v/>
      </c>
    </row>
    <row r="216" ht="20.1" hidden="1" customHeight="1" spans="1:6">
      <c r="A216" s="61" t="s">
        <v>862</v>
      </c>
      <c r="B216" s="60"/>
      <c r="C216" s="60"/>
      <c r="D216" s="60"/>
      <c r="E216" s="60" t="str">
        <f t="shared" si="46"/>
        <v/>
      </c>
      <c r="F216" s="60" t="str">
        <f t="shared" si="47"/>
        <v/>
      </c>
    </row>
    <row r="217" ht="20.1" hidden="1" customHeight="1" spans="1:6">
      <c r="A217" s="61" t="s">
        <v>863</v>
      </c>
      <c r="B217" s="60"/>
      <c r="C217" s="60"/>
      <c r="D217" s="60"/>
      <c r="E217" s="60" t="str">
        <f t="shared" si="46"/>
        <v/>
      </c>
      <c r="F217" s="60" t="str">
        <f t="shared" si="47"/>
        <v/>
      </c>
    </row>
    <row r="218" ht="20.1" hidden="1" customHeight="1" spans="1:6">
      <c r="A218" s="61" t="s">
        <v>864</v>
      </c>
      <c r="B218" s="60"/>
      <c r="C218" s="60"/>
      <c r="D218" s="60"/>
      <c r="E218" s="60" t="str">
        <f t="shared" si="46"/>
        <v/>
      </c>
      <c r="F218" s="60" t="str">
        <f t="shared" si="47"/>
        <v/>
      </c>
    </row>
    <row r="219" ht="20.1" hidden="1" customHeight="1" spans="1:6">
      <c r="A219" s="61" t="s">
        <v>865</v>
      </c>
      <c r="B219" s="60"/>
      <c r="C219" s="60"/>
      <c r="D219" s="60"/>
      <c r="E219" s="60" t="str">
        <f t="shared" si="46"/>
        <v/>
      </c>
      <c r="F219" s="60" t="str">
        <f t="shared" si="47"/>
        <v/>
      </c>
    </row>
    <row r="220" ht="20.1" hidden="1" customHeight="1" spans="1:6">
      <c r="A220" s="61" t="s">
        <v>866</v>
      </c>
      <c r="B220" s="60"/>
      <c r="C220" s="60"/>
      <c r="D220" s="60"/>
      <c r="E220" s="60" t="str">
        <f t="shared" si="46"/>
        <v/>
      </c>
      <c r="F220" s="60" t="str">
        <f t="shared" si="47"/>
        <v/>
      </c>
    </row>
    <row r="221" ht="20.1" hidden="1" customHeight="1" spans="1:6">
      <c r="A221" s="61" t="s">
        <v>867</v>
      </c>
      <c r="B221" s="60"/>
      <c r="C221" s="60"/>
      <c r="D221" s="60"/>
      <c r="E221" s="60" t="str">
        <f t="shared" si="46"/>
        <v/>
      </c>
      <c r="F221" s="60" t="str">
        <f t="shared" si="47"/>
        <v/>
      </c>
    </row>
    <row r="222" ht="20.1" hidden="1" customHeight="1" spans="1:6">
      <c r="A222" s="61" t="s">
        <v>868</v>
      </c>
      <c r="B222" s="60"/>
      <c r="C222" s="60"/>
      <c r="D222" s="60"/>
      <c r="E222" s="60" t="str">
        <f t="shared" si="46"/>
        <v/>
      </c>
      <c r="F222" s="60" t="str">
        <f t="shared" si="47"/>
        <v/>
      </c>
    </row>
    <row r="223" ht="20.1" hidden="1" customHeight="1" spans="1:6">
      <c r="A223" s="61" t="s">
        <v>869</v>
      </c>
      <c r="B223" s="60"/>
      <c r="C223" s="60"/>
      <c r="D223" s="60"/>
      <c r="E223" s="60" t="str">
        <f t="shared" si="46"/>
        <v/>
      </c>
      <c r="F223" s="60" t="str">
        <f t="shared" si="47"/>
        <v/>
      </c>
    </row>
    <row r="224" ht="20.1" hidden="1" customHeight="1" spans="1:6">
      <c r="A224" s="61" t="s">
        <v>870</v>
      </c>
      <c r="B224" s="60"/>
      <c r="C224" s="60"/>
      <c r="D224" s="60"/>
      <c r="E224" s="60" t="str">
        <f t="shared" si="46"/>
        <v/>
      </c>
      <c r="F224" s="60" t="str">
        <f t="shared" si="47"/>
        <v/>
      </c>
    </row>
    <row r="225" ht="20.1" hidden="1" customHeight="1" spans="1:6">
      <c r="A225" s="61" t="s">
        <v>871</v>
      </c>
      <c r="B225" s="60">
        <f t="shared" ref="B225:D225" si="49">SUM(B226,B239)</f>
        <v>0</v>
      </c>
      <c r="C225" s="60">
        <f t="shared" si="49"/>
        <v>0</v>
      </c>
      <c r="D225" s="60">
        <f t="shared" si="49"/>
        <v>0</v>
      </c>
      <c r="E225" s="60" t="str">
        <f t="shared" si="46"/>
        <v/>
      </c>
      <c r="F225" s="60" t="str">
        <f t="shared" si="47"/>
        <v/>
      </c>
    </row>
    <row r="226" ht="20.1" hidden="1" customHeight="1" spans="1:6">
      <c r="A226" s="61" t="s">
        <v>872</v>
      </c>
      <c r="B226" s="60">
        <f t="shared" ref="B226:D226" si="50">SUM(B227:B238)</f>
        <v>0</v>
      </c>
      <c r="C226" s="60">
        <f t="shared" si="50"/>
        <v>0</v>
      </c>
      <c r="D226" s="60">
        <f t="shared" si="50"/>
        <v>0</v>
      </c>
      <c r="E226" s="60" t="str">
        <f t="shared" si="46"/>
        <v/>
      </c>
      <c r="F226" s="60" t="str">
        <f t="shared" si="47"/>
        <v/>
      </c>
    </row>
    <row r="227" ht="20.1" hidden="1" customHeight="1" spans="1:6">
      <c r="A227" s="61" t="s">
        <v>873</v>
      </c>
      <c r="B227" s="60"/>
      <c r="C227" s="60"/>
      <c r="D227" s="60"/>
      <c r="E227" s="60" t="str">
        <f t="shared" si="46"/>
        <v/>
      </c>
      <c r="F227" s="60" t="str">
        <f t="shared" si="47"/>
        <v/>
      </c>
    </row>
    <row r="228" ht="20.1" hidden="1" customHeight="1" spans="1:6">
      <c r="A228" s="61" t="s">
        <v>874</v>
      </c>
      <c r="B228" s="60"/>
      <c r="C228" s="60"/>
      <c r="D228" s="60"/>
      <c r="E228" s="60" t="str">
        <f t="shared" si="46"/>
        <v/>
      </c>
      <c r="F228" s="60" t="str">
        <f t="shared" si="47"/>
        <v/>
      </c>
    </row>
    <row r="229" ht="20.1" hidden="1" customHeight="1" spans="1:6">
      <c r="A229" s="61" t="s">
        <v>875</v>
      </c>
      <c r="B229" s="60"/>
      <c r="C229" s="60"/>
      <c r="D229" s="60"/>
      <c r="E229" s="60" t="str">
        <f t="shared" si="46"/>
        <v/>
      </c>
      <c r="F229" s="60" t="str">
        <f t="shared" si="47"/>
        <v/>
      </c>
    </row>
    <row r="230" ht="20.1" hidden="1" customHeight="1" spans="1:6">
      <c r="A230" s="61" t="s">
        <v>876</v>
      </c>
      <c r="B230" s="60"/>
      <c r="C230" s="60"/>
      <c r="D230" s="60"/>
      <c r="E230" s="60" t="str">
        <f t="shared" si="46"/>
        <v/>
      </c>
      <c r="F230" s="60" t="str">
        <f t="shared" si="47"/>
        <v/>
      </c>
    </row>
    <row r="231" ht="20.1" hidden="1" customHeight="1" spans="1:6">
      <c r="A231" s="61" t="s">
        <v>877</v>
      </c>
      <c r="B231" s="60"/>
      <c r="C231" s="60"/>
      <c r="D231" s="60"/>
      <c r="E231" s="60" t="str">
        <f t="shared" si="46"/>
        <v/>
      </c>
      <c r="F231" s="60" t="str">
        <f t="shared" si="47"/>
        <v/>
      </c>
    </row>
    <row r="232" ht="20.1" hidden="1" customHeight="1" spans="1:6">
      <c r="A232" s="61" t="s">
        <v>878</v>
      </c>
      <c r="B232" s="60"/>
      <c r="C232" s="60"/>
      <c r="D232" s="60"/>
      <c r="E232" s="60" t="str">
        <f t="shared" si="46"/>
        <v/>
      </c>
      <c r="F232" s="60" t="str">
        <f t="shared" si="47"/>
        <v/>
      </c>
    </row>
    <row r="233" ht="20.1" hidden="1" customHeight="1" spans="1:6">
      <c r="A233" s="61" t="s">
        <v>879</v>
      </c>
      <c r="B233" s="60"/>
      <c r="C233" s="60"/>
      <c r="D233" s="60"/>
      <c r="E233" s="60" t="str">
        <f t="shared" si="46"/>
        <v/>
      </c>
      <c r="F233" s="60" t="str">
        <f t="shared" si="47"/>
        <v/>
      </c>
    </row>
    <row r="234" ht="20.1" hidden="1" customHeight="1" spans="1:6">
      <c r="A234" s="61" t="s">
        <v>880</v>
      </c>
      <c r="B234" s="60"/>
      <c r="C234" s="60"/>
      <c r="D234" s="60"/>
      <c r="E234" s="60" t="str">
        <f t="shared" si="46"/>
        <v/>
      </c>
      <c r="F234" s="60" t="str">
        <f t="shared" si="47"/>
        <v/>
      </c>
    </row>
    <row r="235" ht="20.1" hidden="1" customHeight="1" spans="1:6">
      <c r="A235" s="61" t="s">
        <v>881</v>
      </c>
      <c r="B235" s="60"/>
      <c r="C235" s="60"/>
      <c r="D235" s="60"/>
      <c r="E235" s="60" t="str">
        <f t="shared" si="46"/>
        <v/>
      </c>
      <c r="F235" s="60" t="str">
        <f t="shared" si="47"/>
        <v/>
      </c>
    </row>
    <row r="236" ht="20.1" hidden="1" customHeight="1" spans="1:6">
      <c r="A236" s="61" t="s">
        <v>882</v>
      </c>
      <c r="B236" s="60"/>
      <c r="C236" s="60"/>
      <c r="D236" s="60"/>
      <c r="E236" s="60" t="str">
        <f t="shared" si="46"/>
        <v/>
      </c>
      <c r="F236" s="60" t="str">
        <f t="shared" si="47"/>
        <v/>
      </c>
    </row>
    <row r="237" ht="20.1" hidden="1" customHeight="1" spans="1:6">
      <c r="A237" s="61" t="s">
        <v>883</v>
      </c>
      <c r="B237" s="60"/>
      <c r="C237" s="60"/>
      <c r="D237" s="60"/>
      <c r="E237" s="60" t="str">
        <f t="shared" si="46"/>
        <v/>
      </c>
      <c r="F237" s="60" t="str">
        <f t="shared" si="47"/>
        <v/>
      </c>
    </row>
    <row r="238" ht="20.1" hidden="1" customHeight="1" spans="1:6">
      <c r="A238" s="61" t="s">
        <v>884</v>
      </c>
      <c r="B238" s="60"/>
      <c r="C238" s="60"/>
      <c r="D238" s="60"/>
      <c r="E238" s="60" t="str">
        <f t="shared" si="46"/>
        <v/>
      </c>
      <c r="F238" s="60" t="str">
        <f t="shared" si="47"/>
        <v/>
      </c>
    </row>
    <row r="239" ht="20.1" hidden="1" customHeight="1" spans="1:6">
      <c r="A239" s="61" t="s">
        <v>885</v>
      </c>
      <c r="B239" s="60">
        <f t="shared" ref="B239:D239" si="51">SUM(B240:B245)</f>
        <v>0</v>
      </c>
      <c r="C239" s="60">
        <f t="shared" si="51"/>
        <v>0</v>
      </c>
      <c r="D239" s="60">
        <f t="shared" si="51"/>
        <v>0</v>
      </c>
      <c r="E239" s="60" t="str">
        <f t="shared" si="46"/>
        <v/>
      </c>
      <c r="F239" s="60" t="str">
        <f t="shared" si="47"/>
        <v/>
      </c>
    </row>
    <row r="240" ht="20.1" hidden="1" customHeight="1" spans="1:6">
      <c r="A240" s="61" t="s">
        <v>886</v>
      </c>
      <c r="B240" s="60"/>
      <c r="C240" s="60"/>
      <c r="D240" s="60"/>
      <c r="E240" s="60" t="str">
        <f t="shared" si="46"/>
        <v/>
      </c>
      <c r="F240" s="60" t="str">
        <f t="shared" si="47"/>
        <v/>
      </c>
    </row>
    <row r="241" ht="20.1" hidden="1" customHeight="1" spans="1:6">
      <c r="A241" s="61" t="s">
        <v>887</v>
      </c>
      <c r="B241" s="60"/>
      <c r="C241" s="60"/>
      <c r="D241" s="60"/>
      <c r="E241" s="60" t="str">
        <f t="shared" si="46"/>
        <v/>
      </c>
      <c r="F241" s="60" t="str">
        <f t="shared" si="47"/>
        <v/>
      </c>
    </row>
    <row r="242" ht="20.1" hidden="1" customHeight="1" spans="1:6">
      <c r="A242" s="61" t="s">
        <v>888</v>
      </c>
      <c r="B242" s="60"/>
      <c r="C242" s="60"/>
      <c r="D242" s="60"/>
      <c r="E242" s="60" t="str">
        <f t="shared" si="46"/>
        <v/>
      </c>
      <c r="F242" s="60" t="str">
        <f t="shared" si="47"/>
        <v/>
      </c>
    </row>
    <row r="243" ht="20.1" hidden="1" customHeight="1" spans="1:6">
      <c r="A243" s="61" t="s">
        <v>889</v>
      </c>
      <c r="B243" s="60"/>
      <c r="C243" s="60"/>
      <c r="D243" s="60"/>
      <c r="E243" s="60" t="str">
        <f t="shared" si="46"/>
        <v/>
      </c>
      <c r="F243" s="60" t="str">
        <f t="shared" si="47"/>
        <v/>
      </c>
    </row>
    <row r="244" ht="20.1" hidden="1" customHeight="1" spans="1:6">
      <c r="A244" s="61" t="s">
        <v>890</v>
      </c>
      <c r="B244" s="60"/>
      <c r="C244" s="60"/>
      <c r="D244" s="60"/>
      <c r="E244" s="60" t="str">
        <f t="shared" si="46"/>
        <v/>
      </c>
      <c r="F244" s="60" t="str">
        <f t="shared" si="47"/>
        <v/>
      </c>
    </row>
    <row r="245" ht="20.1" hidden="1" customHeight="1" spans="1:6">
      <c r="A245" s="61" t="s">
        <v>891</v>
      </c>
      <c r="B245" s="60"/>
      <c r="C245" s="60"/>
      <c r="D245" s="60"/>
      <c r="E245" s="60" t="str">
        <f t="shared" si="46"/>
        <v/>
      </c>
      <c r="F245" s="60" t="str">
        <f t="shared" si="47"/>
        <v/>
      </c>
    </row>
    <row r="246" ht="20.1" hidden="1" customHeight="1" spans="1:6">
      <c r="A246" s="62"/>
      <c r="B246" s="60"/>
      <c r="C246" s="60"/>
      <c r="D246" s="60"/>
      <c r="E246" s="60"/>
      <c r="F246" s="60"/>
    </row>
    <row r="247" ht="20.1" hidden="1" customHeight="1" spans="1:6">
      <c r="A247" s="62"/>
      <c r="B247" s="60"/>
      <c r="C247" s="60"/>
      <c r="D247" s="60"/>
      <c r="E247" s="60"/>
      <c r="F247" s="60"/>
    </row>
    <row r="248" ht="20.1" customHeight="1" spans="1:6">
      <c r="A248" s="69" t="s">
        <v>892</v>
      </c>
      <c r="B248" s="60">
        <f t="shared" ref="B248:D248" si="52">SUM(B6,B22,B34,B45,B103,B119,B163,B167,B193,B209,B225)</f>
        <v>48271</v>
      </c>
      <c r="C248" s="64">
        <f t="shared" si="52"/>
        <v>75918</v>
      </c>
      <c r="D248" s="60">
        <f t="shared" si="52"/>
        <v>52709</v>
      </c>
      <c r="E248" s="60">
        <f t="shared" ref="E248:E256" si="53">IF(B248=0,"",ROUND(D248/B248*100,1))</f>
        <v>109.2</v>
      </c>
      <c r="F248" s="60">
        <f t="shared" ref="F248:F256" si="54">IF(C248=0,"",ROUND(D248/C248*100,1))</f>
        <v>69.4</v>
      </c>
    </row>
    <row r="249" ht="20.1" customHeight="1" spans="1:6">
      <c r="A249" s="70" t="s">
        <v>893</v>
      </c>
      <c r="B249" s="60">
        <f t="shared" ref="B249:D249" si="55">SUM(B250:B253,B256)</f>
        <v>0</v>
      </c>
      <c r="C249" s="60">
        <f t="shared" si="55"/>
        <v>57677</v>
      </c>
      <c r="D249" s="60">
        <f t="shared" si="55"/>
        <v>0</v>
      </c>
      <c r="E249" s="60" t="str">
        <f t="shared" si="53"/>
        <v/>
      </c>
      <c r="F249" s="60">
        <f t="shared" si="54"/>
        <v>0</v>
      </c>
    </row>
    <row r="250" ht="20.1" hidden="1" customHeight="1" spans="1:6">
      <c r="A250" s="71" t="s">
        <v>894</v>
      </c>
      <c r="B250" s="60"/>
      <c r="C250" s="60"/>
      <c r="D250" s="60"/>
      <c r="E250" s="60" t="str">
        <f t="shared" si="53"/>
        <v/>
      </c>
      <c r="F250" s="60" t="str">
        <f t="shared" si="54"/>
        <v/>
      </c>
    </row>
    <row r="251" ht="20.1" customHeight="1" spans="1:6">
      <c r="A251" s="71" t="s">
        <v>895</v>
      </c>
      <c r="B251" s="60"/>
      <c r="C251" s="64">
        <v>468</v>
      </c>
      <c r="D251" s="60"/>
      <c r="E251" s="60" t="str">
        <f t="shared" si="53"/>
        <v/>
      </c>
      <c r="F251" s="60">
        <f t="shared" si="54"/>
        <v>0</v>
      </c>
    </row>
    <row r="252" ht="20.1" hidden="1" customHeight="1" spans="1:6">
      <c r="A252" s="71" t="s">
        <v>896</v>
      </c>
      <c r="B252" s="60"/>
      <c r="C252" s="60"/>
      <c r="D252" s="60"/>
      <c r="E252" s="60" t="str">
        <f t="shared" si="53"/>
        <v/>
      </c>
      <c r="F252" s="60" t="str">
        <f t="shared" si="54"/>
        <v/>
      </c>
    </row>
    <row r="253" ht="20.1" customHeight="1" spans="1:6">
      <c r="A253" s="71" t="s">
        <v>897</v>
      </c>
      <c r="B253" s="60"/>
      <c r="C253" s="64">
        <v>57209</v>
      </c>
      <c r="D253" s="60"/>
      <c r="E253" s="60" t="str">
        <f t="shared" si="53"/>
        <v/>
      </c>
      <c r="F253" s="60">
        <f t="shared" si="54"/>
        <v>0</v>
      </c>
    </row>
    <row r="254" ht="20.1" customHeight="1" spans="1:6">
      <c r="A254" s="70" t="s">
        <v>898</v>
      </c>
      <c r="B254" s="60">
        <f t="shared" ref="B254:D254" si="56">SUM(B255)</f>
        <v>16398</v>
      </c>
      <c r="C254" s="60">
        <f t="shared" si="56"/>
        <v>16398</v>
      </c>
      <c r="D254" s="60">
        <f t="shared" si="56"/>
        <v>4500</v>
      </c>
      <c r="E254" s="60">
        <f t="shared" si="53"/>
        <v>27.4</v>
      </c>
      <c r="F254" s="60">
        <f t="shared" si="54"/>
        <v>27.4</v>
      </c>
    </row>
    <row r="255" ht="20.1" customHeight="1" spans="1:6">
      <c r="A255" s="72" t="s">
        <v>899</v>
      </c>
      <c r="B255" s="60">
        <v>16398</v>
      </c>
      <c r="C255" s="60">
        <v>16398</v>
      </c>
      <c r="D255" s="60">
        <v>4500</v>
      </c>
      <c r="E255" s="60">
        <f t="shared" si="53"/>
        <v>27.4</v>
      </c>
      <c r="F255" s="60">
        <f t="shared" si="54"/>
        <v>27.4</v>
      </c>
    </row>
    <row r="256" ht="20.1" hidden="1" customHeight="1" spans="1:6">
      <c r="A256" s="72" t="s">
        <v>900</v>
      </c>
      <c r="B256" s="60"/>
      <c r="C256" s="60"/>
      <c r="D256" s="60"/>
      <c r="E256" s="60" t="str">
        <f t="shared" si="53"/>
        <v/>
      </c>
      <c r="F256" s="60" t="str">
        <f t="shared" si="54"/>
        <v/>
      </c>
    </row>
    <row r="257" ht="20.1" hidden="1" customHeight="1" spans="1:6">
      <c r="A257" s="72"/>
      <c r="B257" s="60"/>
      <c r="C257" s="60"/>
      <c r="D257" s="60"/>
      <c r="E257" s="60"/>
      <c r="F257" s="60"/>
    </row>
    <row r="258" ht="20.1" hidden="1" customHeight="1" spans="1:6">
      <c r="A258" s="72"/>
      <c r="B258" s="60"/>
      <c r="C258" s="60"/>
      <c r="D258" s="60"/>
      <c r="E258" s="60"/>
      <c r="F258" s="60"/>
    </row>
    <row r="259" ht="20.1" customHeight="1" spans="1:6">
      <c r="A259" s="69" t="s">
        <v>18</v>
      </c>
      <c r="B259" s="60">
        <f t="shared" ref="B259:D259" si="57">SUM(B248:B249,B254)</f>
        <v>64669</v>
      </c>
      <c r="C259" s="60">
        <f t="shared" si="57"/>
        <v>149993</v>
      </c>
      <c r="D259" s="60">
        <f t="shared" si="57"/>
        <v>57209</v>
      </c>
      <c r="E259" s="60">
        <f>IF(B259=0,"",ROUND(D259/B259*100,1))</f>
        <v>88.5</v>
      </c>
      <c r="F259" s="60">
        <f>IF(C259=0,"",ROUND(D259/C259*100,1))</f>
        <v>38.1</v>
      </c>
    </row>
    <row r="260" ht="20.1" customHeight="1" spans="2:4">
      <c r="B260" s="36">
        <f>B259-B254</f>
        <v>48271</v>
      </c>
      <c r="C260" s="36">
        <f>C259-C254</f>
        <v>133595</v>
      </c>
      <c r="D260" s="36">
        <f>D259-D254</f>
        <v>52709</v>
      </c>
    </row>
    <row r="261" ht="20.1" customHeight="1"/>
    <row r="262" ht="20.1" customHeight="1"/>
    <row r="263" ht="20.1" customHeight="1"/>
    <row r="264" ht="20.1" customHeight="1"/>
    <row r="265" ht="20.1" customHeight="1"/>
    <row r="266" ht="20.1" customHeight="1"/>
    <row r="267" ht="20.1" customHeight="1"/>
    <row r="268" ht="20.1" customHeight="1"/>
    <row r="269" ht="20.1" customHeight="1"/>
    <row r="270" ht="20.1" customHeight="1"/>
    <row r="271" ht="20.1" customHeight="1"/>
    <row r="272" ht="20.1" customHeight="1"/>
    <row r="273" ht="20.1" customHeight="1"/>
    <row r="274" ht="20.1" customHeight="1"/>
    <row r="275" ht="20.1" customHeight="1"/>
    <row r="276" ht="20.1" customHeight="1"/>
    <row r="277" ht="20.1" customHeight="1"/>
    <row r="278" ht="20.1" customHeight="1"/>
    <row r="279" ht="20.1" customHeight="1"/>
    <row r="280" ht="20.1" customHeight="1"/>
    <row r="281" ht="20.1" customHeight="1"/>
    <row r="282" ht="20.1" customHeight="1"/>
    <row r="283" ht="20.1" customHeight="1"/>
    <row r="284" ht="20.1" customHeight="1"/>
    <row r="285" ht="20.1" customHeight="1"/>
    <row r="286" ht="20.1" customHeight="1"/>
    <row r="287" ht="20.1" customHeight="1"/>
    <row r="288" ht="20.1" customHeight="1"/>
    <row r="289" ht="20.1" customHeight="1"/>
    <row r="290" ht="20.1" customHeight="1"/>
    <row r="291" ht="20.1" customHeight="1"/>
    <row r="292" ht="20.1" customHeight="1"/>
    <row r="293" ht="20.1" customHeight="1"/>
    <row r="294" ht="20.1" customHeight="1"/>
    <row r="295" ht="20.1" customHeight="1"/>
    <row r="296" ht="20.1" customHeight="1"/>
    <row r="297" ht="20.1" customHeight="1"/>
    <row r="298" ht="20.1" customHeight="1"/>
    <row r="299" ht="20.1" customHeight="1"/>
    <row r="300" ht="20.1" customHeight="1"/>
    <row r="301" ht="20.1" customHeight="1"/>
    <row r="302" ht="20.1" customHeight="1"/>
    <row r="303" ht="20.1" customHeight="1"/>
    <row r="304" ht="20.1" customHeight="1"/>
    <row r="305" ht="20.1" customHeight="1"/>
    <row r="306" ht="20.1" customHeight="1"/>
    <row r="307" ht="20.1" customHeight="1"/>
    <row r="308" ht="20.1" customHeight="1"/>
    <row r="309" ht="20.1" customHeight="1"/>
    <row r="310" ht="20.1" customHeight="1"/>
    <row r="311" ht="20.1" customHeight="1"/>
  </sheetData>
  <autoFilter ref="A5:XFD260">
    <filterColumn colId="2">
      <filters>
        <filter val="10"/>
        <filter val="410"/>
        <filter val="6452"/>
        <filter val="813"/>
        <filter val="149993"/>
        <filter val="14"/>
        <filter val="15"/>
        <filter val="115"/>
        <filter val="133595"/>
        <filter val="16398"/>
        <filter val="75918"/>
        <filter val="8759"/>
        <filter val="22"/>
        <filter val="10223"/>
        <filter val="1024"/>
        <filter val="7764"/>
        <filter val="50264"/>
        <filter val="468"/>
        <filter val="50469"/>
        <filter val="74"/>
        <filter val="174"/>
        <filter val="5175"/>
        <filter val="637"/>
        <filter val="57677"/>
        <filter val="640"/>
        <filter val="1"/>
        <filter val="2"/>
        <filter val="5"/>
        <filter val="205"/>
        <filter val="987"/>
        <filter val="18009"/>
        <filter val="57209"/>
      </filters>
    </filterColumn>
    <extLst/>
  </autoFilter>
  <mergeCells count="5">
    <mergeCell ref="A2:F2"/>
    <mergeCell ref="D4:F4"/>
    <mergeCell ref="A4:A5"/>
    <mergeCell ref="B4:B5"/>
    <mergeCell ref="C4:C5"/>
  </mergeCells>
  <printOptions horizontalCentered="1"/>
  <pageMargins left="0.4680555" right="0.4680555" top="0.5902778" bottom="0.4680555" header="0.3104167" footer="0.3104167"/>
  <pageSetup paperSize="9" scale="64" fitToHeight="0" orientation="landscape"/>
  <headerFooter/>
  <ignoredErrors>
    <ignoredError sqref="C62" formulaRange="1"/>
  </ignoredError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XFD56"/>
  <sheetViews>
    <sheetView showGridLines="0" showZeros="0" workbookViewId="0">
      <pane xSplit="1" ySplit="5" topLeftCell="B40" activePane="bottomRight" state="frozen"/>
      <selection/>
      <selection pane="topRight"/>
      <selection pane="bottomLeft"/>
      <selection pane="bottomRight" activeCell="B56" sqref="B56"/>
    </sheetView>
  </sheetViews>
  <sheetFormatPr defaultColWidth="9" defaultRowHeight="14.25"/>
  <cols>
    <col min="1" max="1" width="63.3833333333333" style="34" customWidth="1"/>
    <col min="2" max="8" width="10.975" style="35" customWidth="1"/>
    <col min="9" max="9" width="9" style="36"/>
    <col min="10" max="16379" width="9" style="34"/>
    <col min="16380" max="16384" width="9" style="32"/>
  </cols>
  <sheetData>
    <row r="1" s="32" customFormat="1" ht="20.45" customHeight="1" spans="1:6">
      <c r="A1" s="32" t="s">
        <v>901</v>
      </c>
      <c r="B1" s="37"/>
      <c r="C1" s="37"/>
      <c r="D1" s="37"/>
      <c r="E1" s="37"/>
      <c r="F1" s="37"/>
    </row>
    <row r="2" s="32" customFormat="1" ht="33" customHeight="1" spans="1:6">
      <c r="A2" s="38" t="s">
        <v>902</v>
      </c>
      <c r="B2" s="39"/>
      <c r="C2" s="39"/>
      <c r="D2" s="39"/>
      <c r="E2" s="39"/>
      <c r="F2" s="39"/>
    </row>
    <row r="3" s="32" customFormat="1" ht="20.1" customHeight="1" spans="2:8">
      <c r="B3" s="37"/>
      <c r="C3" s="37"/>
      <c r="D3" s="37"/>
      <c r="E3" s="37"/>
      <c r="F3" s="37"/>
      <c r="H3" s="32" t="s">
        <v>2</v>
      </c>
    </row>
    <row r="4" s="33" customFormat="1" ht="31.5" customHeight="1" spans="1:16384">
      <c r="A4" s="40" t="s">
        <v>3</v>
      </c>
      <c r="B4" s="41" t="s">
        <v>77</v>
      </c>
      <c r="C4" s="41" t="s">
        <v>903</v>
      </c>
      <c r="D4" s="41" t="s">
        <v>904</v>
      </c>
      <c r="E4" s="41" t="s">
        <v>905</v>
      </c>
      <c r="F4" s="41" t="s">
        <v>16</v>
      </c>
      <c r="G4" s="41" t="s">
        <v>906</v>
      </c>
      <c r="H4" s="41" t="s">
        <v>907</v>
      </c>
      <c r="I4" s="51"/>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c r="IS4" s="52"/>
      <c r="IT4" s="52"/>
      <c r="IU4" s="52"/>
      <c r="IV4" s="52"/>
      <c r="IW4" s="52"/>
      <c r="IX4" s="52"/>
      <c r="IY4" s="52"/>
      <c r="IZ4" s="52"/>
      <c r="JA4" s="52"/>
      <c r="JB4" s="52"/>
      <c r="JC4" s="52"/>
      <c r="JD4" s="52"/>
      <c r="JE4" s="52"/>
      <c r="JF4" s="52"/>
      <c r="JG4" s="52"/>
      <c r="JH4" s="52"/>
      <c r="JI4" s="52"/>
      <c r="JJ4" s="52"/>
      <c r="JK4" s="52"/>
      <c r="JL4" s="52"/>
      <c r="JM4" s="52"/>
      <c r="JN4" s="52"/>
      <c r="JO4" s="52"/>
      <c r="JP4" s="52"/>
      <c r="JQ4" s="52"/>
      <c r="JR4" s="52"/>
      <c r="JS4" s="52"/>
      <c r="JT4" s="52"/>
      <c r="JU4" s="52"/>
      <c r="JV4" s="52"/>
      <c r="JW4" s="52"/>
      <c r="JX4" s="52"/>
      <c r="JY4" s="52"/>
      <c r="JZ4" s="52"/>
      <c r="KA4" s="52"/>
      <c r="KB4" s="52"/>
      <c r="KC4" s="52"/>
      <c r="KD4" s="52"/>
      <c r="KE4" s="52"/>
      <c r="KF4" s="52"/>
      <c r="KG4" s="52"/>
      <c r="KH4" s="52"/>
      <c r="KI4" s="52"/>
      <c r="KJ4" s="52"/>
      <c r="KK4" s="52"/>
      <c r="KL4" s="52"/>
      <c r="KM4" s="52"/>
      <c r="KN4" s="52"/>
      <c r="KO4" s="52"/>
      <c r="KP4" s="52"/>
      <c r="KQ4" s="52"/>
      <c r="KR4" s="52"/>
      <c r="KS4" s="52"/>
      <c r="KT4" s="52"/>
      <c r="KU4" s="52"/>
      <c r="KV4" s="52"/>
      <c r="KW4" s="52"/>
      <c r="KX4" s="52"/>
      <c r="KY4" s="52"/>
      <c r="KZ4" s="52"/>
      <c r="LA4" s="52"/>
      <c r="LB4" s="52"/>
      <c r="LC4" s="52"/>
      <c r="LD4" s="52"/>
      <c r="LE4" s="52"/>
      <c r="LF4" s="52"/>
      <c r="LG4" s="52"/>
      <c r="LH4" s="52"/>
      <c r="LI4" s="52"/>
      <c r="LJ4" s="52"/>
      <c r="LK4" s="52"/>
      <c r="LL4" s="52"/>
      <c r="LM4" s="52"/>
      <c r="LN4" s="52"/>
      <c r="LO4" s="52"/>
      <c r="LP4" s="52"/>
      <c r="LQ4" s="52"/>
      <c r="LR4" s="52"/>
      <c r="LS4" s="52"/>
      <c r="LT4" s="52"/>
      <c r="LU4" s="52"/>
      <c r="LV4" s="52"/>
      <c r="LW4" s="52"/>
      <c r="LX4" s="52"/>
      <c r="LY4" s="52"/>
      <c r="LZ4" s="52"/>
      <c r="MA4" s="52"/>
      <c r="MB4" s="52"/>
      <c r="MC4" s="52"/>
      <c r="MD4" s="52"/>
      <c r="ME4" s="52"/>
      <c r="MF4" s="52"/>
      <c r="MG4" s="52"/>
      <c r="MH4" s="52"/>
      <c r="MI4" s="52"/>
      <c r="MJ4" s="52"/>
      <c r="MK4" s="52"/>
      <c r="ML4" s="52"/>
      <c r="MM4" s="52"/>
      <c r="MN4" s="52"/>
      <c r="MO4" s="52"/>
      <c r="MP4" s="52"/>
      <c r="MQ4" s="52"/>
      <c r="MR4" s="52"/>
      <c r="MS4" s="52"/>
      <c r="MT4" s="52"/>
      <c r="MU4" s="52"/>
      <c r="MV4" s="52"/>
      <c r="MW4" s="52"/>
      <c r="MX4" s="52"/>
      <c r="MY4" s="52"/>
      <c r="MZ4" s="52"/>
      <c r="NA4" s="52"/>
      <c r="NB4" s="52"/>
      <c r="NC4" s="52"/>
      <c r="ND4" s="52"/>
      <c r="NE4" s="52"/>
      <c r="NF4" s="52"/>
      <c r="NG4" s="52"/>
      <c r="NH4" s="52"/>
      <c r="NI4" s="52"/>
      <c r="NJ4" s="52"/>
      <c r="NK4" s="52"/>
      <c r="NL4" s="52"/>
      <c r="NM4" s="52"/>
      <c r="NN4" s="52"/>
      <c r="NO4" s="52"/>
      <c r="NP4" s="52"/>
      <c r="NQ4" s="52"/>
      <c r="NR4" s="52"/>
      <c r="NS4" s="52"/>
      <c r="NT4" s="52"/>
      <c r="NU4" s="52"/>
      <c r="NV4" s="52"/>
      <c r="NW4" s="52"/>
      <c r="NX4" s="52"/>
      <c r="NY4" s="52"/>
      <c r="NZ4" s="52"/>
      <c r="OA4" s="52"/>
      <c r="OB4" s="52"/>
      <c r="OC4" s="52"/>
      <c r="OD4" s="52"/>
      <c r="OE4" s="52"/>
      <c r="OF4" s="52"/>
      <c r="OG4" s="52"/>
      <c r="OH4" s="52"/>
      <c r="OI4" s="52"/>
      <c r="OJ4" s="52"/>
      <c r="OK4" s="52"/>
      <c r="OL4" s="52"/>
      <c r="OM4" s="52"/>
      <c r="ON4" s="52"/>
      <c r="OO4" s="52"/>
      <c r="OP4" s="52"/>
      <c r="OQ4" s="52"/>
      <c r="OR4" s="52"/>
      <c r="OS4" s="52"/>
      <c r="OT4" s="52"/>
      <c r="OU4" s="52"/>
      <c r="OV4" s="52"/>
      <c r="OW4" s="52"/>
      <c r="OX4" s="52"/>
      <c r="OY4" s="52"/>
      <c r="OZ4" s="52"/>
      <c r="PA4" s="52"/>
      <c r="PB4" s="52"/>
      <c r="PC4" s="52"/>
      <c r="PD4" s="52"/>
      <c r="PE4" s="52"/>
      <c r="PF4" s="52"/>
      <c r="PG4" s="52"/>
      <c r="PH4" s="52"/>
      <c r="PI4" s="52"/>
      <c r="PJ4" s="52"/>
      <c r="PK4" s="52"/>
      <c r="PL4" s="52"/>
      <c r="PM4" s="52"/>
      <c r="PN4" s="52"/>
      <c r="PO4" s="52"/>
      <c r="PP4" s="52"/>
      <c r="PQ4" s="52"/>
      <c r="PR4" s="52"/>
      <c r="PS4" s="52"/>
      <c r="PT4" s="52"/>
      <c r="PU4" s="52"/>
      <c r="PV4" s="52"/>
      <c r="PW4" s="52"/>
      <c r="PX4" s="52"/>
      <c r="PY4" s="52"/>
      <c r="PZ4" s="52"/>
      <c r="QA4" s="52"/>
      <c r="QB4" s="52"/>
      <c r="QC4" s="52"/>
      <c r="QD4" s="52"/>
      <c r="QE4" s="52"/>
      <c r="QF4" s="52"/>
      <c r="QG4" s="52"/>
      <c r="QH4" s="52"/>
      <c r="QI4" s="52"/>
      <c r="QJ4" s="52"/>
      <c r="QK4" s="52"/>
      <c r="QL4" s="52"/>
      <c r="QM4" s="52"/>
      <c r="QN4" s="52"/>
      <c r="QO4" s="52"/>
      <c r="QP4" s="52"/>
      <c r="QQ4" s="52"/>
      <c r="QR4" s="52"/>
      <c r="QS4" s="52"/>
      <c r="QT4" s="52"/>
      <c r="QU4" s="52"/>
      <c r="QV4" s="52"/>
      <c r="QW4" s="52"/>
      <c r="QX4" s="52"/>
      <c r="QY4" s="52"/>
      <c r="QZ4" s="52"/>
      <c r="RA4" s="52"/>
      <c r="RB4" s="52"/>
      <c r="RC4" s="52"/>
      <c r="RD4" s="52"/>
      <c r="RE4" s="52"/>
      <c r="RF4" s="52"/>
      <c r="RG4" s="52"/>
      <c r="RH4" s="52"/>
      <c r="RI4" s="52"/>
      <c r="RJ4" s="52"/>
      <c r="RK4" s="52"/>
      <c r="RL4" s="52"/>
      <c r="RM4" s="52"/>
      <c r="RN4" s="52"/>
      <c r="RO4" s="52"/>
      <c r="RP4" s="52"/>
      <c r="RQ4" s="52"/>
      <c r="RR4" s="52"/>
      <c r="RS4" s="52"/>
      <c r="RT4" s="52"/>
      <c r="RU4" s="52"/>
      <c r="RV4" s="52"/>
      <c r="RW4" s="52"/>
      <c r="RX4" s="52"/>
      <c r="RY4" s="52"/>
      <c r="RZ4" s="52"/>
      <c r="SA4" s="52"/>
      <c r="SB4" s="52"/>
      <c r="SC4" s="52"/>
      <c r="SD4" s="52"/>
      <c r="SE4" s="52"/>
      <c r="SF4" s="52"/>
      <c r="SG4" s="52"/>
      <c r="SH4" s="52"/>
      <c r="SI4" s="52"/>
      <c r="SJ4" s="52"/>
      <c r="SK4" s="52"/>
      <c r="SL4" s="52"/>
      <c r="SM4" s="52"/>
      <c r="SN4" s="52"/>
      <c r="SO4" s="52"/>
      <c r="SP4" s="52"/>
      <c r="SQ4" s="52"/>
      <c r="SR4" s="52"/>
      <c r="SS4" s="52"/>
      <c r="ST4" s="52"/>
      <c r="SU4" s="52"/>
      <c r="SV4" s="52"/>
      <c r="SW4" s="52"/>
      <c r="SX4" s="52"/>
      <c r="SY4" s="52"/>
      <c r="SZ4" s="52"/>
      <c r="TA4" s="52"/>
      <c r="TB4" s="52"/>
      <c r="TC4" s="52"/>
      <c r="TD4" s="52"/>
      <c r="TE4" s="52"/>
      <c r="TF4" s="52"/>
      <c r="TG4" s="52"/>
      <c r="TH4" s="52"/>
      <c r="TI4" s="52"/>
      <c r="TJ4" s="52"/>
      <c r="TK4" s="52"/>
      <c r="TL4" s="52"/>
      <c r="TM4" s="52"/>
      <c r="TN4" s="52"/>
      <c r="TO4" s="52"/>
      <c r="TP4" s="52"/>
      <c r="TQ4" s="52"/>
      <c r="TR4" s="52"/>
      <c r="TS4" s="52"/>
      <c r="TT4" s="52"/>
      <c r="TU4" s="52"/>
      <c r="TV4" s="52"/>
      <c r="TW4" s="52"/>
      <c r="TX4" s="52"/>
      <c r="TY4" s="52"/>
      <c r="TZ4" s="52"/>
      <c r="UA4" s="52"/>
      <c r="UB4" s="52"/>
      <c r="UC4" s="52"/>
      <c r="UD4" s="52"/>
      <c r="UE4" s="52"/>
      <c r="UF4" s="52"/>
      <c r="UG4" s="52"/>
      <c r="UH4" s="52"/>
      <c r="UI4" s="52"/>
      <c r="UJ4" s="52"/>
      <c r="UK4" s="52"/>
      <c r="UL4" s="52"/>
      <c r="UM4" s="52"/>
      <c r="UN4" s="52"/>
      <c r="UO4" s="52"/>
      <c r="UP4" s="52"/>
      <c r="UQ4" s="52"/>
      <c r="UR4" s="52"/>
      <c r="US4" s="52"/>
      <c r="UT4" s="52"/>
      <c r="UU4" s="52"/>
      <c r="UV4" s="52"/>
      <c r="UW4" s="52"/>
      <c r="UX4" s="52"/>
      <c r="UY4" s="52"/>
      <c r="UZ4" s="52"/>
      <c r="VA4" s="52"/>
      <c r="VB4" s="52"/>
      <c r="VC4" s="52"/>
      <c r="VD4" s="52"/>
      <c r="VE4" s="52"/>
      <c r="VF4" s="52"/>
      <c r="VG4" s="52"/>
      <c r="VH4" s="52"/>
      <c r="VI4" s="52"/>
      <c r="VJ4" s="52"/>
      <c r="VK4" s="52"/>
      <c r="VL4" s="52"/>
      <c r="VM4" s="52"/>
      <c r="VN4" s="52"/>
      <c r="VO4" s="52"/>
      <c r="VP4" s="52"/>
      <c r="VQ4" s="52"/>
      <c r="VR4" s="52"/>
      <c r="VS4" s="52"/>
      <c r="VT4" s="52"/>
      <c r="VU4" s="52"/>
      <c r="VV4" s="52"/>
      <c r="VW4" s="52"/>
      <c r="VX4" s="52"/>
      <c r="VY4" s="52"/>
      <c r="VZ4" s="52"/>
      <c r="WA4" s="52"/>
      <c r="WB4" s="52"/>
      <c r="WC4" s="52"/>
      <c r="WD4" s="52"/>
      <c r="WE4" s="52"/>
      <c r="WF4" s="52"/>
      <c r="WG4" s="52"/>
      <c r="WH4" s="52"/>
      <c r="WI4" s="52"/>
      <c r="WJ4" s="52"/>
      <c r="WK4" s="52"/>
      <c r="WL4" s="52"/>
      <c r="WM4" s="52"/>
      <c r="WN4" s="52"/>
      <c r="WO4" s="52"/>
      <c r="WP4" s="52"/>
      <c r="WQ4" s="52"/>
      <c r="WR4" s="52"/>
      <c r="WS4" s="52"/>
      <c r="WT4" s="52"/>
      <c r="WU4" s="52"/>
      <c r="WV4" s="52"/>
      <c r="WW4" s="52"/>
      <c r="WX4" s="52"/>
      <c r="WY4" s="52"/>
      <c r="WZ4" s="52"/>
      <c r="XA4" s="52"/>
      <c r="XB4" s="52"/>
      <c r="XC4" s="52"/>
      <c r="XD4" s="52"/>
      <c r="XE4" s="52"/>
      <c r="XF4" s="52"/>
      <c r="XG4" s="52"/>
      <c r="XH4" s="52"/>
      <c r="XI4" s="52"/>
      <c r="XJ4" s="52"/>
      <c r="XK4" s="52"/>
      <c r="XL4" s="52"/>
      <c r="XM4" s="52"/>
      <c r="XN4" s="52"/>
      <c r="XO4" s="52"/>
      <c r="XP4" s="52"/>
      <c r="XQ4" s="52"/>
      <c r="XR4" s="52"/>
      <c r="XS4" s="52"/>
      <c r="XT4" s="52"/>
      <c r="XU4" s="52"/>
      <c r="XV4" s="52"/>
      <c r="XW4" s="52"/>
      <c r="XX4" s="52"/>
      <c r="XY4" s="52"/>
      <c r="XZ4" s="52"/>
      <c r="YA4" s="52"/>
      <c r="YB4" s="52"/>
      <c r="YC4" s="52"/>
      <c r="YD4" s="52"/>
      <c r="YE4" s="52"/>
      <c r="YF4" s="52"/>
      <c r="YG4" s="52"/>
      <c r="YH4" s="52"/>
      <c r="YI4" s="52"/>
      <c r="YJ4" s="52"/>
      <c r="YK4" s="52"/>
      <c r="YL4" s="52"/>
      <c r="YM4" s="52"/>
      <c r="YN4" s="52"/>
      <c r="YO4" s="52"/>
      <c r="YP4" s="52"/>
      <c r="YQ4" s="52"/>
      <c r="YR4" s="52"/>
      <c r="YS4" s="52"/>
      <c r="YT4" s="52"/>
      <c r="YU4" s="52"/>
      <c r="YV4" s="52"/>
      <c r="YW4" s="52"/>
      <c r="YX4" s="52"/>
      <c r="YY4" s="52"/>
      <c r="YZ4" s="52"/>
      <c r="ZA4" s="52"/>
      <c r="ZB4" s="52"/>
      <c r="ZC4" s="52"/>
      <c r="ZD4" s="52"/>
      <c r="ZE4" s="52"/>
      <c r="ZF4" s="52"/>
      <c r="ZG4" s="52"/>
      <c r="ZH4" s="52"/>
      <c r="ZI4" s="52"/>
      <c r="ZJ4" s="52"/>
      <c r="ZK4" s="52"/>
      <c r="ZL4" s="52"/>
      <c r="ZM4" s="52"/>
      <c r="ZN4" s="52"/>
      <c r="ZO4" s="52"/>
      <c r="ZP4" s="52"/>
      <c r="ZQ4" s="52"/>
      <c r="ZR4" s="52"/>
      <c r="ZS4" s="52"/>
      <c r="ZT4" s="52"/>
      <c r="ZU4" s="52"/>
      <c r="ZV4" s="52"/>
      <c r="ZW4" s="52"/>
      <c r="ZX4" s="52"/>
      <c r="ZY4" s="52"/>
      <c r="ZZ4" s="52"/>
      <c r="AAA4" s="52"/>
      <c r="AAB4" s="52"/>
      <c r="AAC4" s="52"/>
      <c r="AAD4" s="52"/>
      <c r="AAE4" s="52"/>
      <c r="AAF4" s="52"/>
      <c r="AAG4" s="52"/>
      <c r="AAH4" s="52"/>
      <c r="AAI4" s="52"/>
      <c r="AAJ4" s="52"/>
      <c r="AAK4" s="52"/>
      <c r="AAL4" s="52"/>
      <c r="AAM4" s="52"/>
      <c r="AAN4" s="52"/>
      <c r="AAO4" s="52"/>
      <c r="AAP4" s="52"/>
      <c r="AAQ4" s="52"/>
      <c r="AAR4" s="52"/>
      <c r="AAS4" s="52"/>
      <c r="AAT4" s="52"/>
      <c r="AAU4" s="52"/>
      <c r="AAV4" s="52"/>
      <c r="AAW4" s="52"/>
      <c r="AAX4" s="52"/>
      <c r="AAY4" s="52"/>
      <c r="AAZ4" s="52"/>
      <c r="ABA4" s="52"/>
      <c r="ABB4" s="52"/>
      <c r="ABC4" s="52"/>
      <c r="ABD4" s="52"/>
      <c r="ABE4" s="52"/>
      <c r="ABF4" s="52"/>
      <c r="ABG4" s="52"/>
      <c r="ABH4" s="52"/>
      <c r="ABI4" s="52"/>
      <c r="ABJ4" s="52"/>
      <c r="ABK4" s="52"/>
      <c r="ABL4" s="52"/>
      <c r="ABM4" s="52"/>
      <c r="ABN4" s="52"/>
      <c r="ABO4" s="52"/>
      <c r="ABP4" s="52"/>
      <c r="ABQ4" s="52"/>
      <c r="ABR4" s="52"/>
      <c r="ABS4" s="52"/>
      <c r="ABT4" s="52"/>
      <c r="ABU4" s="52"/>
      <c r="ABV4" s="52"/>
      <c r="ABW4" s="52"/>
      <c r="ABX4" s="52"/>
      <c r="ABY4" s="52"/>
      <c r="ABZ4" s="52"/>
      <c r="ACA4" s="52"/>
      <c r="ACB4" s="52"/>
      <c r="ACC4" s="52"/>
      <c r="ACD4" s="52"/>
      <c r="ACE4" s="52"/>
      <c r="ACF4" s="52"/>
      <c r="ACG4" s="52"/>
      <c r="ACH4" s="52"/>
      <c r="ACI4" s="52"/>
      <c r="ACJ4" s="52"/>
      <c r="ACK4" s="52"/>
      <c r="ACL4" s="52"/>
      <c r="ACM4" s="52"/>
      <c r="ACN4" s="52"/>
      <c r="ACO4" s="52"/>
      <c r="ACP4" s="52"/>
      <c r="ACQ4" s="52"/>
      <c r="ACR4" s="52"/>
      <c r="ACS4" s="52"/>
      <c r="ACT4" s="52"/>
      <c r="ACU4" s="52"/>
      <c r="ACV4" s="52"/>
      <c r="ACW4" s="52"/>
      <c r="ACX4" s="52"/>
      <c r="ACY4" s="52"/>
      <c r="ACZ4" s="52"/>
      <c r="ADA4" s="52"/>
      <c r="ADB4" s="52"/>
      <c r="ADC4" s="52"/>
      <c r="ADD4" s="52"/>
      <c r="ADE4" s="52"/>
      <c r="ADF4" s="52"/>
      <c r="ADG4" s="52"/>
      <c r="ADH4" s="52"/>
      <c r="ADI4" s="52"/>
      <c r="ADJ4" s="52"/>
      <c r="ADK4" s="52"/>
      <c r="ADL4" s="52"/>
      <c r="ADM4" s="52"/>
      <c r="ADN4" s="52"/>
      <c r="ADO4" s="52"/>
      <c r="ADP4" s="52"/>
      <c r="ADQ4" s="52"/>
      <c r="ADR4" s="52"/>
      <c r="ADS4" s="52"/>
      <c r="ADT4" s="52"/>
      <c r="ADU4" s="52"/>
      <c r="ADV4" s="52"/>
      <c r="ADW4" s="52"/>
      <c r="ADX4" s="52"/>
      <c r="ADY4" s="52"/>
      <c r="ADZ4" s="52"/>
      <c r="AEA4" s="52"/>
      <c r="AEB4" s="52"/>
      <c r="AEC4" s="52"/>
      <c r="AED4" s="52"/>
      <c r="AEE4" s="52"/>
      <c r="AEF4" s="52"/>
      <c r="AEG4" s="52"/>
      <c r="AEH4" s="52"/>
      <c r="AEI4" s="52"/>
      <c r="AEJ4" s="52"/>
      <c r="AEK4" s="52"/>
      <c r="AEL4" s="52"/>
      <c r="AEM4" s="52"/>
      <c r="AEN4" s="52"/>
      <c r="AEO4" s="52"/>
      <c r="AEP4" s="52"/>
      <c r="AEQ4" s="52"/>
      <c r="AER4" s="52"/>
      <c r="AES4" s="52"/>
      <c r="AET4" s="52"/>
      <c r="AEU4" s="52"/>
      <c r="AEV4" s="52"/>
      <c r="AEW4" s="52"/>
      <c r="AEX4" s="52"/>
      <c r="AEY4" s="52"/>
      <c r="AEZ4" s="52"/>
      <c r="AFA4" s="52"/>
      <c r="AFB4" s="52"/>
      <c r="AFC4" s="52"/>
      <c r="AFD4" s="52"/>
      <c r="AFE4" s="52"/>
      <c r="AFF4" s="52"/>
      <c r="AFG4" s="52"/>
      <c r="AFH4" s="52"/>
      <c r="AFI4" s="52"/>
      <c r="AFJ4" s="52"/>
      <c r="AFK4" s="52"/>
      <c r="AFL4" s="52"/>
      <c r="AFM4" s="52"/>
      <c r="AFN4" s="52"/>
      <c r="AFO4" s="52"/>
      <c r="AFP4" s="52"/>
      <c r="AFQ4" s="52"/>
      <c r="AFR4" s="52"/>
      <c r="AFS4" s="52"/>
      <c r="AFT4" s="52"/>
      <c r="AFU4" s="52"/>
      <c r="AFV4" s="52"/>
      <c r="AFW4" s="52"/>
      <c r="AFX4" s="52"/>
      <c r="AFY4" s="52"/>
      <c r="AFZ4" s="52"/>
      <c r="AGA4" s="52"/>
      <c r="AGB4" s="52"/>
      <c r="AGC4" s="52"/>
      <c r="AGD4" s="52"/>
      <c r="AGE4" s="52"/>
      <c r="AGF4" s="52"/>
      <c r="AGG4" s="52"/>
      <c r="AGH4" s="52"/>
      <c r="AGI4" s="52"/>
      <c r="AGJ4" s="52"/>
      <c r="AGK4" s="52"/>
      <c r="AGL4" s="52"/>
      <c r="AGM4" s="52"/>
      <c r="AGN4" s="52"/>
      <c r="AGO4" s="52"/>
      <c r="AGP4" s="52"/>
      <c r="AGQ4" s="52"/>
      <c r="AGR4" s="52"/>
      <c r="AGS4" s="52"/>
      <c r="AGT4" s="52"/>
      <c r="AGU4" s="52"/>
      <c r="AGV4" s="52"/>
      <c r="AGW4" s="52"/>
      <c r="AGX4" s="52"/>
      <c r="AGY4" s="52"/>
      <c r="AGZ4" s="52"/>
      <c r="AHA4" s="52"/>
      <c r="AHB4" s="52"/>
      <c r="AHC4" s="52"/>
      <c r="AHD4" s="52"/>
      <c r="AHE4" s="52"/>
      <c r="AHF4" s="52"/>
      <c r="AHG4" s="52"/>
      <c r="AHH4" s="52"/>
      <c r="AHI4" s="52"/>
      <c r="AHJ4" s="52"/>
      <c r="AHK4" s="52"/>
      <c r="AHL4" s="52"/>
      <c r="AHM4" s="52"/>
      <c r="AHN4" s="52"/>
      <c r="AHO4" s="52"/>
      <c r="AHP4" s="52"/>
      <c r="AHQ4" s="52"/>
      <c r="AHR4" s="52"/>
      <c r="AHS4" s="52"/>
      <c r="AHT4" s="52"/>
      <c r="AHU4" s="52"/>
      <c r="AHV4" s="52"/>
      <c r="AHW4" s="52"/>
      <c r="AHX4" s="52"/>
      <c r="AHY4" s="52"/>
      <c r="AHZ4" s="52"/>
      <c r="AIA4" s="52"/>
      <c r="AIB4" s="52"/>
      <c r="AIC4" s="52"/>
      <c r="AID4" s="52"/>
      <c r="AIE4" s="52"/>
      <c r="AIF4" s="52"/>
      <c r="AIG4" s="52"/>
      <c r="AIH4" s="52"/>
      <c r="AII4" s="52"/>
      <c r="AIJ4" s="52"/>
      <c r="AIK4" s="52"/>
      <c r="AIL4" s="52"/>
      <c r="AIM4" s="52"/>
      <c r="AIN4" s="52"/>
      <c r="AIO4" s="52"/>
      <c r="AIP4" s="52"/>
      <c r="AIQ4" s="52"/>
      <c r="AIR4" s="52"/>
      <c r="AIS4" s="52"/>
      <c r="AIT4" s="52"/>
      <c r="AIU4" s="52"/>
      <c r="AIV4" s="52"/>
      <c r="AIW4" s="52"/>
      <c r="AIX4" s="52"/>
      <c r="AIY4" s="52"/>
      <c r="AIZ4" s="52"/>
      <c r="AJA4" s="52"/>
      <c r="AJB4" s="52"/>
      <c r="AJC4" s="52"/>
      <c r="AJD4" s="52"/>
      <c r="AJE4" s="52"/>
      <c r="AJF4" s="52"/>
      <c r="AJG4" s="52"/>
      <c r="AJH4" s="52"/>
      <c r="AJI4" s="52"/>
      <c r="AJJ4" s="52"/>
      <c r="AJK4" s="52"/>
      <c r="AJL4" s="52"/>
      <c r="AJM4" s="52"/>
      <c r="AJN4" s="52"/>
      <c r="AJO4" s="52"/>
      <c r="AJP4" s="52"/>
      <c r="AJQ4" s="52"/>
      <c r="AJR4" s="52"/>
      <c r="AJS4" s="52"/>
      <c r="AJT4" s="52"/>
      <c r="AJU4" s="52"/>
      <c r="AJV4" s="52"/>
      <c r="AJW4" s="52"/>
      <c r="AJX4" s="52"/>
      <c r="AJY4" s="52"/>
      <c r="AJZ4" s="52"/>
      <c r="AKA4" s="52"/>
      <c r="AKB4" s="52"/>
      <c r="AKC4" s="52"/>
      <c r="AKD4" s="52"/>
      <c r="AKE4" s="52"/>
      <c r="AKF4" s="52"/>
      <c r="AKG4" s="52"/>
      <c r="AKH4" s="52"/>
      <c r="AKI4" s="52"/>
      <c r="AKJ4" s="52"/>
      <c r="AKK4" s="52"/>
      <c r="AKL4" s="52"/>
      <c r="AKM4" s="52"/>
      <c r="AKN4" s="52"/>
      <c r="AKO4" s="52"/>
      <c r="AKP4" s="52"/>
      <c r="AKQ4" s="52"/>
      <c r="AKR4" s="52"/>
      <c r="AKS4" s="52"/>
      <c r="AKT4" s="52"/>
      <c r="AKU4" s="52"/>
      <c r="AKV4" s="52"/>
      <c r="AKW4" s="52"/>
      <c r="AKX4" s="52"/>
      <c r="AKY4" s="52"/>
      <c r="AKZ4" s="52"/>
      <c r="ALA4" s="52"/>
      <c r="ALB4" s="52"/>
      <c r="ALC4" s="52"/>
      <c r="ALD4" s="52"/>
      <c r="ALE4" s="52"/>
      <c r="ALF4" s="52"/>
      <c r="ALG4" s="52"/>
      <c r="ALH4" s="52"/>
      <c r="ALI4" s="52"/>
      <c r="ALJ4" s="52"/>
      <c r="ALK4" s="52"/>
      <c r="ALL4" s="52"/>
      <c r="ALM4" s="52"/>
      <c r="ALN4" s="52"/>
      <c r="ALO4" s="52"/>
      <c r="ALP4" s="52"/>
      <c r="ALQ4" s="52"/>
      <c r="ALR4" s="52"/>
      <c r="ALS4" s="52"/>
      <c r="ALT4" s="52"/>
      <c r="ALU4" s="52"/>
      <c r="ALV4" s="52"/>
      <c r="ALW4" s="52"/>
      <c r="ALX4" s="52"/>
      <c r="ALY4" s="52"/>
      <c r="ALZ4" s="52"/>
      <c r="AMA4" s="52"/>
      <c r="AMB4" s="52"/>
      <c r="AMC4" s="52"/>
      <c r="AMD4" s="52"/>
      <c r="AME4" s="52"/>
      <c r="AMF4" s="52"/>
      <c r="AMG4" s="52"/>
      <c r="AMH4" s="52"/>
      <c r="AMI4" s="52"/>
      <c r="AMJ4" s="52"/>
      <c r="AMK4" s="52"/>
      <c r="AML4" s="52"/>
      <c r="AMM4" s="52"/>
      <c r="AMN4" s="52"/>
      <c r="AMO4" s="52"/>
      <c r="AMP4" s="52"/>
      <c r="AMQ4" s="52"/>
      <c r="AMR4" s="52"/>
      <c r="AMS4" s="52"/>
      <c r="AMT4" s="52"/>
      <c r="AMU4" s="52"/>
      <c r="AMV4" s="52"/>
      <c r="AMW4" s="52"/>
      <c r="AMX4" s="52"/>
      <c r="AMY4" s="52"/>
      <c r="AMZ4" s="52"/>
      <c r="ANA4" s="52"/>
      <c r="ANB4" s="52"/>
      <c r="ANC4" s="52"/>
      <c r="AND4" s="52"/>
      <c r="ANE4" s="52"/>
      <c r="ANF4" s="52"/>
      <c r="ANG4" s="52"/>
      <c r="ANH4" s="52"/>
      <c r="ANI4" s="52"/>
      <c r="ANJ4" s="52"/>
      <c r="ANK4" s="52"/>
      <c r="ANL4" s="52"/>
      <c r="ANM4" s="52"/>
      <c r="ANN4" s="52"/>
      <c r="ANO4" s="52"/>
      <c r="ANP4" s="52"/>
      <c r="ANQ4" s="52"/>
      <c r="ANR4" s="52"/>
      <c r="ANS4" s="52"/>
      <c r="ANT4" s="52"/>
      <c r="ANU4" s="52"/>
      <c r="ANV4" s="52"/>
      <c r="ANW4" s="52"/>
      <c r="ANX4" s="52"/>
      <c r="ANY4" s="52"/>
      <c r="ANZ4" s="52"/>
      <c r="AOA4" s="52"/>
      <c r="AOB4" s="52"/>
      <c r="AOC4" s="52"/>
      <c r="AOD4" s="52"/>
      <c r="AOE4" s="52"/>
      <c r="AOF4" s="52"/>
      <c r="AOG4" s="52"/>
      <c r="AOH4" s="52"/>
      <c r="AOI4" s="52"/>
      <c r="AOJ4" s="52"/>
      <c r="AOK4" s="52"/>
      <c r="AOL4" s="52"/>
      <c r="AOM4" s="52"/>
      <c r="AON4" s="52"/>
      <c r="AOO4" s="52"/>
      <c r="AOP4" s="52"/>
      <c r="AOQ4" s="52"/>
      <c r="AOR4" s="52"/>
      <c r="AOS4" s="52"/>
      <c r="AOT4" s="52"/>
      <c r="AOU4" s="52"/>
      <c r="AOV4" s="52"/>
      <c r="AOW4" s="52"/>
      <c r="AOX4" s="52"/>
      <c r="AOY4" s="52"/>
      <c r="AOZ4" s="52"/>
      <c r="APA4" s="52"/>
      <c r="APB4" s="52"/>
      <c r="APC4" s="52"/>
      <c r="APD4" s="52"/>
      <c r="APE4" s="52"/>
      <c r="APF4" s="52"/>
      <c r="APG4" s="52"/>
      <c r="APH4" s="52"/>
      <c r="API4" s="52"/>
      <c r="APJ4" s="52"/>
      <c r="APK4" s="52"/>
      <c r="APL4" s="52"/>
      <c r="APM4" s="52"/>
      <c r="APN4" s="52"/>
      <c r="APO4" s="52"/>
      <c r="APP4" s="52"/>
      <c r="APQ4" s="52"/>
      <c r="APR4" s="52"/>
      <c r="APS4" s="52"/>
      <c r="APT4" s="52"/>
      <c r="APU4" s="52"/>
      <c r="APV4" s="52"/>
      <c r="APW4" s="52"/>
      <c r="APX4" s="52"/>
      <c r="APY4" s="52"/>
      <c r="APZ4" s="52"/>
      <c r="AQA4" s="52"/>
      <c r="AQB4" s="52"/>
      <c r="AQC4" s="52"/>
      <c r="AQD4" s="52"/>
      <c r="AQE4" s="52"/>
      <c r="AQF4" s="52"/>
      <c r="AQG4" s="52"/>
      <c r="AQH4" s="52"/>
      <c r="AQI4" s="52"/>
      <c r="AQJ4" s="52"/>
      <c r="AQK4" s="52"/>
      <c r="AQL4" s="52"/>
      <c r="AQM4" s="52"/>
      <c r="AQN4" s="52"/>
      <c r="AQO4" s="52"/>
      <c r="AQP4" s="52"/>
      <c r="AQQ4" s="52"/>
      <c r="AQR4" s="52"/>
      <c r="AQS4" s="52"/>
      <c r="AQT4" s="52"/>
      <c r="AQU4" s="52"/>
      <c r="AQV4" s="52"/>
      <c r="AQW4" s="52"/>
      <c r="AQX4" s="52"/>
      <c r="AQY4" s="52"/>
      <c r="AQZ4" s="52"/>
      <c r="ARA4" s="52"/>
      <c r="ARB4" s="52"/>
      <c r="ARC4" s="52"/>
      <c r="ARD4" s="52"/>
      <c r="ARE4" s="52"/>
      <c r="ARF4" s="52"/>
      <c r="ARG4" s="52"/>
      <c r="ARH4" s="52"/>
      <c r="ARI4" s="52"/>
      <c r="ARJ4" s="52"/>
      <c r="ARK4" s="52"/>
      <c r="ARL4" s="52"/>
      <c r="ARM4" s="52"/>
      <c r="ARN4" s="52"/>
      <c r="ARO4" s="52"/>
      <c r="ARP4" s="52"/>
      <c r="ARQ4" s="52"/>
      <c r="ARR4" s="52"/>
      <c r="ARS4" s="52"/>
      <c r="ART4" s="52"/>
      <c r="ARU4" s="52"/>
      <c r="ARV4" s="52"/>
      <c r="ARW4" s="52"/>
      <c r="ARX4" s="52"/>
      <c r="ARY4" s="52"/>
      <c r="ARZ4" s="52"/>
      <c r="ASA4" s="52"/>
      <c r="ASB4" s="52"/>
      <c r="ASC4" s="52"/>
      <c r="ASD4" s="52"/>
      <c r="ASE4" s="52"/>
      <c r="ASF4" s="52"/>
      <c r="ASG4" s="52"/>
      <c r="ASH4" s="52"/>
      <c r="ASI4" s="52"/>
      <c r="ASJ4" s="52"/>
      <c r="ASK4" s="52"/>
      <c r="ASL4" s="52"/>
      <c r="ASM4" s="52"/>
      <c r="ASN4" s="52"/>
      <c r="ASO4" s="52"/>
      <c r="ASP4" s="52"/>
      <c r="ASQ4" s="52"/>
      <c r="ASR4" s="52"/>
      <c r="ASS4" s="52"/>
      <c r="AST4" s="52"/>
      <c r="ASU4" s="52"/>
      <c r="ASV4" s="52"/>
      <c r="ASW4" s="52"/>
      <c r="ASX4" s="52"/>
      <c r="ASY4" s="52"/>
      <c r="ASZ4" s="52"/>
      <c r="ATA4" s="52"/>
      <c r="ATB4" s="52"/>
      <c r="ATC4" s="52"/>
      <c r="ATD4" s="52"/>
      <c r="ATE4" s="52"/>
      <c r="ATF4" s="52"/>
      <c r="ATG4" s="52"/>
      <c r="ATH4" s="52"/>
      <c r="ATI4" s="52"/>
      <c r="ATJ4" s="52"/>
      <c r="ATK4" s="52"/>
      <c r="ATL4" s="52"/>
      <c r="ATM4" s="52"/>
      <c r="ATN4" s="52"/>
      <c r="ATO4" s="52"/>
      <c r="ATP4" s="52"/>
      <c r="ATQ4" s="52"/>
      <c r="ATR4" s="52"/>
      <c r="ATS4" s="52"/>
      <c r="ATT4" s="52"/>
      <c r="ATU4" s="52"/>
      <c r="ATV4" s="52"/>
      <c r="ATW4" s="52"/>
      <c r="ATX4" s="52"/>
      <c r="ATY4" s="52"/>
      <c r="ATZ4" s="52"/>
      <c r="AUA4" s="52"/>
      <c r="AUB4" s="52"/>
      <c r="AUC4" s="52"/>
      <c r="AUD4" s="52"/>
      <c r="AUE4" s="52"/>
      <c r="AUF4" s="52"/>
      <c r="AUG4" s="52"/>
      <c r="AUH4" s="52"/>
      <c r="AUI4" s="52"/>
      <c r="AUJ4" s="52"/>
      <c r="AUK4" s="52"/>
      <c r="AUL4" s="52"/>
      <c r="AUM4" s="52"/>
      <c r="AUN4" s="52"/>
      <c r="AUO4" s="52"/>
      <c r="AUP4" s="52"/>
      <c r="AUQ4" s="52"/>
      <c r="AUR4" s="52"/>
      <c r="AUS4" s="52"/>
      <c r="AUT4" s="52"/>
      <c r="AUU4" s="52"/>
      <c r="AUV4" s="52"/>
      <c r="AUW4" s="52"/>
      <c r="AUX4" s="52"/>
      <c r="AUY4" s="52"/>
      <c r="AUZ4" s="52"/>
      <c r="AVA4" s="52"/>
      <c r="AVB4" s="52"/>
      <c r="AVC4" s="52"/>
      <c r="AVD4" s="52"/>
      <c r="AVE4" s="52"/>
      <c r="AVF4" s="52"/>
      <c r="AVG4" s="52"/>
      <c r="AVH4" s="52"/>
      <c r="AVI4" s="52"/>
      <c r="AVJ4" s="52"/>
      <c r="AVK4" s="52"/>
      <c r="AVL4" s="52"/>
      <c r="AVM4" s="52"/>
      <c r="AVN4" s="52"/>
      <c r="AVO4" s="52"/>
      <c r="AVP4" s="52"/>
      <c r="AVQ4" s="52"/>
      <c r="AVR4" s="52"/>
      <c r="AVS4" s="52"/>
      <c r="AVT4" s="52"/>
      <c r="AVU4" s="52"/>
      <c r="AVV4" s="52"/>
      <c r="AVW4" s="52"/>
      <c r="AVX4" s="52"/>
      <c r="AVY4" s="52"/>
      <c r="AVZ4" s="52"/>
      <c r="AWA4" s="52"/>
      <c r="AWB4" s="52"/>
      <c r="AWC4" s="52"/>
      <c r="AWD4" s="52"/>
      <c r="AWE4" s="52"/>
      <c r="AWF4" s="52"/>
      <c r="AWG4" s="52"/>
      <c r="AWH4" s="52"/>
      <c r="AWI4" s="52"/>
      <c r="AWJ4" s="52"/>
      <c r="AWK4" s="52"/>
      <c r="AWL4" s="52"/>
      <c r="AWM4" s="52"/>
      <c r="AWN4" s="52"/>
      <c r="AWO4" s="52"/>
      <c r="AWP4" s="52"/>
      <c r="AWQ4" s="52"/>
      <c r="AWR4" s="52"/>
      <c r="AWS4" s="52"/>
      <c r="AWT4" s="52"/>
      <c r="AWU4" s="52"/>
      <c r="AWV4" s="52"/>
      <c r="AWW4" s="52"/>
      <c r="AWX4" s="52"/>
      <c r="AWY4" s="52"/>
      <c r="AWZ4" s="52"/>
      <c r="AXA4" s="52"/>
      <c r="AXB4" s="52"/>
      <c r="AXC4" s="52"/>
      <c r="AXD4" s="52"/>
      <c r="AXE4" s="52"/>
      <c r="AXF4" s="52"/>
      <c r="AXG4" s="52"/>
      <c r="AXH4" s="52"/>
      <c r="AXI4" s="52"/>
      <c r="AXJ4" s="52"/>
      <c r="AXK4" s="52"/>
      <c r="AXL4" s="52"/>
      <c r="AXM4" s="52"/>
      <c r="AXN4" s="52"/>
      <c r="AXO4" s="52"/>
      <c r="AXP4" s="52"/>
      <c r="AXQ4" s="52"/>
      <c r="AXR4" s="52"/>
      <c r="AXS4" s="52"/>
      <c r="AXT4" s="52"/>
      <c r="AXU4" s="52"/>
      <c r="AXV4" s="52"/>
      <c r="AXW4" s="52"/>
      <c r="AXX4" s="52"/>
      <c r="AXY4" s="52"/>
      <c r="AXZ4" s="52"/>
      <c r="AYA4" s="52"/>
      <c r="AYB4" s="52"/>
      <c r="AYC4" s="52"/>
      <c r="AYD4" s="52"/>
      <c r="AYE4" s="52"/>
      <c r="AYF4" s="52"/>
      <c r="AYG4" s="52"/>
      <c r="AYH4" s="52"/>
      <c r="AYI4" s="52"/>
      <c r="AYJ4" s="52"/>
      <c r="AYK4" s="52"/>
      <c r="AYL4" s="52"/>
      <c r="AYM4" s="52"/>
      <c r="AYN4" s="52"/>
      <c r="AYO4" s="52"/>
      <c r="AYP4" s="52"/>
      <c r="AYQ4" s="52"/>
      <c r="AYR4" s="52"/>
      <c r="AYS4" s="52"/>
      <c r="AYT4" s="52"/>
      <c r="AYU4" s="52"/>
      <c r="AYV4" s="52"/>
      <c r="AYW4" s="52"/>
      <c r="AYX4" s="52"/>
      <c r="AYY4" s="52"/>
      <c r="AYZ4" s="52"/>
      <c r="AZA4" s="52"/>
      <c r="AZB4" s="52"/>
      <c r="AZC4" s="52"/>
      <c r="AZD4" s="52"/>
      <c r="AZE4" s="52"/>
      <c r="AZF4" s="52"/>
      <c r="AZG4" s="52"/>
      <c r="AZH4" s="52"/>
      <c r="AZI4" s="52"/>
      <c r="AZJ4" s="52"/>
      <c r="AZK4" s="52"/>
      <c r="AZL4" s="52"/>
      <c r="AZM4" s="52"/>
      <c r="AZN4" s="52"/>
      <c r="AZO4" s="52"/>
      <c r="AZP4" s="52"/>
      <c r="AZQ4" s="52"/>
      <c r="AZR4" s="52"/>
      <c r="AZS4" s="52"/>
      <c r="AZT4" s="52"/>
      <c r="AZU4" s="52"/>
      <c r="AZV4" s="52"/>
      <c r="AZW4" s="52"/>
      <c r="AZX4" s="52"/>
      <c r="AZY4" s="52"/>
      <c r="AZZ4" s="52"/>
      <c r="BAA4" s="52"/>
      <c r="BAB4" s="52"/>
      <c r="BAC4" s="52"/>
      <c r="BAD4" s="52"/>
      <c r="BAE4" s="52"/>
      <c r="BAF4" s="52"/>
      <c r="BAG4" s="52"/>
      <c r="BAH4" s="52"/>
      <c r="BAI4" s="52"/>
      <c r="BAJ4" s="52"/>
      <c r="BAK4" s="52"/>
      <c r="BAL4" s="52"/>
      <c r="BAM4" s="52"/>
      <c r="BAN4" s="52"/>
      <c r="BAO4" s="52"/>
      <c r="BAP4" s="52"/>
      <c r="BAQ4" s="52"/>
      <c r="BAR4" s="52"/>
      <c r="BAS4" s="52"/>
      <c r="BAT4" s="52"/>
      <c r="BAU4" s="52"/>
      <c r="BAV4" s="52"/>
      <c r="BAW4" s="52"/>
      <c r="BAX4" s="52"/>
      <c r="BAY4" s="52"/>
      <c r="BAZ4" s="52"/>
      <c r="BBA4" s="52"/>
      <c r="BBB4" s="52"/>
      <c r="BBC4" s="52"/>
      <c r="BBD4" s="52"/>
      <c r="BBE4" s="52"/>
      <c r="BBF4" s="52"/>
      <c r="BBG4" s="52"/>
      <c r="BBH4" s="52"/>
      <c r="BBI4" s="52"/>
      <c r="BBJ4" s="52"/>
      <c r="BBK4" s="52"/>
      <c r="BBL4" s="52"/>
      <c r="BBM4" s="52"/>
      <c r="BBN4" s="52"/>
      <c r="BBO4" s="52"/>
      <c r="BBP4" s="52"/>
      <c r="BBQ4" s="52"/>
      <c r="BBR4" s="52"/>
      <c r="BBS4" s="52"/>
      <c r="BBT4" s="52"/>
      <c r="BBU4" s="52"/>
      <c r="BBV4" s="52"/>
      <c r="BBW4" s="52"/>
      <c r="BBX4" s="52"/>
      <c r="BBY4" s="52"/>
      <c r="BBZ4" s="52"/>
      <c r="BCA4" s="52"/>
      <c r="BCB4" s="52"/>
      <c r="BCC4" s="52"/>
      <c r="BCD4" s="52"/>
      <c r="BCE4" s="52"/>
      <c r="BCF4" s="52"/>
      <c r="BCG4" s="52"/>
      <c r="BCH4" s="52"/>
      <c r="BCI4" s="52"/>
      <c r="BCJ4" s="52"/>
      <c r="BCK4" s="52"/>
      <c r="BCL4" s="52"/>
      <c r="BCM4" s="52"/>
      <c r="BCN4" s="52"/>
      <c r="BCO4" s="52"/>
      <c r="BCP4" s="52"/>
      <c r="BCQ4" s="52"/>
      <c r="BCR4" s="52"/>
      <c r="BCS4" s="52"/>
      <c r="BCT4" s="52"/>
      <c r="BCU4" s="52"/>
      <c r="BCV4" s="52"/>
      <c r="BCW4" s="52"/>
      <c r="BCX4" s="52"/>
      <c r="BCY4" s="52"/>
      <c r="BCZ4" s="52"/>
      <c r="BDA4" s="52"/>
      <c r="BDB4" s="52"/>
      <c r="BDC4" s="52"/>
      <c r="BDD4" s="52"/>
      <c r="BDE4" s="52"/>
      <c r="BDF4" s="52"/>
      <c r="BDG4" s="52"/>
      <c r="BDH4" s="52"/>
      <c r="BDI4" s="52"/>
      <c r="BDJ4" s="52"/>
      <c r="BDK4" s="52"/>
      <c r="BDL4" s="52"/>
      <c r="BDM4" s="52"/>
      <c r="BDN4" s="52"/>
      <c r="BDO4" s="52"/>
      <c r="BDP4" s="52"/>
      <c r="BDQ4" s="52"/>
      <c r="BDR4" s="52"/>
      <c r="BDS4" s="52"/>
      <c r="BDT4" s="52"/>
      <c r="BDU4" s="52"/>
      <c r="BDV4" s="52"/>
      <c r="BDW4" s="52"/>
      <c r="BDX4" s="52"/>
      <c r="BDY4" s="52"/>
      <c r="BDZ4" s="52"/>
      <c r="BEA4" s="52"/>
      <c r="BEB4" s="52"/>
      <c r="BEC4" s="52"/>
      <c r="BED4" s="52"/>
      <c r="BEE4" s="52"/>
      <c r="BEF4" s="52"/>
      <c r="BEG4" s="52"/>
      <c r="BEH4" s="52"/>
      <c r="BEI4" s="52"/>
      <c r="BEJ4" s="52"/>
      <c r="BEK4" s="52"/>
      <c r="BEL4" s="52"/>
      <c r="BEM4" s="52"/>
      <c r="BEN4" s="52"/>
      <c r="BEO4" s="52"/>
      <c r="BEP4" s="52"/>
      <c r="BEQ4" s="52"/>
      <c r="BER4" s="52"/>
      <c r="BES4" s="52"/>
      <c r="BET4" s="52"/>
      <c r="BEU4" s="52"/>
      <c r="BEV4" s="52"/>
      <c r="BEW4" s="52"/>
      <c r="BEX4" s="52"/>
      <c r="BEY4" s="52"/>
      <c r="BEZ4" s="52"/>
      <c r="BFA4" s="52"/>
      <c r="BFB4" s="52"/>
      <c r="BFC4" s="52"/>
      <c r="BFD4" s="52"/>
      <c r="BFE4" s="52"/>
      <c r="BFF4" s="52"/>
      <c r="BFG4" s="52"/>
      <c r="BFH4" s="52"/>
      <c r="BFI4" s="52"/>
      <c r="BFJ4" s="52"/>
      <c r="BFK4" s="52"/>
      <c r="BFL4" s="52"/>
      <c r="BFM4" s="52"/>
      <c r="BFN4" s="52"/>
      <c r="BFO4" s="52"/>
      <c r="BFP4" s="52"/>
      <c r="BFQ4" s="52"/>
      <c r="BFR4" s="52"/>
      <c r="BFS4" s="52"/>
      <c r="BFT4" s="52"/>
      <c r="BFU4" s="52"/>
      <c r="BFV4" s="52"/>
      <c r="BFW4" s="52"/>
      <c r="BFX4" s="52"/>
      <c r="BFY4" s="52"/>
      <c r="BFZ4" s="52"/>
      <c r="BGA4" s="52"/>
      <c r="BGB4" s="52"/>
      <c r="BGC4" s="52"/>
      <c r="BGD4" s="52"/>
      <c r="BGE4" s="52"/>
      <c r="BGF4" s="52"/>
      <c r="BGG4" s="52"/>
      <c r="BGH4" s="52"/>
      <c r="BGI4" s="52"/>
      <c r="BGJ4" s="52"/>
      <c r="BGK4" s="52"/>
      <c r="BGL4" s="52"/>
      <c r="BGM4" s="52"/>
      <c r="BGN4" s="52"/>
      <c r="BGO4" s="52"/>
      <c r="BGP4" s="52"/>
      <c r="BGQ4" s="52"/>
      <c r="BGR4" s="52"/>
      <c r="BGS4" s="52"/>
      <c r="BGT4" s="52"/>
      <c r="BGU4" s="52"/>
      <c r="BGV4" s="52"/>
      <c r="BGW4" s="52"/>
      <c r="BGX4" s="52"/>
      <c r="BGY4" s="52"/>
      <c r="BGZ4" s="52"/>
      <c r="BHA4" s="52"/>
      <c r="BHB4" s="52"/>
      <c r="BHC4" s="52"/>
      <c r="BHD4" s="52"/>
      <c r="BHE4" s="52"/>
      <c r="BHF4" s="52"/>
      <c r="BHG4" s="52"/>
      <c r="BHH4" s="52"/>
      <c r="BHI4" s="52"/>
      <c r="BHJ4" s="52"/>
      <c r="BHK4" s="52"/>
      <c r="BHL4" s="52"/>
      <c r="BHM4" s="52"/>
      <c r="BHN4" s="52"/>
      <c r="BHO4" s="52"/>
      <c r="BHP4" s="52"/>
      <c r="BHQ4" s="52"/>
      <c r="BHR4" s="52"/>
      <c r="BHS4" s="52"/>
      <c r="BHT4" s="52"/>
      <c r="BHU4" s="52"/>
      <c r="BHV4" s="52"/>
      <c r="BHW4" s="52"/>
      <c r="BHX4" s="52"/>
      <c r="BHY4" s="52"/>
      <c r="BHZ4" s="52"/>
      <c r="BIA4" s="52"/>
      <c r="BIB4" s="52"/>
      <c r="BIC4" s="52"/>
      <c r="BID4" s="52"/>
      <c r="BIE4" s="52"/>
      <c r="BIF4" s="52"/>
      <c r="BIG4" s="52"/>
      <c r="BIH4" s="52"/>
      <c r="BII4" s="52"/>
      <c r="BIJ4" s="52"/>
      <c r="BIK4" s="52"/>
      <c r="BIL4" s="52"/>
      <c r="BIM4" s="52"/>
      <c r="BIN4" s="52"/>
      <c r="BIO4" s="52"/>
      <c r="BIP4" s="52"/>
      <c r="BIQ4" s="52"/>
      <c r="BIR4" s="52"/>
      <c r="BIS4" s="52"/>
      <c r="BIT4" s="52"/>
      <c r="BIU4" s="52"/>
      <c r="BIV4" s="52"/>
      <c r="BIW4" s="52"/>
      <c r="BIX4" s="52"/>
      <c r="BIY4" s="52"/>
      <c r="BIZ4" s="52"/>
      <c r="BJA4" s="52"/>
      <c r="BJB4" s="52"/>
      <c r="BJC4" s="52"/>
      <c r="BJD4" s="52"/>
      <c r="BJE4" s="52"/>
      <c r="BJF4" s="52"/>
      <c r="BJG4" s="52"/>
      <c r="BJH4" s="52"/>
      <c r="BJI4" s="52"/>
      <c r="BJJ4" s="52"/>
      <c r="BJK4" s="52"/>
      <c r="BJL4" s="52"/>
      <c r="BJM4" s="52"/>
      <c r="BJN4" s="52"/>
      <c r="BJO4" s="52"/>
      <c r="BJP4" s="52"/>
      <c r="BJQ4" s="52"/>
      <c r="BJR4" s="52"/>
      <c r="BJS4" s="52"/>
      <c r="BJT4" s="52"/>
      <c r="BJU4" s="52"/>
      <c r="BJV4" s="52"/>
      <c r="BJW4" s="52"/>
      <c r="BJX4" s="52"/>
      <c r="BJY4" s="52"/>
      <c r="BJZ4" s="52"/>
      <c r="BKA4" s="52"/>
      <c r="BKB4" s="52"/>
      <c r="BKC4" s="52"/>
      <c r="BKD4" s="52"/>
      <c r="BKE4" s="52"/>
      <c r="BKF4" s="52"/>
      <c r="BKG4" s="52"/>
      <c r="BKH4" s="52"/>
      <c r="BKI4" s="52"/>
      <c r="BKJ4" s="52"/>
      <c r="BKK4" s="52"/>
      <c r="BKL4" s="52"/>
      <c r="BKM4" s="52"/>
      <c r="BKN4" s="52"/>
      <c r="BKO4" s="52"/>
      <c r="BKP4" s="52"/>
      <c r="BKQ4" s="52"/>
      <c r="BKR4" s="52"/>
      <c r="BKS4" s="52"/>
      <c r="BKT4" s="52"/>
      <c r="BKU4" s="52"/>
      <c r="BKV4" s="52"/>
      <c r="BKW4" s="52"/>
      <c r="BKX4" s="52"/>
      <c r="BKY4" s="52"/>
      <c r="BKZ4" s="52"/>
      <c r="BLA4" s="52"/>
      <c r="BLB4" s="52"/>
      <c r="BLC4" s="52"/>
      <c r="BLD4" s="52"/>
      <c r="BLE4" s="52"/>
      <c r="BLF4" s="52"/>
      <c r="BLG4" s="52"/>
      <c r="BLH4" s="52"/>
      <c r="BLI4" s="52"/>
      <c r="BLJ4" s="52"/>
      <c r="BLK4" s="52"/>
      <c r="BLL4" s="52"/>
      <c r="BLM4" s="52"/>
      <c r="BLN4" s="52"/>
      <c r="BLO4" s="52"/>
      <c r="BLP4" s="52"/>
      <c r="BLQ4" s="52"/>
      <c r="BLR4" s="52"/>
      <c r="BLS4" s="52"/>
      <c r="BLT4" s="52"/>
      <c r="BLU4" s="52"/>
      <c r="BLV4" s="52"/>
      <c r="BLW4" s="52"/>
      <c r="BLX4" s="52"/>
      <c r="BLY4" s="52"/>
      <c r="BLZ4" s="52"/>
      <c r="BMA4" s="52"/>
      <c r="BMB4" s="52"/>
      <c r="BMC4" s="52"/>
      <c r="BMD4" s="52"/>
      <c r="BME4" s="52"/>
      <c r="BMF4" s="52"/>
      <c r="BMG4" s="52"/>
      <c r="BMH4" s="52"/>
      <c r="BMI4" s="52"/>
      <c r="BMJ4" s="52"/>
      <c r="BMK4" s="52"/>
      <c r="BML4" s="52"/>
      <c r="BMM4" s="52"/>
      <c r="BMN4" s="52"/>
      <c r="BMO4" s="52"/>
      <c r="BMP4" s="52"/>
      <c r="BMQ4" s="52"/>
      <c r="BMR4" s="52"/>
      <c r="BMS4" s="52"/>
      <c r="BMT4" s="52"/>
      <c r="BMU4" s="52"/>
      <c r="BMV4" s="52"/>
      <c r="BMW4" s="52"/>
      <c r="BMX4" s="52"/>
      <c r="BMY4" s="52"/>
      <c r="BMZ4" s="52"/>
      <c r="BNA4" s="52"/>
      <c r="BNB4" s="52"/>
      <c r="BNC4" s="52"/>
      <c r="BND4" s="52"/>
      <c r="BNE4" s="52"/>
      <c r="BNF4" s="52"/>
      <c r="BNG4" s="52"/>
      <c r="BNH4" s="52"/>
      <c r="BNI4" s="52"/>
      <c r="BNJ4" s="52"/>
      <c r="BNK4" s="52"/>
      <c r="BNL4" s="52"/>
      <c r="BNM4" s="52"/>
      <c r="BNN4" s="52"/>
      <c r="BNO4" s="52"/>
      <c r="BNP4" s="52"/>
      <c r="BNQ4" s="52"/>
      <c r="BNR4" s="52"/>
      <c r="BNS4" s="52"/>
      <c r="BNT4" s="52"/>
      <c r="BNU4" s="52"/>
      <c r="BNV4" s="52"/>
      <c r="BNW4" s="52"/>
      <c r="BNX4" s="52"/>
      <c r="BNY4" s="52"/>
      <c r="BNZ4" s="52"/>
      <c r="BOA4" s="52"/>
      <c r="BOB4" s="52"/>
      <c r="BOC4" s="52"/>
      <c r="BOD4" s="52"/>
      <c r="BOE4" s="52"/>
      <c r="BOF4" s="52"/>
      <c r="BOG4" s="52"/>
      <c r="BOH4" s="52"/>
      <c r="BOI4" s="52"/>
      <c r="BOJ4" s="52"/>
      <c r="BOK4" s="52"/>
      <c r="BOL4" s="52"/>
      <c r="BOM4" s="52"/>
      <c r="BON4" s="52"/>
      <c r="BOO4" s="52"/>
      <c r="BOP4" s="52"/>
      <c r="BOQ4" s="52"/>
      <c r="BOR4" s="52"/>
      <c r="BOS4" s="52"/>
      <c r="BOT4" s="52"/>
      <c r="BOU4" s="52"/>
      <c r="BOV4" s="52"/>
      <c r="BOW4" s="52"/>
      <c r="BOX4" s="52"/>
      <c r="BOY4" s="52"/>
      <c r="BOZ4" s="52"/>
      <c r="BPA4" s="52"/>
      <c r="BPB4" s="52"/>
      <c r="BPC4" s="52"/>
      <c r="BPD4" s="52"/>
      <c r="BPE4" s="52"/>
      <c r="BPF4" s="52"/>
      <c r="BPG4" s="52"/>
      <c r="BPH4" s="52"/>
      <c r="BPI4" s="52"/>
      <c r="BPJ4" s="52"/>
      <c r="BPK4" s="52"/>
      <c r="BPL4" s="52"/>
      <c r="BPM4" s="52"/>
      <c r="BPN4" s="52"/>
      <c r="BPO4" s="52"/>
      <c r="BPP4" s="52"/>
      <c r="BPQ4" s="52"/>
      <c r="BPR4" s="52"/>
      <c r="BPS4" s="52"/>
      <c r="BPT4" s="52"/>
      <c r="BPU4" s="52"/>
      <c r="BPV4" s="52"/>
      <c r="BPW4" s="52"/>
      <c r="BPX4" s="52"/>
      <c r="BPY4" s="52"/>
      <c r="BPZ4" s="52"/>
      <c r="BQA4" s="52"/>
      <c r="BQB4" s="52"/>
      <c r="BQC4" s="52"/>
      <c r="BQD4" s="52"/>
      <c r="BQE4" s="52"/>
      <c r="BQF4" s="52"/>
      <c r="BQG4" s="52"/>
      <c r="BQH4" s="52"/>
      <c r="BQI4" s="52"/>
      <c r="BQJ4" s="52"/>
      <c r="BQK4" s="52"/>
      <c r="BQL4" s="52"/>
      <c r="BQM4" s="52"/>
      <c r="BQN4" s="52"/>
      <c r="BQO4" s="52"/>
      <c r="BQP4" s="52"/>
      <c r="BQQ4" s="52"/>
      <c r="BQR4" s="52"/>
      <c r="BQS4" s="52"/>
      <c r="BQT4" s="52"/>
      <c r="BQU4" s="52"/>
      <c r="BQV4" s="52"/>
      <c r="BQW4" s="52"/>
      <c r="BQX4" s="52"/>
      <c r="BQY4" s="52"/>
      <c r="BQZ4" s="52"/>
      <c r="BRA4" s="52"/>
      <c r="BRB4" s="52"/>
      <c r="BRC4" s="52"/>
      <c r="BRD4" s="52"/>
      <c r="BRE4" s="52"/>
      <c r="BRF4" s="52"/>
      <c r="BRG4" s="52"/>
      <c r="BRH4" s="52"/>
      <c r="BRI4" s="52"/>
      <c r="BRJ4" s="52"/>
      <c r="BRK4" s="52"/>
      <c r="BRL4" s="52"/>
      <c r="BRM4" s="52"/>
      <c r="BRN4" s="52"/>
      <c r="BRO4" s="52"/>
      <c r="BRP4" s="52"/>
      <c r="BRQ4" s="52"/>
      <c r="BRR4" s="52"/>
      <c r="BRS4" s="52"/>
      <c r="BRT4" s="52"/>
      <c r="BRU4" s="52"/>
      <c r="BRV4" s="52"/>
      <c r="BRW4" s="52"/>
      <c r="BRX4" s="52"/>
      <c r="BRY4" s="52"/>
      <c r="BRZ4" s="52"/>
      <c r="BSA4" s="52"/>
      <c r="BSB4" s="52"/>
      <c r="BSC4" s="52"/>
      <c r="BSD4" s="52"/>
      <c r="BSE4" s="52"/>
      <c r="BSF4" s="52"/>
      <c r="BSG4" s="52"/>
      <c r="BSH4" s="52"/>
      <c r="BSI4" s="52"/>
      <c r="BSJ4" s="52"/>
      <c r="BSK4" s="52"/>
      <c r="BSL4" s="52"/>
      <c r="BSM4" s="52"/>
      <c r="BSN4" s="52"/>
      <c r="BSO4" s="52"/>
      <c r="BSP4" s="52"/>
      <c r="BSQ4" s="52"/>
      <c r="BSR4" s="52"/>
      <c r="BSS4" s="52"/>
      <c r="BST4" s="52"/>
      <c r="BSU4" s="52"/>
      <c r="BSV4" s="52"/>
      <c r="BSW4" s="52"/>
      <c r="BSX4" s="52"/>
      <c r="BSY4" s="52"/>
      <c r="BSZ4" s="52"/>
      <c r="BTA4" s="52"/>
      <c r="BTB4" s="52"/>
      <c r="BTC4" s="52"/>
      <c r="BTD4" s="52"/>
      <c r="BTE4" s="52"/>
      <c r="BTF4" s="52"/>
      <c r="BTG4" s="52"/>
      <c r="BTH4" s="52"/>
      <c r="BTI4" s="52"/>
      <c r="BTJ4" s="52"/>
      <c r="BTK4" s="52"/>
      <c r="BTL4" s="52"/>
      <c r="BTM4" s="52"/>
      <c r="BTN4" s="52"/>
      <c r="BTO4" s="52"/>
      <c r="BTP4" s="52"/>
      <c r="BTQ4" s="52"/>
      <c r="BTR4" s="52"/>
      <c r="BTS4" s="52"/>
      <c r="BTT4" s="52"/>
      <c r="BTU4" s="52"/>
      <c r="BTV4" s="52"/>
      <c r="BTW4" s="52"/>
      <c r="BTX4" s="52"/>
      <c r="BTY4" s="52"/>
      <c r="BTZ4" s="52"/>
      <c r="BUA4" s="52"/>
      <c r="BUB4" s="52"/>
      <c r="BUC4" s="52"/>
      <c r="BUD4" s="52"/>
      <c r="BUE4" s="52"/>
      <c r="BUF4" s="52"/>
      <c r="BUG4" s="52"/>
      <c r="BUH4" s="52"/>
      <c r="BUI4" s="52"/>
      <c r="BUJ4" s="52"/>
      <c r="BUK4" s="52"/>
      <c r="BUL4" s="52"/>
      <c r="BUM4" s="52"/>
      <c r="BUN4" s="52"/>
      <c r="BUO4" s="52"/>
      <c r="BUP4" s="52"/>
      <c r="BUQ4" s="52"/>
      <c r="BUR4" s="52"/>
      <c r="BUS4" s="52"/>
      <c r="BUT4" s="52"/>
      <c r="BUU4" s="52"/>
      <c r="BUV4" s="52"/>
      <c r="BUW4" s="52"/>
      <c r="BUX4" s="52"/>
      <c r="BUY4" s="52"/>
      <c r="BUZ4" s="52"/>
      <c r="BVA4" s="52"/>
      <c r="BVB4" s="52"/>
      <c r="BVC4" s="52"/>
      <c r="BVD4" s="52"/>
      <c r="BVE4" s="52"/>
      <c r="BVF4" s="52"/>
      <c r="BVG4" s="52"/>
      <c r="BVH4" s="52"/>
      <c r="BVI4" s="52"/>
      <c r="BVJ4" s="52"/>
      <c r="BVK4" s="52"/>
      <c r="BVL4" s="52"/>
      <c r="BVM4" s="52"/>
      <c r="BVN4" s="52"/>
      <c r="BVO4" s="52"/>
      <c r="BVP4" s="52"/>
      <c r="BVQ4" s="52"/>
      <c r="BVR4" s="52"/>
      <c r="BVS4" s="52"/>
      <c r="BVT4" s="52"/>
      <c r="BVU4" s="52"/>
      <c r="BVV4" s="52"/>
      <c r="BVW4" s="52"/>
      <c r="BVX4" s="52"/>
      <c r="BVY4" s="52"/>
      <c r="BVZ4" s="52"/>
      <c r="BWA4" s="52"/>
      <c r="BWB4" s="52"/>
      <c r="BWC4" s="52"/>
      <c r="BWD4" s="52"/>
      <c r="BWE4" s="52"/>
      <c r="BWF4" s="52"/>
      <c r="BWG4" s="52"/>
      <c r="BWH4" s="52"/>
      <c r="BWI4" s="52"/>
      <c r="BWJ4" s="52"/>
      <c r="BWK4" s="52"/>
      <c r="BWL4" s="52"/>
      <c r="BWM4" s="52"/>
      <c r="BWN4" s="52"/>
      <c r="BWO4" s="52"/>
      <c r="BWP4" s="52"/>
      <c r="BWQ4" s="52"/>
      <c r="BWR4" s="52"/>
      <c r="BWS4" s="52"/>
      <c r="BWT4" s="52"/>
      <c r="BWU4" s="52"/>
      <c r="BWV4" s="52"/>
      <c r="BWW4" s="52"/>
      <c r="BWX4" s="52"/>
      <c r="BWY4" s="52"/>
      <c r="BWZ4" s="52"/>
      <c r="BXA4" s="52"/>
      <c r="BXB4" s="52"/>
      <c r="BXC4" s="52"/>
      <c r="BXD4" s="52"/>
      <c r="BXE4" s="52"/>
      <c r="BXF4" s="52"/>
      <c r="BXG4" s="52"/>
      <c r="BXH4" s="52"/>
      <c r="BXI4" s="52"/>
      <c r="BXJ4" s="52"/>
      <c r="BXK4" s="52"/>
      <c r="BXL4" s="52"/>
      <c r="BXM4" s="52"/>
      <c r="BXN4" s="52"/>
      <c r="BXO4" s="52"/>
      <c r="BXP4" s="52"/>
      <c r="BXQ4" s="52"/>
      <c r="BXR4" s="52"/>
      <c r="BXS4" s="52"/>
      <c r="BXT4" s="52"/>
      <c r="BXU4" s="52"/>
      <c r="BXV4" s="52"/>
      <c r="BXW4" s="52"/>
      <c r="BXX4" s="52"/>
      <c r="BXY4" s="52"/>
      <c r="BXZ4" s="52"/>
      <c r="BYA4" s="52"/>
      <c r="BYB4" s="52"/>
      <c r="BYC4" s="52"/>
      <c r="BYD4" s="52"/>
      <c r="BYE4" s="52"/>
      <c r="BYF4" s="52"/>
      <c r="BYG4" s="52"/>
      <c r="BYH4" s="52"/>
      <c r="BYI4" s="52"/>
      <c r="BYJ4" s="52"/>
      <c r="BYK4" s="52"/>
      <c r="BYL4" s="52"/>
      <c r="BYM4" s="52"/>
      <c r="BYN4" s="52"/>
      <c r="BYO4" s="52"/>
      <c r="BYP4" s="52"/>
      <c r="BYQ4" s="52"/>
      <c r="BYR4" s="52"/>
      <c r="BYS4" s="52"/>
      <c r="BYT4" s="52"/>
      <c r="BYU4" s="52"/>
      <c r="BYV4" s="52"/>
      <c r="BYW4" s="52"/>
      <c r="BYX4" s="52"/>
      <c r="BYY4" s="52"/>
      <c r="BYZ4" s="52"/>
      <c r="BZA4" s="52"/>
      <c r="BZB4" s="52"/>
      <c r="BZC4" s="52"/>
      <c r="BZD4" s="52"/>
      <c r="BZE4" s="52"/>
      <c r="BZF4" s="52"/>
      <c r="BZG4" s="52"/>
      <c r="BZH4" s="52"/>
      <c r="BZI4" s="52"/>
      <c r="BZJ4" s="52"/>
      <c r="BZK4" s="52"/>
      <c r="BZL4" s="52"/>
      <c r="BZM4" s="52"/>
      <c r="BZN4" s="52"/>
      <c r="BZO4" s="52"/>
      <c r="BZP4" s="52"/>
      <c r="BZQ4" s="52"/>
      <c r="BZR4" s="52"/>
      <c r="BZS4" s="52"/>
      <c r="BZT4" s="52"/>
      <c r="BZU4" s="52"/>
      <c r="BZV4" s="52"/>
      <c r="BZW4" s="52"/>
      <c r="BZX4" s="52"/>
      <c r="BZY4" s="52"/>
      <c r="BZZ4" s="52"/>
      <c r="CAA4" s="52"/>
      <c r="CAB4" s="52"/>
      <c r="CAC4" s="52"/>
      <c r="CAD4" s="52"/>
      <c r="CAE4" s="52"/>
      <c r="CAF4" s="52"/>
      <c r="CAG4" s="52"/>
      <c r="CAH4" s="52"/>
      <c r="CAI4" s="52"/>
      <c r="CAJ4" s="52"/>
      <c r="CAK4" s="52"/>
      <c r="CAL4" s="52"/>
      <c r="CAM4" s="52"/>
      <c r="CAN4" s="52"/>
      <c r="CAO4" s="52"/>
      <c r="CAP4" s="52"/>
      <c r="CAQ4" s="52"/>
      <c r="CAR4" s="52"/>
      <c r="CAS4" s="52"/>
      <c r="CAT4" s="52"/>
      <c r="CAU4" s="52"/>
      <c r="CAV4" s="52"/>
      <c r="CAW4" s="52"/>
      <c r="CAX4" s="52"/>
      <c r="CAY4" s="52"/>
      <c r="CAZ4" s="52"/>
      <c r="CBA4" s="52"/>
      <c r="CBB4" s="52"/>
      <c r="CBC4" s="52"/>
      <c r="CBD4" s="52"/>
      <c r="CBE4" s="52"/>
      <c r="CBF4" s="52"/>
      <c r="CBG4" s="52"/>
      <c r="CBH4" s="52"/>
      <c r="CBI4" s="52"/>
      <c r="CBJ4" s="52"/>
      <c r="CBK4" s="52"/>
      <c r="CBL4" s="52"/>
      <c r="CBM4" s="52"/>
      <c r="CBN4" s="52"/>
      <c r="CBO4" s="52"/>
      <c r="CBP4" s="52"/>
      <c r="CBQ4" s="52"/>
      <c r="CBR4" s="52"/>
      <c r="CBS4" s="52"/>
      <c r="CBT4" s="52"/>
      <c r="CBU4" s="52"/>
      <c r="CBV4" s="52"/>
      <c r="CBW4" s="52"/>
      <c r="CBX4" s="52"/>
      <c r="CBY4" s="52"/>
      <c r="CBZ4" s="52"/>
      <c r="CCA4" s="52"/>
      <c r="CCB4" s="52"/>
      <c r="CCC4" s="52"/>
      <c r="CCD4" s="52"/>
      <c r="CCE4" s="52"/>
      <c r="CCF4" s="52"/>
      <c r="CCG4" s="52"/>
      <c r="CCH4" s="52"/>
      <c r="CCI4" s="52"/>
      <c r="CCJ4" s="52"/>
      <c r="CCK4" s="52"/>
      <c r="CCL4" s="52"/>
      <c r="CCM4" s="52"/>
      <c r="CCN4" s="52"/>
      <c r="CCO4" s="52"/>
      <c r="CCP4" s="52"/>
      <c r="CCQ4" s="52"/>
      <c r="CCR4" s="52"/>
      <c r="CCS4" s="52"/>
      <c r="CCT4" s="52"/>
      <c r="CCU4" s="52"/>
      <c r="CCV4" s="52"/>
      <c r="CCW4" s="52"/>
      <c r="CCX4" s="52"/>
      <c r="CCY4" s="52"/>
      <c r="CCZ4" s="52"/>
      <c r="CDA4" s="52"/>
      <c r="CDB4" s="52"/>
      <c r="CDC4" s="52"/>
      <c r="CDD4" s="52"/>
      <c r="CDE4" s="52"/>
      <c r="CDF4" s="52"/>
      <c r="CDG4" s="52"/>
      <c r="CDH4" s="52"/>
      <c r="CDI4" s="52"/>
      <c r="CDJ4" s="52"/>
      <c r="CDK4" s="52"/>
      <c r="CDL4" s="52"/>
      <c r="CDM4" s="52"/>
      <c r="CDN4" s="52"/>
      <c r="CDO4" s="52"/>
      <c r="CDP4" s="52"/>
      <c r="CDQ4" s="52"/>
      <c r="CDR4" s="52"/>
      <c r="CDS4" s="52"/>
      <c r="CDT4" s="52"/>
      <c r="CDU4" s="52"/>
      <c r="CDV4" s="52"/>
      <c r="CDW4" s="52"/>
      <c r="CDX4" s="52"/>
      <c r="CDY4" s="52"/>
      <c r="CDZ4" s="52"/>
      <c r="CEA4" s="52"/>
      <c r="CEB4" s="52"/>
      <c r="CEC4" s="52"/>
      <c r="CED4" s="52"/>
      <c r="CEE4" s="52"/>
      <c r="CEF4" s="52"/>
      <c r="CEG4" s="52"/>
      <c r="CEH4" s="52"/>
      <c r="CEI4" s="52"/>
      <c r="CEJ4" s="52"/>
      <c r="CEK4" s="52"/>
      <c r="CEL4" s="52"/>
      <c r="CEM4" s="52"/>
      <c r="CEN4" s="52"/>
      <c r="CEO4" s="52"/>
      <c r="CEP4" s="52"/>
      <c r="CEQ4" s="52"/>
      <c r="CER4" s="52"/>
      <c r="CES4" s="52"/>
      <c r="CET4" s="52"/>
      <c r="CEU4" s="52"/>
      <c r="CEV4" s="52"/>
      <c r="CEW4" s="52"/>
      <c r="CEX4" s="52"/>
      <c r="CEY4" s="52"/>
      <c r="CEZ4" s="52"/>
      <c r="CFA4" s="52"/>
      <c r="CFB4" s="52"/>
      <c r="CFC4" s="52"/>
      <c r="CFD4" s="52"/>
      <c r="CFE4" s="52"/>
      <c r="CFF4" s="52"/>
      <c r="CFG4" s="52"/>
      <c r="CFH4" s="52"/>
      <c r="CFI4" s="52"/>
      <c r="CFJ4" s="52"/>
      <c r="CFK4" s="52"/>
      <c r="CFL4" s="52"/>
      <c r="CFM4" s="52"/>
      <c r="CFN4" s="52"/>
      <c r="CFO4" s="52"/>
      <c r="CFP4" s="52"/>
      <c r="CFQ4" s="52"/>
      <c r="CFR4" s="52"/>
      <c r="CFS4" s="52"/>
      <c r="CFT4" s="52"/>
      <c r="CFU4" s="52"/>
      <c r="CFV4" s="52"/>
      <c r="CFW4" s="52"/>
      <c r="CFX4" s="52"/>
      <c r="CFY4" s="52"/>
      <c r="CFZ4" s="52"/>
      <c r="CGA4" s="52"/>
      <c r="CGB4" s="52"/>
      <c r="CGC4" s="52"/>
      <c r="CGD4" s="52"/>
      <c r="CGE4" s="52"/>
      <c r="CGF4" s="52"/>
      <c r="CGG4" s="52"/>
      <c r="CGH4" s="52"/>
      <c r="CGI4" s="52"/>
      <c r="CGJ4" s="52"/>
      <c r="CGK4" s="52"/>
      <c r="CGL4" s="52"/>
      <c r="CGM4" s="52"/>
      <c r="CGN4" s="52"/>
      <c r="CGO4" s="52"/>
      <c r="CGP4" s="52"/>
      <c r="CGQ4" s="52"/>
      <c r="CGR4" s="52"/>
      <c r="CGS4" s="52"/>
      <c r="CGT4" s="52"/>
      <c r="CGU4" s="52"/>
      <c r="CGV4" s="52"/>
      <c r="CGW4" s="52"/>
      <c r="CGX4" s="52"/>
      <c r="CGY4" s="52"/>
      <c r="CGZ4" s="52"/>
      <c r="CHA4" s="52"/>
      <c r="CHB4" s="52"/>
      <c r="CHC4" s="52"/>
      <c r="CHD4" s="52"/>
      <c r="CHE4" s="52"/>
      <c r="CHF4" s="52"/>
      <c r="CHG4" s="52"/>
      <c r="CHH4" s="52"/>
      <c r="CHI4" s="52"/>
      <c r="CHJ4" s="52"/>
      <c r="CHK4" s="52"/>
      <c r="CHL4" s="52"/>
      <c r="CHM4" s="52"/>
      <c r="CHN4" s="52"/>
      <c r="CHO4" s="52"/>
      <c r="CHP4" s="52"/>
      <c r="CHQ4" s="52"/>
      <c r="CHR4" s="52"/>
      <c r="CHS4" s="52"/>
      <c r="CHT4" s="52"/>
      <c r="CHU4" s="52"/>
      <c r="CHV4" s="52"/>
      <c r="CHW4" s="52"/>
      <c r="CHX4" s="52"/>
      <c r="CHY4" s="52"/>
      <c r="CHZ4" s="52"/>
      <c r="CIA4" s="52"/>
      <c r="CIB4" s="52"/>
      <c r="CIC4" s="52"/>
      <c r="CID4" s="52"/>
      <c r="CIE4" s="52"/>
      <c r="CIF4" s="52"/>
      <c r="CIG4" s="52"/>
      <c r="CIH4" s="52"/>
      <c r="CII4" s="52"/>
      <c r="CIJ4" s="52"/>
      <c r="CIK4" s="52"/>
      <c r="CIL4" s="52"/>
      <c r="CIM4" s="52"/>
      <c r="CIN4" s="52"/>
      <c r="CIO4" s="52"/>
      <c r="CIP4" s="52"/>
      <c r="CIQ4" s="52"/>
      <c r="CIR4" s="52"/>
      <c r="CIS4" s="52"/>
      <c r="CIT4" s="52"/>
      <c r="CIU4" s="52"/>
      <c r="CIV4" s="52"/>
      <c r="CIW4" s="52"/>
      <c r="CIX4" s="52"/>
      <c r="CIY4" s="52"/>
      <c r="CIZ4" s="52"/>
      <c r="CJA4" s="52"/>
      <c r="CJB4" s="52"/>
      <c r="CJC4" s="52"/>
      <c r="CJD4" s="52"/>
      <c r="CJE4" s="52"/>
      <c r="CJF4" s="52"/>
      <c r="CJG4" s="52"/>
      <c r="CJH4" s="52"/>
      <c r="CJI4" s="52"/>
      <c r="CJJ4" s="52"/>
      <c r="CJK4" s="52"/>
      <c r="CJL4" s="52"/>
      <c r="CJM4" s="52"/>
      <c r="CJN4" s="52"/>
      <c r="CJO4" s="52"/>
      <c r="CJP4" s="52"/>
      <c r="CJQ4" s="52"/>
      <c r="CJR4" s="52"/>
      <c r="CJS4" s="52"/>
      <c r="CJT4" s="52"/>
      <c r="CJU4" s="52"/>
      <c r="CJV4" s="52"/>
      <c r="CJW4" s="52"/>
      <c r="CJX4" s="52"/>
      <c r="CJY4" s="52"/>
      <c r="CJZ4" s="52"/>
      <c r="CKA4" s="52"/>
      <c r="CKB4" s="52"/>
      <c r="CKC4" s="52"/>
      <c r="CKD4" s="52"/>
      <c r="CKE4" s="52"/>
      <c r="CKF4" s="52"/>
      <c r="CKG4" s="52"/>
      <c r="CKH4" s="52"/>
      <c r="CKI4" s="52"/>
      <c r="CKJ4" s="52"/>
      <c r="CKK4" s="52"/>
      <c r="CKL4" s="52"/>
      <c r="CKM4" s="52"/>
      <c r="CKN4" s="52"/>
      <c r="CKO4" s="52"/>
      <c r="CKP4" s="52"/>
      <c r="CKQ4" s="52"/>
      <c r="CKR4" s="52"/>
      <c r="CKS4" s="52"/>
      <c r="CKT4" s="52"/>
      <c r="CKU4" s="52"/>
      <c r="CKV4" s="52"/>
      <c r="CKW4" s="52"/>
      <c r="CKX4" s="52"/>
      <c r="CKY4" s="52"/>
      <c r="CKZ4" s="52"/>
      <c r="CLA4" s="52"/>
      <c r="CLB4" s="52"/>
      <c r="CLC4" s="52"/>
      <c r="CLD4" s="52"/>
      <c r="CLE4" s="52"/>
      <c r="CLF4" s="52"/>
      <c r="CLG4" s="52"/>
      <c r="CLH4" s="52"/>
      <c r="CLI4" s="52"/>
      <c r="CLJ4" s="52"/>
      <c r="CLK4" s="52"/>
      <c r="CLL4" s="52"/>
      <c r="CLM4" s="52"/>
      <c r="CLN4" s="52"/>
      <c r="CLO4" s="52"/>
      <c r="CLP4" s="52"/>
      <c r="CLQ4" s="52"/>
      <c r="CLR4" s="52"/>
      <c r="CLS4" s="52"/>
      <c r="CLT4" s="52"/>
      <c r="CLU4" s="52"/>
      <c r="CLV4" s="52"/>
      <c r="CLW4" s="52"/>
      <c r="CLX4" s="52"/>
      <c r="CLY4" s="52"/>
      <c r="CLZ4" s="52"/>
      <c r="CMA4" s="52"/>
      <c r="CMB4" s="52"/>
      <c r="CMC4" s="52"/>
      <c r="CMD4" s="52"/>
      <c r="CME4" s="52"/>
      <c r="CMF4" s="52"/>
      <c r="CMG4" s="52"/>
      <c r="CMH4" s="52"/>
      <c r="CMI4" s="52"/>
      <c r="CMJ4" s="52"/>
      <c r="CMK4" s="52"/>
      <c r="CML4" s="52"/>
      <c r="CMM4" s="52"/>
      <c r="CMN4" s="52"/>
      <c r="CMO4" s="52"/>
      <c r="CMP4" s="52"/>
      <c r="CMQ4" s="52"/>
      <c r="CMR4" s="52"/>
      <c r="CMS4" s="52"/>
      <c r="CMT4" s="52"/>
      <c r="CMU4" s="52"/>
      <c r="CMV4" s="52"/>
      <c r="CMW4" s="52"/>
      <c r="CMX4" s="52"/>
      <c r="CMY4" s="52"/>
      <c r="CMZ4" s="52"/>
      <c r="CNA4" s="52"/>
      <c r="CNB4" s="52"/>
      <c r="CNC4" s="52"/>
      <c r="CND4" s="52"/>
      <c r="CNE4" s="52"/>
      <c r="CNF4" s="52"/>
      <c r="CNG4" s="52"/>
      <c r="CNH4" s="52"/>
      <c r="CNI4" s="52"/>
      <c r="CNJ4" s="52"/>
      <c r="CNK4" s="52"/>
      <c r="CNL4" s="52"/>
      <c r="CNM4" s="52"/>
      <c r="CNN4" s="52"/>
      <c r="CNO4" s="52"/>
      <c r="CNP4" s="52"/>
      <c r="CNQ4" s="52"/>
      <c r="CNR4" s="52"/>
      <c r="CNS4" s="52"/>
      <c r="CNT4" s="52"/>
      <c r="CNU4" s="52"/>
      <c r="CNV4" s="52"/>
      <c r="CNW4" s="52"/>
      <c r="CNX4" s="52"/>
      <c r="CNY4" s="52"/>
      <c r="CNZ4" s="52"/>
      <c r="COA4" s="52"/>
      <c r="COB4" s="52"/>
      <c r="COC4" s="52"/>
      <c r="COD4" s="52"/>
      <c r="COE4" s="52"/>
      <c r="COF4" s="52"/>
      <c r="COG4" s="52"/>
      <c r="COH4" s="52"/>
      <c r="COI4" s="52"/>
      <c r="COJ4" s="52"/>
      <c r="COK4" s="52"/>
      <c r="COL4" s="52"/>
      <c r="COM4" s="52"/>
      <c r="CON4" s="52"/>
      <c r="COO4" s="52"/>
      <c r="COP4" s="52"/>
      <c r="COQ4" s="52"/>
      <c r="COR4" s="52"/>
      <c r="COS4" s="52"/>
      <c r="COT4" s="52"/>
      <c r="COU4" s="52"/>
      <c r="COV4" s="52"/>
      <c r="COW4" s="52"/>
      <c r="COX4" s="52"/>
      <c r="COY4" s="52"/>
      <c r="COZ4" s="52"/>
      <c r="CPA4" s="52"/>
      <c r="CPB4" s="52"/>
      <c r="CPC4" s="52"/>
      <c r="CPD4" s="52"/>
      <c r="CPE4" s="52"/>
      <c r="CPF4" s="52"/>
      <c r="CPG4" s="52"/>
      <c r="CPH4" s="52"/>
      <c r="CPI4" s="52"/>
      <c r="CPJ4" s="52"/>
      <c r="CPK4" s="52"/>
      <c r="CPL4" s="52"/>
      <c r="CPM4" s="52"/>
      <c r="CPN4" s="52"/>
      <c r="CPO4" s="52"/>
      <c r="CPP4" s="52"/>
      <c r="CPQ4" s="52"/>
      <c r="CPR4" s="52"/>
      <c r="CPS4" s="52"/>
      <c r="CPT4" s="52"/>
      <c r="CPU4" s="52"/>
      <c r="CPV4" s="52"/>
      <c r="CPW4" s="52"/>
      <c r="CPX4" s="52"/>
      <c r="CPY4" s="52"/>
      <c r="CPZ4" s="52"/>
      <c r="CQA4" s="52"/>
      <c r="CQB4" s="52"/>
      <c r="CQC4" s="52"/>
      <c r="CQD4" s="52"/>
      <c r="CQE4" s="52"/>
      <c r="CQF4" s="52"/>
      <c r="CQG4" s="52"/>
      <c r="CQH4" s="52"/>
      <c r="CQI4" s="52"/>
      <c r="CQJ4" s="52"/>
      <c r="CQK4" s="52"/>
      <c r="CQL4" s="52"/>
      <c r="CQM4" s="52"/>
      <c r="CQN4" s="52"/>
      <c r="CQO4" s="52"/>
      <c r="CQP4" s="52"/>
      <c r="CQQ4" s="52"/>
      <c r="CQR4" s="52"/>
      <c r="CQS4" s="52"/>
      <c r="CQT4" s="52"/>
      <c r="CQU4" s="52"/>
      <c r="CQV4" s="52"/>
      <c r="CQW4" s="52"/>
      <c r="CQX4" s="52"/>
      <c r="CQY4" s="52"/>
      <c r="CQZ4" s="52"/>
      <c r="CRA4" s="52"/>
      <c r="CRB4" s="52"/>
      <c r="CRC4" s="52"/>
      <c r="CRD4" s="52"/>
      <c r="CRE4" s="52"/>
      <c r="CRF4" s="52"/>
      <c r="CRG4" s="52"/>
      <c r="CRH4" s="52"/>
      <c r="CRI4" s="52"/>
      <c r="CRJ4" s="52"/>
      <c r="CRK4" s="52"/>
      <c r="CRL4" s="52"/>
      <c r="CRM4" s="52"/>
      <c r="CRN4" s="52"/>
      <c r="CRO4" s="52"/>
      <c r="CRP4" s="52"/>
      <c r="CRQ4" s="52"/>
      <c r="CRR4" s="52"/>
      <c r="CRS4" s="52"/>
      <c r="CRT4" s="52"/>
      <c r="CRU4" s="52"/>
      <c r="CRV4" s="52"/>
      <c r="CRW4" s="52"/>
      <c r="CRX4" s="52"/>
      <c r="CRY4" s="52"/>
      <c r="CRZ4" s="52"/>
      <c r="CSA4" s="52"/>
      <c r="CSB4" s="52"/>
      <c r="CSC4" s="52"/>
      <c r="CSD4" s="52"/>
      <c r="CSE4" s="52"/>
      <c r="CSF4" s="52"/>
      <c r="CSG4" s="52"/>
      <c r="CSH4" s="52"/>
      <c r="CSI4" s="52"/>
      <c r="CSJ4" s="52"/>
      <c r="CSK4" s="52"/>
      <c r="CSL4" s="52"/>
      <c r="CSM4" s="52"/>
      <c r="CSN4" s="52"/>
      <c r="CSO4" s="52"/>
      <c r="CSP4" s="52"/>
      <c r="CSQ4" s="52"/>
      <c r="CSR4" s="52"/>
      <c r="CSS4" s="52"/>
      <c r="CST4" s="52"/>
      <c r="CSU4" s="52"/>
      <c r="CSV4" s="52"/>
      <c r="CSW4" s="52"/>
      <c r="CSX4" s="52"/>
      <c r="CSY4" s="52"/>
      <c r="CSZ4" s="52"/>
      <c r="CTA4" s="52"/>
      <c r="CTB4" s="52"/>
      <c r="CTC4" s="52"/>
      <c r="CTD4" s="52"/>
      <c r="CTE4" s="52"/>
      <c r="CTF4" s="52"/>
      <c r="CTG4" s="52"/>
      <c r="CTH4" s="52"/>
      <c r="CTI4" s="52"/>
      <c r="CTJ4" s="52"/>
      <c r="CTK4" s="52"/>
      <c r="CTL4" s="52"/>
      <c r="CTM4" s="52"/>
      <c r="CTN4" s="52"/>
      <c r="CTO4" s="52"/>
      <c r="CTP4" s="52"/>
      <c r="CTQ4" s="52"/>
      <c r="CTR4" s="52"/>
      <c r="CTS4" s="52"/>
      <c r="CTT4" s="52"/>
      <c r="CTU4" s="52"/>
      <c r="CTV4" s="52"/>
      <c r="CTW4" s="52"/>
      <c r="CTX4" s="52"/>
      <c r="CTY4" s="52"/>
      <c r="CTZ4" s="52"/>
      <c r="CUA4" s="52"/>
      <c r="CUB4" s="52"/>
      <c r="CUC4" s="52"/>
      <c r="CUD4" s="52"/>
      <c r="CUE4" s="52"/>
      <c r="CUF4" s="52"/>
      <c r="CUG4" s="52"/>
      <c r="CUH4" s="52"/>
      <c r="CUI4" s="52"/>
      <c r="CUJ4" s="52"/>
      <c r="CUK4" s="52"/>
      <c r="CUL4" s="52"/>
      <c r="CUM4" s="52"/>
      <c r="CUN4" s="52"/>
      <c r="CUO4" s="52"/>
      <c r="CUP4" s="52"/>
      <c r="CUQ4" s="52"/>
      <c r="CUR4" s="52"/>
      <c r="CUS4" s="52"/>
      <c r="CUT4" s="52"/>
      <c r="CUU4" s="52"/>
      <c r="CUV4" s="52"/>
      <c r="CUW4" s="52"/>
      <c r="CUX4" s="52"/>
      <c r="CUY4" s="52"/>
      <c r="CUZ4" s="52"/>
      <c r="CVA4" s="52"/>
      <c r="CVB4" s="52"/>
      <c r="CVC4" s="52"/>
      <c r="CVD4" s="52"/>
      <c r="CVE4" s="52"/>
      <c r="CVF4" s="52"/>
      <c r="CVG4" s="52"/>
      <c r="CVH4" s="52"/>
      <c r="CVI4" s="52"/>
      <c r="CVJ4" s="52"/>
      <c r="CVK4" s="52"/>
      <c r="CVL4" s="52"/>
      <c r="CVM4" s="52"/>
      <c r="CVN4" s="52"/>
      <c r="CVO4" s="52"/>
      <c r="CVP4" s="52"/>
      <c r="CVQ4" s="52"/>
      <c r="CVR4" s="52"/>
      <c r="CVS4" s="52"/>
      <c r="CVT4" s="52"/>
      <c r="CVU4" s="52"/>
      <c r="CVV4" s="52"/>
      <c r="CVW4" s="52"/>
      <c r="CVX4" s="52"/>
      <c r="CVY4" s="52"/>
      <c r="CVZ4" s="52"/>
      <c r="CWA4" s="52"/>
      <c r="CWB4" s="52"/>
      <c r="CWC4" s="52"/>
      <c r="CWD4" s="52"/>
      <c r="CWE4" s="52"/>
      <c r="CWF4" s="52"/>
      <c r="CWG4" s="52"/>
      <c r="CWH4" s="52"/>
      <c r="CWI4" s="52"/>
      <c r="CWJ4" s="52"/>
      <c r="CWK4" s="52"/>
      <c r="CWL4" s="52"/>
      <c r="CWM4" s="52"/>
      <c r="CWN4" s="52"/>
      <c r="CWO4" s="52"/>
      <c r="CWP4" s="52"/>
      <c r="CWQ4" s="52"/>
      <c r="CWR4" s="52"/>
      <c r="CWS4" s="52"/>
      <c r="CWT4" s="52"/>
      <c r="CWU4" s="52"/>
      <c r="CWV4" s="52"/>
      <c r="CWW4" s="52"/>
      <c r="CWX4" s="52"/>
      <c r="CWY4" s="52"/>
      <c r="CWZ4" s="52"/>
      <c r="CXA4" s="52"/>
      <c r="CXB4" s="52"/>
      <c r="CXC4" s="52"/>
      <c r="CXD4" s="52"/>
      <c r="CXE4" s="52"/>
      <c r="CXF4" s="52"/>
      <c r="CXG4" s="52"/>
      <c r="CXH4" s="52"/>
      <c r="CXI4" s="52"/>
      <c r="CXJ4" s="52"/>
      <c r="CXK4" s="52"/>
      <c r="CXL4" s="52"/>
      <c r="CXM4" s="52"/>
      <c r="CXN4" s="52"/>
      <c r="CXO4" s="52"/>
      <c r="CXP4" s="52"/>
      <c r="CXQ4" s="52"/>
      <c r="CXR4" s="52"/>
      <c r="CXS4" s="52"/>
      <c r="CXT4" s="52"/>
      <c r="CXU4" s="52"/>
      <c r="CXV4" s="52"/>
      <c r="CXW4" s="52"/>
      <c r="CXX4" s="52"/>
      <c r="CXY4" s="52"/>
      <c r="CXZ4" s="52"/>
      <c r="CYA4" s="52"/>
      <c r="CYB4" s="52"/>
      <c r="CYC4" s="52"/>
      <c r="CYD4" s="52"/>
      <c r="CYE4" s="52"/>
      <c r="CYF4" s="52"/>
      <c r="CYG4" s="52"/>
      <c r="CYH4" s="52"/>
      <c r="CYI4" s="52"/>
      <c r="CYJ4" s="52"/>
      <c r="CYK4" s="52"/>
      <c r="CYL4" s="52"/>
      <c r="CYM4" s="52"/>
      <c r="CYN4" s="52"/>
      <c r="CYO4" s="52"/>
      <c r="CYP4" s="52"/>
      <c r="CYQ4" s="52"/>
      <c r="CYR4" s="52"/>
      <c r="CYS4" s="52"/>
      <c r="CYT4" s="52"/>
      <c r="CYU4" s="52"/>
      <c r="CYV4" s="52"/>
      <c r="CYW4" s="52"/>
      <c r="CYX4" s="52"/>
      <c r="CYY4" s="52"/>
      <c r="CYZ4" s="52"/>
      <c r="CZA4" s="52"/>
      <c r="CZB4" s="52"/>
      <c r="CZC4" s="52"/>
      <c r="CZD4" s="52"/>
      <c r="CZE4" s="52"/>
      <c r="CZF4" s="52"/>
      <c r="CZG4" s="52"/>
      <c r="CZH4" s="52"/>
      <c r="CZI4" s="52"/>
      <c r="CZJ4" s="52"/>
      <c r="CZK4" s="52"/>
      <c r="CZL4" s="52"/>
      <c r="CZM4" s="52"/>
      <c r="CZN4" s="52"/>
      <c r="CZO4" s="52"/>
      <c r="CZP4" s="52"/>
      <c r="CZQ4" s="52"/>
      <c r="CZR4" s="52"/>
      <c r="CZS4" s="52"/>
      <c r="CZT4" s="52"/>
      <c r="CZU4" s="52"/>
      <c r="CZV4" s="52"/>
      <c r="CZW4" s="52"/>
      <c r="CZX4" s="52"/>
      <c r="CZY4" s="52"/>
      <c r="CZZ4" s="52"/>
      <c r="DAA4" s="52"/>
      <c r="DAB4" s="52"/>
      <c r="DAC4" s="52"/>
      <c r="DAD4" s="52"/>
      <c r="DAE4" s="52"/>
      <c r="DAF4" s="52"/>
      <c r="DAG4" s="52"/>
      <c r="DAH4" s="52"/>
      <c r="DAI4" s="52"/>
      <c r="DAJ4" s="52"/>
      <c r="DAK4" s="52"/>
      <c r="DAL4" s="52"/>
      <c r="DAM4" s="52"/>
      <c r="DAN4" s="52"/>
      <c r="DAO4" s="52"/>
      <c r="DAP4" s="52"/>
      <c r="DAQ4" s="52"/>
      <c r="DAR4" s="52"/>
      <c r="DAS4" s="52"/>
      <c r="DAT4" s="52"/>
      <c r="DAU4" s="52"/>
      <c r="DAV4" s="52"/>
      <c r="DAW4" s="52"/>
      <c r="DAX4" s="52"/>
      <c r="DAY4" s="52"/>
      <c r="DAZ4" s="52"/>
      <c r="DBA4" s="52"/>
      <c r="DBB4" s="52"/>
      <c r="DBC4" s="52"/>
      <c r="DBD4" s="52"/>
      <c r="DBE4" s="52"/>
      <c r="DBF4" s="52"/>
      <c r="DBG4" s="52"/>
      <c r="DBH4" s="52"/>
      <c r="DBI4" s="52"/>
      <c r="DBJ4" s="52"/>
      <c r="DBK4" s="52"/>
      <c r="DBL4" s="52"/>
      <c r="DBM4" s="52"/>
      <c r="DBN4" s="52"/>
      <c r="DBO4" s="52"/>
      <c r="DBP4" s="52"/>
      <c r="DBQ4" s="52"/>
      <c r="DBR4" s="52"/>
      <c r="DBS4" s="52"/>
      <c r="DBT4" s="52"/>
      <c r="DBU4" s="52"/>
      <c r="DBV4" s="52"/>
      <c r="DBW4" s="52"/>
      <c r="DBX4" s="52"/>
      <c r="DBY4" s="52"/>
      <c r="DBZ4" s="52"/>
      <c r="DCA4" s="52"/>
      <c r="DCB4" s="52"/>
      <c r="DCC4" s="52"/>
      <c r="DCD4" s="52"/>
      <c r="DCE4" s="52"/>
      <c r="DCF4" s="52"/>
      <c r="DCG4" s="52"/>
      <c r="DCH4" s="52"/>
      <c r="DCI4" s="52"/>
      <c r="DCJ4" s="52"/>
      <c r="DCK4" s="52"/>
      <c r="DCL4" s="52"/>
      <c r="DCM4" s="52"/>
      <c r="DCN4" s="52"/>
      <c r="DCO4" s="52"/>
      <c r="DCP4" s="52"/>
      <c r="DCQ4" s="52"/>
      <c r="DCR4" s="52"/>
      <c r="DCS4" s="52"/>
      <c r="DCT4" s="52"/>
      <c r="DCU4" s="52"/>
      <c r="DCV4" s="52"/>
      <c r="DCW4" s="52"/>
      <c r="DCX4" s="52"/>
      <c r="DCY4" s="52"/>
      <c r="DCZ4" s="52"/>
      <c r="DDA4" s="52"/>
      <c r="DDB4" s="52"/>
      <c r="DDC4" s="52"/>
      <c r="DDD4" s="52"/>
      <c r="DDE4" s="52"/>
      <c r="DDF4" s="52"/>
      <c r="DDG4" s="52"/>
      <c r="DDH4" s="52"/>
      <c r="DDI4" s="52"/>
      <c r="DDJ4" s="52"/>
      <c r="DDK4" s="52"/>
      <c r="DDL4" s="52"/>
      <c r="DDM4" s="52"/>
      <c r="DDN4" s="52"/>
      <c r="DDO4" s="52"/>
      <c r="DDP4" s="52"/>
      <c r="DDQ4" s="52"/>
      <c r="DDR4" s="52"/>
      <c r="DDS4" s="52"/>
      <c r="DDT4" s="52"/>
      <c r="DDU4" s="52"/>
      <c r="DDV4" s="52"/>
      <c r="DDW4" s="52"/>
      <c r="DDX4" s="52"/>
      <c r="DDY4" s="52"/>
      <c r="DDZ4" s="52"/>
      <c r="DEA4" s="52"/>
      <c r="DEB4" s="52"/>
      <c r="DEC4" s="52"/>
      <c r="DED4" s="52"/>
      <c r="DEE4" s="52"/>
      <c r="DEF4" s="52"/>
      <c r="DEG4" s="52"/>
      <c r="DEH4" s="52"/>
      <c r="DEI4" s="52"/>
      <c r="DEJ4" s="52"/>
      <c r="DEK4" s="52"/>
      <c r="DEL4" s="52"/>
      <c r="DEM4" s="52"/>
      <c r="DEN4" s="52"/>
      <c r="DEO4" s="52"/>
      <c r="DEP4" s="52"/>
      <c r="DEQ4" s="52"/>
      <c r="DER4" s="52"/>
      <c r="DES4" s="52"/>
      <c r="DET4" s="52"/>
      <c r="DEU4" s="52"/>
      <c r="DEV4" s="52"/>
      <c r="DEW4" s="52"/>
      <c r="DEX4" s="52"/>
      <c r="DEY4" s="52"/>
      <c r="DEZ4" s="52"/>
      <c r="DFA4" s="52"/>
      <c r="DFB4" s="52"/>
      <c r="DFC4" s="52"/>
      <c r="DFD4" s="52"/>
      <c r="DFE4" s="52"/>
      <c r="DFF4" s="52"/>
      <c r="DFG4" s="52"/>
      <c r="DFH4" s="52"/>
      <c r="DFI4" s="52"/>
      <c r="DFJ4" s="52"/>
      <c r="DFK4" s="52"/>
      <c r="DFL4" s="52"/>
      <c r="DFM4" s="52"/>
      <c r="DFN4" s="52"/>
      <c r="DFO4" s="52"/>
      <c r="DFP4" s="52"/>
      <c r="DFQ4" s="52"/>
      <c r="DFR4" s="52"/>
      <c r="DFS4" s="52"/>
      <c r="DFT4" s="52"/>
      <c r="DFU4" s="52"/>
      <c r="DFV4" s="52"/>
      <c r="DFW4" s="52"/>
      <c r="DFX4" s="52"/>
      <c r="DFY4" s="52"/>
      <c r="DFZ4" s="52"/>
      <c r="DGA4" s="52"/>
      <c r="DGB4" s="52"/>
      <c r="DGC4" s="52"/>
      <c r="DGD4" s="52"/>
      <c r="DGE4" s="52"/>
      <c r="DGF4" s="52"/>
      <c r="DGG4" s="52"/>
      <c r="DGH4" s="52"/>
      <c r="DGI4" s="52"/>
      <c r="DGJ4" s="52"/>
      <c r="DGK4" s="52"/>
      <c r="DGL4" s="52"/>
      <c r="DGM4" s="52"/>
      <c r="DGN4" s="52"/>
      <c r="DGO4" s="52"/>
      <c r="DGP4" s="52"/>
      <c r="DGQ4" s="52"/>
      <c r="DGR4" s="52"/>
      <c r="DGS4" s="52"/>
      <c r="DGT4" s="52"/>
      <c r="DGU4" s="52"/>
      <c r="DGV4" s="52"/>
      <c r="DGW4" s="52"/>
      <c r="DGX4" s="52"/>
      <c r="DGY4" s="52"/>
      <c r="DGZ4" s="52"/>
      <c r="DHA4" s="52"/>
      <c r="DHB4" s="52"/>
      <c r="DHC4" s="52"/>
      <c r="DHD4" s="52"/>
      <c r="DHE4" s="52"/>
      <c r="DHF4" s="52"/>
      <c r="DHG4" s="52"/>
      <c r="DHH4" s="52"/>
      <c r="DHI4" s="52"/>
      <c r="DHJ4" s="52"/>
      <c r="DHK4" s="52"/>
      <c r="DHL4" s="52"/>
      <c r="DHM4" s="52"/>
      <c r="DHN4" s="52"/>
      <c r="DHO4" s="52"/>
      <c r="DHP4" s="52"/>
      <c r="DHQ4" s="52"/>
      <c r="DHR4" s="52"/>
      <c r="DHS4" s="52"/>
      <c r="DHT4" s="52"/>
      <c r="DHU4" s="52"/>
      <c r="DHV4" s="52"/>
      <c r="DHW4" s="52"/>
      <c r="DHX4" s="52"/>
      <c r="DHY4" s="52"/>
      <c r="DHZ4" s="52"/>
      <c r="DIA4" s="52"/>
      <c r="DIB4" s="52"/>
      <c r="DIC4" s="52"/>
      <c r="DID4" s="52"/>
      <c r="DIE4" s="52"/>
      <c r="DIF4" s="52"/>
      <c r="DIG4" s="52"/>
      <c r="DIH4" s="52"/>
      <c r="DII4" s="52"/>
      <c r="DIJ4" s="52"/>
      <c r="DIK4" s="52"/>
      <c r="DIL4" s="52"/>
      <c r="DIM4" s="52"/>
      <c r="DIN4" s="52"/>
      <c r="DIO4" s="52"/>
      <c r="DIP4" s="52"/>
      <c r="DIQ4" s="52"/>
      <c r="DIR4" s="52"/>
      <c r="DIS4" s="52"/>
      <c r="DIT4" s="52"/>
      <c r="DIU4" s="52"/>
      <c r="DIV4" s="52"/>
      <c r="DIW4" s="52"/>
      <c r="DIX4" s="52"/>
      <c r="DIY4" s="52"/>
      <c r="DIZ4" s="52"/>
      <c r="DJA4" s="52"/>
      <c r="DJB4" s="52"/>
      <c r="DJC4" s="52"/>
      <c r="DJD4" s="52"/>
      <c r="DJE4" s="52"/>
      <c r="DJF4" s="52"/>
      <c r="DJG4" s="52"/>
      <c r="DJH4" s="52"/>
      <c r="DJI4" s="52"/>
      <c r="DJJ4" s="52"/>
      <c r="DJK4" s="52"/>
      <c r="DJL4" s="52"/>
      <c r="DJM4" s="52"/>
      <c r="DJN4" s="52"/>
      <c r="DJO4" s="52"/>
      <c r="DJP4" s="52"/>
      <c r="DJQ4" s="52"/>
      <c r="DJR4" s="52"/>
      <c r="DJS4" s="52"/>
      <c r="DJT4" s="52"/>
      <c r="DJU4" s="52"/>
      <c r="DJV4" s="52"/>
      <c r="DJW4" s="52"/>
      <c r="DJX4" s="52"/>
      <c r="DJY4" s="52"/>
      <c r="DJZ4" s="52"/>
      <c r="DKA4" s="52"/>
      <c r="DKB4" s="52"/>
      <c r="DKC4" s="52"/>
      <c r="DKD4" s="52"/>
      <c r="DKE4" s="52"/>
      <c r="DKF4" s="52"/>
      <c r="DKG4" s="52"/>
      <c r="DKH4" s="52"/>
      <c r="DKI4" s="52"/>
      <c r="DKJ4" s="52"/>
      <c r="DKK4" s="52"/>
      <c r="DKL4" s="52"/>
      <c r="DKM4" s="52"/>
      <c r="DKN4" s="52"/>
      <c r="DKO4" s="52"/>
      <c r="DKP4" s="52"/>
      <c r="DKQ4" s="52"/>
      <c r="DKR4" s="52"/>
      <c r="DKS4" s="52"/>
      <c r="DKT4" s="52"/>
      <c r="DKU4" s="52"/>
      <c r="DKV4" s="52"/>
      <c r="DKW4" s="52"/>
      <c r="DKX4" s="52"/>
      <c r="DKY4" s="52"/>
      <c r="DKZ4" s="52"/>
      <c r="DLA4" s="52"/>
      <c r="DLB4" s="52"/>
      <c r="DLC4" s="52"/>
      <c r="DLD4" s="52"/>
      <c r="DLE4" s="52"/>
      <c r="DLF4" s="52"/>
      <c r="DLG4" s="52"/>
      <c r="DLH4" s="52"/>
      <c r="DLI4" s="52"/>
      <c r="DLJ4" s="52"/>
      <c r="DLK4" s="52"/>
      <c r="DLL4" s="52"/>
      <c r="DLM4" s="52"/>
      <c r="DLN4" s="52"/>
      <c r="DLO4" s="52"/>
      <c r="DLP4" s="52"/>
      <c r="DLQ4" s="52"/>
      <c r="DLR4" s="52"/>
      <c r="DLS4" s="52"/>
      <c r="DLT4" s="52"/>
      <c r="DLU4" s="52"/>
      <c r="DLV4" s="52"/>
      <c r="DLW4" s="52"/>
      <c r="DLX4" s="52"/>
      <c r="DLY4" s="52"/>
      <c r="DLZ4" s="52"/>
      <c r="DMA4" s="52"/>
      <c r="DMB4" s="52"/>
      <c r="DMC4" s="52"/>
      <c r="DMD4" s="52"/>
      <c r="DME4" s="52"/>
      <c r="DMF4" s="52"/>
      <c r="DMG4" s="52"/>
      <c r="DMH4" s="52"/>
      <c r="DMI4" s="52"/>
      <c r="DMJ4" s="52"/>
      <c r="DMK4" s="52"/>
      <c r="DML4" s="52"/>
      <c r="DMM4" s="52"/>
      <c r="DMN4" s="52"/>
      <c r="DMO4" s="52"/>
      <c r="DMP4" s="52"/>
      <c r="DMQ4" s="52"/>
      <c r="DMR4" s="52"/>
      <c r="DMS4" s="52"/>
      <c r="DMT4" s="52"/>
      <c r="DMU4" s="52"/>
      <c r="DMV4" s="52"/>
      <c r="DMW4" s="52"/>
      <c r="DMX4" s="52"/>
      <c r="DMY4" s="52"/>
      <c r="DMZ4" s="52"/>
      <c r="DNA4" s="52"/>
      <c r="DNB4" s="52"/>
      <c r="DNC4" s="52"/>
      <c r="DND4" s="52"/>
      <c r="DNE4" s="52"/>
      <c r="DNF4" s="52"/>
      <c r="DNG4" s="52"/>
      <c r="DNH4" s="52"/>
      <c r="DNI4" s="52"/>
      <c r="DNJ4" s="52"/>
      <c r="DNK4" s="52"/>
      <c r="DNL4" s="52"/>
      <c r="DNM4" s="52"/>
      <c r="DNN4" s="52"/>
      <c r="DNO4" s="52"/>
      <c r="DNP4" s="52"/>
      <c r="DNQ4" s="52"/>
      <c r="DNR4" s="52"/>
      <c r="DNS4" s="52"/>
      <c r="DNT4" s="52"/>
      <c r="DNU4" s="52"/>
      <c r="DNV4" s="52"/>
      <c r="DNW4" s="52"/>
      <c r="DNX4" s="52"/>
      <c r="DNY4" s="52"/>
      <c r="DNZ4" s="52"/>
      <c r="DOA4" s="52"/>
      <c r="DOB4" s="52"/>
      <c r="DOC4" s="52"/>
      <c r="DOD4" s="52"/>
      <c r="DOE4" s="52"/>
      <c r="DOF4" s="52"/>
      <c r="DOG4" s="52"/>
      <c r="DOH4" s="52"/>
      <c r="DOI4" s="52"/>
      <c r="DOJ4" s="52"/>
      <c r="DOK4" s="52"/>
      <c r="DOL4" s="52"/>
      <c r="DOM4" s="52"/>
      <c r="DON4" s="52"/>
      <c r="DOO4" s="52"/>
      <c r="DOP4" s="52"/>
      <c r="DOQ4" s="52"/>
      <c r="DOR4" s="52"/>
      <c r="DOS4" s="52"/>
      <c r="DOT4" s="52"/>
      <c r="DOU4" s="52"/>
      <c r="DOV4" s="52"/>
      <c r="DOW4" s="52"/>
      <c r="DOX4" s="52"/>
      <c r="DOY4" s="52"/>
      <c r="DOZ4" s="52"/>
      <c r="DPA4" s="52"/>
      <c r="DPB4" s="52"/>
      <c r="DPC4" s="52"/>
      <c r="DPD4" s="52"/>
      <c r="DPE4" s="52"/>
      <c r="DPF4" s="52"/>
      <c r="DPG4" s="52"/>
      <c r="DPH4" s="52"/>
      <c r="DPI4" s="52"/>
      <c r="DPJ4" s="52"/>
      <c r="DPK4" s="52"/>
      <c r="DPL4" s="52"/>
      <c r="DPM4" s="52"/>
      <c r="DPN4" s="52"/>
      <c r="DPO4" s="52"/>
      <c r="DPP4" s="52"/>
      <c r="DPQ4" s="52"/>
      <c r="DPR4" s="52"/>
      <c r="DPS4" s="52"/>
      <c r="DPT4" s="52"/>
      <c r="DPU4" s="52"/>
      <c r="DPV4" s="52"/>
      <c r="DPW4" s="52"/>
      <c r="DPX4" s="52"/>
      <c r="DPY4" s="52"/>
      <c r="DPZ4" s="52"/>
      <c r="DQA4" s="52"/>
      <c r="DQB4" s="52"/>
      <c r="DQC4" s="52"/>
      <c r="DQD4" s="52"/>
      <c r="DQE4" s="52"/>
      <c r="DQF4" s="52"/>
      <c r="DQG4" s="52"/>
      <c r="DQH4" s="52"/>
      <c r="DQI4" s="52"/>
      <c r="DQJ4" s="52"/>
      <c r="DQK4" s="52"/>
      <c r="DQL4" s="52"/>
      <c r="DQM4" s="52"/>
      <c r="DQN4" s="52"/>
      <c r="DQO4" s="52"/>
      <c r="DQP4" s="52"/>
      <c r="DQQ4" s="52"/>
      <c r="DQR4" s="52"/>
      <c r="DQS4" s="52"/>
      <c r="DQT4" s="52"/>
      <c r="DQU4" s="52"/>
      <c r="DQV4" s="52"/>
      <c r="DQW4" s="52"/>
      <c r="DQX4" s="52"/>
      <c r="DQY4" s="52"/>
      <c r="DQZ4" s="52"/>
      <c r="DRA4" s="52"/>
      <c r="DRB4" s="52"/>
      <c r="DRC4" s="52"/>
      <c r="DRD4" s="52"/>
      <c r="DRE4" s="52"/>
      <c r="DRF4" s="52"/>
      <c r="DRG4" s="52"/>
      <c r="DRH4" s="52"/>
      <c r="DRI4" s="52"/>
      <c r="DRJ4" s="52"/>
      <c r="DRK4" s="52"/>
      <c r="DRL4" s="52"/>
      <c r="DRM4" s="52"/>
      <c r="DRN4" s="52"/>
      <c r="DRO4" s="52"/>
      <c r="DRP4" s="52"/>
      <c r="DRQ4" s="52"/>
      <c r="DRR4" s="52"/>
      <c r="DRS4" s="52"/>
      <c r="DRT4" s="52"/>
      <c r="DRU4" s="52"/>
      <c r="DRV4" s="52"/>
      <c r="DRW4" s="52"/>
      <c r="DRX4" s="52"/>
      <c r="DRY4" s="52"/>
      <c r="DRZ4" s="52"/>
      <c r="DSA4" s="52"/>
      <c r="DSB4" s="52"/>
      <c r="DSC4" s="52"/>
      <c r="DSD4" s="52"/>
      <c r="DSE4" s="52"/>
      <c r="DSF4" s="52"/>
      <c r="DSG4" s="52"/>
      <c r="DSH4" s="52"/>
      <c r="DSI4" s="52"/>
      <c r="DSJ4" s="52"/>
      <c r="DSK4" s="52"/>
      <c r="DSL4" s="52"/>
      <c r="DSM4" s="52"/>
      <c r="DSN4" s="52"/>
      <c r="DSO4" s="52"/>
      <c r="DSP4" s="52"/>
      <c r="DSQ4" s="52"/>
      <c r="DSR4" s="52"/>
      <c r="DSS4" s="52"/>
      <c r="DST4" s="52"/>
      <c r="DSU4" s="52"/>
      <c r="DSV4" s="52"/>
      <c r="DSW4" s="52"/>
      <c r="DSX4" s="52"/>
      <c r="DSY4" s="52"/>
      <c r="DSZ4" s="52"/>
      <c r="DTA4" s="52"/>
      <c r="DTB4" s="52"/>
      <c r="DTC4" s="52"/>
      <c r="DTD4" s="52"/>
      <c r="DTE4" s="52"/>
      <c r="DTF4" s="52"/>
      <c r="DTG4" s="52"/>
      <c r="DTH4" s="52"/>
      <c r="DTI4" s="52"/>
      <c r="DTJ4" s="52"/>
      <c r="DTK4" s="52"/>
      <c r="DTL4" s="52"/>
      <c r="DTM4" s="52"/>
      <c r="DTN4" s="52"/>
      <c r="DTO4" s="52"/>
      <c r="DTP4" s="52"/>
      <c r="DTQ4" s="52"/>
      <c r="DTR4" s="52"/>
      <c r="DTS4" s="52"/>
      <c r="DTT4" s="52"/>
      <c r="DTU4" s="52"/>
      <c r="DTV4" s="52"/>
      <c r="DTW4" s="52"/>
      <c r="DTX4" s="52"/>
      <c r="DTY4" s="52"/>
      <c r="DTZ4" s="52"/>
      <c r="DUA4" s="52"/>
      <c r="DUB4" s="52"/>
      <c r="DUC4" s="52"/>
      <c r="DUD4" s="52"/>
      <c r="DUE4" s="52"/>
      <c r="DUF4" s="52"/>
      <c r="DUG4" s="52"/>
      <c r="DUH4" s="52"/>
      <c r="DUI4" s="52"/>
      <c r="DUJ4" s="52"/>
      <c r="DUK4" s="52"/>
      <c r="DUL4" s="52"/>
      <c r="DUM4" s="52"/>
      <c r="DUN4" s="52"/>
      <c r="DUO4" s="52"/>
      <c r="DUP4" s="52"/>
      <c r="DUQ4" s="52"/>
      <c r="DUR4" s="52"/>
      <c r="DUS4" s="52"/>
      <c r="DUT4" s="52"/>
      <c r="DUU4" s="52"/>
      <c r="DUV4" s="52"/>
      <c r="DUW4" s="52"/>
      <c r="DUX4" s="52"/>
      <c r="DUY4" s="52"/>
      <c r="DUZ4" s="52"/>
      <c r="DVA4" s="52"/>
      <c r="DVB4" s="52"/>
      <c r="DVC4" s="52"/>
      <c r="DVD4" s="52"/>
      <c r="DVE4" s="52"/>
      <c r="DVF4" s="52"/>
      <c r="DVG4" s="52"/>
      <c r="DVH4" s="52"/>
      <c r="DVI4" s="52"/>
      <c r="DVJ4" s="52"/>
      <c r="DVK4" s="52"/>
      <c r="DVL4" s="52"/>
      <c r="DVM4" s="52"/>
      <c r="DVN4" s="52"/>
      <c r="DVO4" s="52"/>
      <c r="DVP4" s="52"/>
      <c r="DVQ4" s="52"/>
      <c r="DVR4" s="52"/>
      <c r="DVS4" s="52"/>
      <c r="DVT4" s="52"/>
      <c r="DVU4" s="52"/>
      <c r="DVV4" s="52"/>
      <c r="DVW4" s="52"/>
      <c r="DVX4" s="52"/>
      <c r="DVY4" s="52"/>
      <c r="DVZ4" s="52"/>
      <c r="DWA4" s="52"/>
      <c r="DWB4" s="52"/>
      <c r="DWC4" s="52"/>
      <c r="DWD4" s="52"/>
      <c r="DWE4" s="52"/>
      <c r="DWF4" s="52"/>
      <c r="DWG4" s="52"/>
      <c r="DWH4" s="52"/>
      <c r="DWI4" s="52"/>
      <c r="DWJ4" s="52"/>
      <c r="DWK4" s="52"/>
      <c r="DWL4" s="52"/>
      <c r="DWM4" s="52"/>
      <c r="DWN4" s="52"/>
      <c r="DWO4" s="52"/>
      <c r="DWP4" s="52"/>
      <c r="DWQ4" s="52"/>
      <c r="DWR4" s="52"/>
      <c r="DWS4" s="52"/>
      <c r="DWT4" s="52"/>
      <c r="DWU4" s="52"/>
      <c r="DWV4" s="52"/>
      <c r="DWW4" s="52"/>
      <c r="DWX4" s="52"/>
      <c r="DWY4" s="52"/>
      <c r="DWZ4" s="52"/>
      <c r="DXA4" s="52"/>
      <c r="DXB4" s="52"/>
      <c r="DXC4" s="52"/>
      <c r="DXD4" s="52"/>
      <c r="DXE4" s="52"/>
      <c r="DXF4" s="52"/>
      <c r="DXG4" s="52"/>
      <c r="DXH4" s="52"/>
      <c r="DXI4" s="52"/>
      <c r="DXJ4" s="52"/>
      <c r="DXK4" s="52"/>
      <c r="DXL4" s="52"/>
      <c r="DXM4" s="52"/>
      <c r="DXN4" s="52"/>
      <c r="DXO4" s="52"/>
      <c r="DXP4" s="52"/>
      <c r="DXQ4" s="52"/>
      <c r="DXR4" s="52"/>
      <c r="DXS4" s="52"/>
      <c r="DXT4" s="52"/>
      <c r="DXU4" s="52"/>
      <c r="DXV4" s="52"/>
      <c r="DXW4" s="52"/>
      <c r="DXX4" s="52"/>
      <c r="DXY4" s="52"/>
      <c r="DXZ4" s="52"/>
      <c r="DYA4" s="52"/>
      <c r="DYB4" s="52"/>
      <c r="DYC4" s="52"/>
      <c r="DYD4" s="52"/>
      <c r="DYE4" s="52"/>
      <c r="DYF4" s="52"/>
      <c r="DYG4" s="52"/>
      <c r="DYH4" s="52"/>
      <c r="DYI4" s="52"/>
      <c r="DYJ4" s="52"/>
      <c r="DYK4" s="52"/>
      <c r="DYL4" s="52"/>
      <c r="DYM4" s="52"/>
      <c r="DYN4" s="52"/>
      <c r="DYO4" s="52"/>
      <c r="DYP4" s="52"/>
      <c r="DYQ4" s="52"/>
      <c r="DYR4" s="52"/>
      <c r="DYS4" s="52"/>
      <c r="DYT4" s="52"/>
      <c r="DYU4" s="52"/>
      <c r="DYV4" s="52"/>
      <c r="DYW4" s="52"/>
      <c r="DYX4" s="52"/>
      <c r="DYY4" s="52"/>
      <c r="DYZ4" s="52"/>
      <c r="DZA4" s="52"/>
      <c r="DZB4" s="52"/>
      <c r="DZC4" s="52"/>
      <c r="DZD4" s="52"/>
      <c r="DZE4" s="52"/>
      <c r="DZF4" s="52"/>
      <c r="DZG4" s="52"/>
      <c r="DZH4" s="52"/>
      <c r="DZI4" s="52"/>
      <c r="DZJ4" s="52"/>
      <c r="DZK4" s="52"/>
      <c r="DZL4" s="52"/>
      <c r="DZM4" s="52"/>
      <c r="DZN4" s="52"/>
      <c r="DZO4" s="52"/>
      <c r="DZP4" s="52"/>
      <c r="DZQ4" s="52"/>
      <c r="DZR4" s="52"/>
      <c r="DZS4" s="52"/>
      <c r="DZT4" s="52"/>
      <c r="DZU4" s="52"/>
      <c r="DZV4" s="52"/>
      <c r="DZW4" s="52"/>
      <c r="DZX4" s="52"/>
      <c r="DZY4" s="52"/>
      <c r="DZZ4" s="52"/>
      <c r="EAA4" s="52"/>
      <c r="EAB4" s="52"/>
      <c r="EAC4" s="52"/>
      <c r="EAD4" s="52"/>
      <c r="EAE4" s="52"/>
      <c r="EAF4" s="52"/>
      <c r="EAG4" s="52"/>
      <c r="EAH4" s="52"/>
      <c r="EAI4" s="52"/>
      <c r="EAJ4" s="52"/>
      <c r="EAK4" s="52"/>
      <c r="EAL4" s="52"/>
      <c r="EAM4" s="52"/>
      <c r="EAN4" s="52"/>
      <c r="EAO4" s="52"/>
      <c r="EAP4" s="52"/>
      <c r="EAQ4" s="52"/>
      <c r="EAR4" s="52"/>
      <c r="EAS4" s="52"/>
      <c r="EAT4" s="52"/>
      <c r="EAU4" s="52"/>
      <c r="EAV4" s="52"/>
      <c r="EAW4" s="52"/>
      <c r="EAX4" s="52"/>
      <c r="EAY4" s="52"/>
      <c r="EAZ4" s="52"/>
      <c r="EBA4" s="52"/>
      <c r="EBB4" s="52"/>
      <c r="EBC4" s="52"/>
      <c r="EBD4" s="52"/>
      <c r="EBE4" s="52"/>
      <c r="EBF4" s="52"/>
      <c r="EBG4" s="52"/>
      <c r="EBH4" s="52"/>
      <c r="EBI4" s="52"/>
      <c r="EBJ4" s="52"/>
      <c r="EBK4" s="52"/>
      <c r="EBL4" s="52"/>
      <c r="EBM4" s="52"/>
      <c r="EBN4" s="52"/>
      <c r="EBO4" s="52"/>
      <c r="EBP4" s="52"/>
      <c r="EBQ4" s="52"/>
      <c r="EBR4" s="52"/>
      <c r="EBS4" s="52"/>
      <c r="EBT4" s="52"/>
      <c r="EBU4" s="52"/>
      <c r="EBV4" s="52"/>
      <c r="EBW4" s="52"/>
      <c r="EBX4" s="52"/>
      <c r="EBY4" s="52"/>
      <c r="EBZ4" s="52"/>
      <c r="ECA4" s="52"/>
      <c r="ECB4" s="52"/>
      <c r="ECC4" s="52"/>
      <c r="ECD4" s="52"/>
      <c r="ECE4" s="52"/>
      <c r="ECF4" s="52"/>
      <c r="ECG4" s="52"/>
      <c r="ECH4" s="52"/>
      <c r="ECI4" s="52"/>
      <c r="ECJ4" s="52"/>
      <c r="ECK4" s="52"/>
      <c r="ECL4" s="52"/>
      <c r="ECM4" s="52"/>
      <c r="ECN4" s="52"/>
      <c r="ECO4" s="52"/>
      <c r="ECP4" s="52"/>
      <c r="ECQ4" s="52"/>
      <c r="ECR4" s="52"/>
      <c r="ECS4" s="52"/>
      <c r="ECT4" s="52"/>
      <c r="ECU4" s="52"/>
      <c r="ECV4" s="52"/>
      <c r="ECW4" s="52"/>
      <c r="ECX4" s="52"/>
      <c r="ECY4" s="52"/>
      <c r="ECZ4" s="52"/>
      <c r="EDA4" s="52"/>
      <c r="EDB4" s="52"/>
      <c r="EDC4" s="52"/>
      <c r="EDD4" s="52"/>
      <c r="EDE4" s="52"/>
      <c r="EDF4" s="52"/>
      <c r="EDG4" s="52"/>
      <c r="EDH4" s="52"/>
      <c r="EDI4" s="52"/>
      <c r="EDJ4" s="52"/>
      <c r="EDK4" s="52"/>
      <c r="EDL4" s="52"/>
      <c r="EDM4" s="52"/>
      <c r="EDN4" s="52"/>
      <c r="EDO4" s="52"/>
      <c r="EDP4" s="52"/>
      <c r="EDQ4" s="52"/>
      <c r="EDR4" s="52"/>
      <c r="EDS4" s="52"/>
      <c r="EDT4" s="52"/>
      <c r="EDU4" s="52"/>
      <c r="EDV4" s="52"/>
      <c r="EDW4" s="52"/>
      <c r="EDX4" s="52"/>
      <c r="EDY4" s="52"/>
      <c r="EDZ4" s="52"/>
      <c r="EEA4" s="52"/>
      <c r="EEB4" s="52"/>
      <c r="EEC4" s="52"/>
      <c r="EED4" s="52"/>
      <c r="EEE4" s="52"/>
      <c r="EEF4" s="52"/>
      <c r="EEG4" s="52"/>
      <c r="EEH4" s="52"/>
      <c r="EEI4" s="52"/>
      <c r="EEJ4" s="52"/>
      <c r="EEK4" s="52"/>
      <c r="EEL4" s="52"/>
      <c r="EEM4" s="52"/>
      <c r="EEN4" s="52"/>
      <c r="EEO4" s="52"/>
      <c r="EEP4" s="52"/>
      <c r="EEQ4" s="52"/>
      <c r="EER4" s="52"/>
      <c r="EES4" s="52"/>
      <c r="EET4" s="52"/>
      <c r="EEU4" s="52"/>
      <c r="EEV4" s="52"/>
      <c r="EEW4" s="52"/>
      <c r="EEX4" s="52"/>
      <c r="EEY4" s="52"/>
      <c r="EEZ4" s="52"/>
      <c r="EFA4" s="52"/>
      <c r="EFB4" s="52"/>
      <c r="EFC4" s="52"/>
      <c r="EFD4" s="52"/>
      <c r="EFE4" s="52"/>
      <c r="EFF4" s="52"/>
      <c r="EFG4" s="52"/>
      <c r="EFH4" s="52"/>
      <c r="EFI4" s="52"/>
      <c r="EFJ4" s="52"/>
      <c r="EFK4" s="52"/>
      <c r="EFL4" s="52"/>
      <c r="EFM4" s="52"/>
      <c r="EFN4" s="52"/>
      <c r="EFO4" s="52"/>
      <c r="EFP4" s="52"/>
      <c r="EFQ4" s="52"/>
      <c r="EFR4" s="52"/>
      <c r="EFS4" s="52"/>
      <c r="EFT4" s="52"/>
      <c r="EFU4" s="52"/>
      <c r="EFV4" s="52"/>
      <c r="EFW4" s="52"/>
      <c r="EFX4" s="52"/>
      <c r="EFY4" s="52"/>
      <c r="EFZ4" s="52"/>
      <c r="EGA4" s="52"/>
      <c r="EGB4" s="52"/>
      <c r="EGC4" s="52"/>
      <c r="EGD4" s="52"/>
      <c r="EGE4" s="52"/>
      <c r="EGF4" s="52"/>
      <c r="EGG4" s="52"/>
      <c r="EGH4" s="52"/>
      <c r="EGI4" s="52"/>
      <c r="EGJ4" s="52"/>
      <c r="EGK4" s="52"/>
      <c r="EGL4" s="52"/>
      <c r="EGM4" s="52"/>
      <c r="EGN4" s="52"/>
      <c r="EGO4" s="52"/>
      <c r="EGP4" s="52"/>
      <c r="EGQ4" s="52"/>
      <c r="EGR4" s="52"/>
      <c r="EGS4" s="52"/>
      <c r="EGT4" s="52"/>
      <c r="EGU4" s="52"/>
      <c r="EGV4" s="52"/>
      <c r="EGW4" s="52"/>
      <c r="EGX4" s="52"/>
      <c r="EGY4" s="52"/>
      <c r="EGZ4" s="52"/>
      <c r="EHA4" s="52"/>
      <c r="EHB4" s="52"/>
      <c r="EHC4" s="52"/>
      <c r="EHD4" s="52"/>
      <c r="EHE4" s="52"/>
      <c r="EHF4" s="52"/>
      <c r="EHG4" s="52"/>
      <c r="EHH4" s="52"/>
      <c r="EHI4" s="52"/>
      <c r="EHJ4" s="52"/>
      <c r="EHK4" s="52"/>
      <c r="EHL4" s="52"/>
      <c r="EHM4" s="52"/>
      <c r="EHN4" s="52"/>
      <c r="EHO4" s="52"/>
      <c r="EHP4" s="52"/>
      <c r="EHQ4" s="52"/>
      <c r="EHR4" s="52"/>
      <c r="EHS4" s="52"/>
      <c r="EHT4" s="52"/>
      <c r="EHU4" s="52"/>
      <c r="EHV4" s="52"/>
      <c r="EHW4" s="52"/>
      <c r="EHX4" s="52"/>
      <c r="EHY4" s="52"/>
      <c r="EHZ4" s="52"/>
      <c r="EIA4" s="52"/>
      <c r="EIB4" s="52"/>
      <c r="EIC4" s="52"/>
      <c r="EID4" s="52"/>
      <c r="EIE4" s="52"/>
      <c r="EIF4" s="52"/>
      <c r="EIG4" s="52"/>
      <c r="EIH4" s="52"/>
      <c r="EII4" s="52"/>
      <c r="EIJ4" s="52"/>
      <c r="EIK4" s="52"/>
      <c r="EIL4" s="52"/>
      <c r="EIM4" s="52"/>
      <c r="EIN4" s="52"/>
      <c r="EIO4" s="52"/>
      <c r="EIP4" s="52"/>
      <c r="EIQ4" s="52"/>
      <c r="EIR4" s="52"/>
      <c r="EIS4" s="52"/>
      <c r="EIT4" s="52"/>
      <c r="EIU4" s="52"/>
      <c r="EIV4" s="52"/>
      <c r="EIW4" s="52"/>
      <c r="EIX4" s="52"/>
      <c r="EIY4" s="52"/>
      <c r="EIZ4" s="52"/>
      <c r="EJA4" s="52"/>
      <c r="EJB4" s="52"/>
      <c r="EJC4" s="52"/>
      <c r="EJD4" s="52"/>
      <c r="EJE4" s="52"/>
      <c r="EJF4" s="52"/>
      <c r="EJG4" s="52"/>
      <c r="EJH4" s="52"/>
      <c r="EJI4" s="52"/>
      <c r="EJJ4" s="52"/>
      <c r="EJK4" s="52"/>
      <c r="EJL4" s="52"/>
      <c r="EJM4" s="52"/>
      <c r="EJN4" s="52"/>
      <c r="EJO4" s="52"/>
      <c r="EJP4" s="52"/>
      <c r="EJQ4" s="52"/>
      <c r="EJR4" s="52"/>
      <c r="EJS4" s="52"/>
      <c r="EJT4" s="52"/>
      <c r="EJU4" s="52"/>
      <c r="EJV4" s="52"/>
      <c r="EJW4" s="52"/>
      <c r="EJX4" s="52"/>
      <c r="EJY4" s="52"/>
      <c r="EJZ4" s="52"/>
      <c r="EKA4" s="52"/>
      <c r="EKB4" s="52"/>
      <c r="EKC4" s="52"/>
      <c r="EKD4" s="52"/>
      <c r="EKE4" s="52"/>
      <c r="EKF4" s="52"/>
      <c r="EKG4" s="52"/>
      <c r="EKH4" s="52"/>
      <c r="EKI4" s="52"/>
      <c r="EKJ4" s="52"/>
      <c r="EKK4" s="52"/>
      <c r="EKL4" s="52"/>
      <c r="EKM4" s="52"/>
      <c r="EKN4" s="52"/>
      <c r="EKO4" s="52"/>
      <c r="EKP4" s="52"/>
      <c r="EKQ4" s="52"/>
      <c r="EKR4" s="52"/>
      <c r="EKS4" s="52"/>
      <c r="EKT4" s="52"/>
      <c r="EKU4" s="52"/>
      <c r="EKV4" s="52"/>
      <c r="EKW4" s="52"/>
      <c r="EKX4" s="52"/>
      <c r="EKY4" s="52"/>
      <c r="EKZ4" s="52"/>
      <c r="ELA4" s="52"/>
      <c r="ELB4" s="52"/>
      <c r="ELC4" s="52"/>
      <c r="ELD4" s="52"/>
      <c r="ELE4" s="52"/>
      <c r="ELF4" s="52"/>
      <c r="ELG4" s="52"/>
      <c r="ELH4" s="52"/>
      <c r="ELI4" s="52"/>
      <c r="ELJ4" s="52"/>
      <c r="ELK4" s="52"/>
      <c r="ELL4" s="52"/>
      <c r="ELM4" s="52"/>
      <c r="ELN4" s="52"/>
      <c r="ELO4" s="52"/>
      <c r="ELP4" s="52"/>
      <c r="ELQ4" s="52"/>
      <c r="ELR4" s="52"/>
      <c r="ELS4" s="52"/>
      <c r="ELT4" s="52"/>
      <c r="ELU4" s="52"/>
      <c r="ELV4" s="52"/>
      <c r="ELW4" s="52"/>
      <c r="ELX4" s="52"/>
      <c r="ELY4" s="52"/>
      <c r="ELZ4" s="52"/>
      <c r="EMA4" s="52"/>
      <c r="EMB4" s="52"/>
      <c r="EMC4" s="52"/>
      <c r="EMD4" s="52"/>
      <c r="EME4" s="52"/>
      <c r="EMF4" s="52"/>
      <c r="EMG4" s="52"/>
      <c r="EMH4" s="52"/>
      <c r="EMI4" s="52"/>
      <c r="EMJ4" s="52"/>
      <c r="EMK4" s="52"/>
      <c r="EML4" s="52"/>
      <c r="EMM4" s="52"/>
      <c r="EMN4" s="52"/>
      <c r="EMO4" s="52"/>
      <c r="EMP4" s="52"/>
      <c r="EMQ4" s="52"/>
      <c r="EMR4" s="52"/>
      <c r="EMS4" s="52"/>
      <c r="EMT4" s="52"/>
      <c r="EMU4" s="52"/>
      <c r="EMV4" s="52"/>
      <c r="EMW4" s="52"/>
      <c r="EMX4" s="52"/>
      <c r="EMY4" s="52"/>
      <c r="EMZ4" s="52"/>
      <c r="ENA4" s="52"/>
      <c r="ENB4" s="52"/>
      <c r="ENC4" s="52"/>
      <c r="END4" s="52"/>
      <c r="ENE4" s="52"/>
      <c r="ENF4" s="52"/>
      <c r="ENG4" s="52"/>
      <c r="ENH4" s="52"/>
      <c r="ENI4" s="52"/>
      <c r="ENJ4" s="52"/>
      <c r="ENK4" s="52"/>
      <c r="ENL4" s="52"/>
      <c r="ENM4" s="52"/>
      <c r="ENN4" s="52"/>
      <c r="ENO4" s="52"/>
      <c r="ENP4" s="52"/>
      <c r="ENQ4" s="52"/>
      <c r="ENR4" s="52"/>
      <c r="ENS4" s="52"/>
      <c r="ENT4" s="52"/>
      <c r="ENU4" s="52"/>
      <c r="ENV4" s="52"/>
      <c r="ENW4" s="52"/>
      <c r="ENX4" s="52"/>
      <c r="ENY4" s="52"/>
      <c r="ENZ4" s="52"/>
      <c r="EOA4" s="52"/>
      <c r="EOB4" s="52"/>
      <c r="EOC4" s="52"/>
      <c r="EOD4" s="52"/>
      <c r="EOE4" s="52"/>
      <c r="EOF4" s="52"/>
      <c r="EOG4" s="52"/>
      <c r="EOH4" s="52"/>
      <c r="EOI4" s="52"/>
      <c r="EOJ4" s="52"/>
      <c r="EOK4" s="52"/>
      <c r="EOL4" s="52"/>
      <c r="EOM4" s="52"/>
      <c r="EON4" s="52"/>
      <c r="EOO4" s="52"/>
      <c r="EOP4" s="52"/>
      <c r="EOQ4" s="52"/>
      <c r="EOR4" s="52"/>
      <c r="EOS4" s="52"/>
      <c r="EOT4" s="52"/>
      <c r="EOU4" s="52"/>
      <c r="EOV4" s="52"/>
      <c r="EOW4" s="52"/>
      <c r="EOX4" s="52"/>
      <c r="EOY4" s="52"/>
      <c r="EOZ4" s="52"/>
      <c r="EPA4" s="52"/>
      <c r="EPB4" s="52"/>
      <c r="EPC4" s="52"/>
      <c r="EPD4" s="52"/>
      <c r="EPE4" s="52"/>
      <c r="EPF4" s="52"/>
      <c r="EPG4" s="52"/>
      <c r="EPH4" s="52"/>
      <c r="EPI4" s="52"/>
      <c r="EPJ4" s="52"/>
      <c r="EPK4" s="52"/>
      <c r="EPL4" s="52"/>
      <c r="EPM4" s="52"/>
      <c r="EPN4" s="52"/>
      <c r="EPO4" s="52"/>
      <c r="EPP4" s="52"/>
      <c r="EPQ4" s="52"/>
      <c r="EPR4" s="52"/>
      <c r="EPS4" s="52"/>
      <c r="EPT4" s="52"/>
      <c r="EPU4" s="52"/>
      <c r="EPV4" s="52"/>
      <c r="EPW4" s="52"/>
      <c r="EPX4" s="52"/>
      <c r="EPY4" s="52"/>
      <c r="EPZ4" s="52"/>
      <c r="EQA4" s="52"/>
      <c r="EQB4" s="52"/>
      <c r="EQC4" s="52"/>
      <c r="EQD4" s="52"/>
      <c r="EQE4" s="52"/>
      <c r="EQF4" s="52"/>
      <c r="EQG4" s="52"/>
      <c r="EQH4" s="52"/>
      <c r="EQI4" s="52"/>
      <c r="EQJ4" s="52"/>
      <c r="EQK4" s="52"/>
      <c r="EQL4" s="52"/>
      <c r="EQM4" s="52"/>
      <c r="EQN4" s="52"/>
      <c r="EQO4" s="52"/>
      <c r="EQP4" s="52"/>
      <c r="EQQ4" s="52"/>
      <c r="EQR4" s="52"/>
      <c r="EQS4" s="52"/>
      <c r="EQT4" s="52"/>
      <c r="EQU4" s="52"/>
      <c r="EQV4" s="52"/>
      <c r="EQW4" s="52"/>
      <c r="EQX4" s="52"/>
      <c r="EQY4" s="52"/>
      <c r="EQZ4" s="52"/>
      <c r="ERA4" s="52"/>
      <c r="ERB4" s="52"/>
      <c r="ERC4" s="52"/>
      <c r="ERD4" s="52"/>
      <c r="ERE4" s="52"/>
      <c r="ERF4" s="52"/>
      <c r="ERG4" s="52"/>
      <c r="ERH4" s="52"/>
      <c r="ERI4" s="52"/>
      <c r="ERJ4" s="52"/>
      <c r="ERK4" s="52"/>
      <c r="ERL4" s="52"/>
      <c r="ERM4" s="52"/>
      <c r="ERN4" s="52"/>
      <c r="ERO4" s="52"/>
      <c r="ERP4" s="52"/>
      <c r="ERQ4" s="52"/>
      <c r="ERR4" s="52"/>
      <c r="ERS4" s="52"/>
      <c r="ERT4" s="52"/>
      <c r="ERU4" s="52"/>
      <c r="ERV4" s="52"/>
      <c r="ERW4" s="52"/>
      <c r="ERX4" s="52"/>
      <c r="ERY4" s="52"/>
      <c r="ERZ4" s="52"/>
      <c r="ESA4" s="52"/>
      <c r="ESB4" s="52"/>
      <c r="ESC4" s="52"/>
      <c r="ESD4" s="52"/>
      <c r="ESE4" s="52"/>
      <c r="ESF4" s="52"/>
      <c r="ESG4" s="52"/>
      <c r="ESH4" s="52"/>
      <c r="ESI4" s="52"/>
      <c r="ESJ4" s="52"/>
      <c r="ESK4" s="52"/>
      <c r="ESL4" s="52"/>
      <c r="ESM4" s="52"/>
      <c r="ESN4" s="52"/>
      <c r="ESO4" s="52"/>
      <c r="ESP4" s="52"/>
      <c r="ESQ4" s="52"/>
      <c r="ESR4" s="52"/>
      <c r="ESS4" s="52"/>
      <c r="EST4" s="52"/>
      <c r="ESU4" s="52"/>
      <c r="ESV4" s="52"/>
      <c r="ESW4" s="52"/>
      <c r="ESX4" s="52"/>
      <c r="ESY4" s="52"/>
      <c r="ESZ4" s="52"/>
      <c r="ETA4" s="52"/>
      <c r="ETB4" s="52"/>
      <c r="ETC4" s="52"/>
      <c r="ETD4" s="52"/>
      <c r="ETE4" s="52"/>
      <c r="ETF4" s="52"/>
      <c r="ETG4" s="52"/>
      <c r="ETH4" s="52"/>
      <c r="ETI4" s="52"/>
      <c r="ETJ4" s="52"/>
      <c r="ETK4" s="52"/>
      <c r="ETL4" s="52"/>
      <c r="ETM4" s="52"/>
      <c r="ETN4" s="52"/>
      <c r="ETO4" s="52"/>
      <c r="ETP4" s="52"/>
      <c r="ETQ4" s="52"/>
      <c r="ETR4" s="52"/>
      <c r="ETS4" s="52"/>
      <c r="ETT4" s="52"/>
      <c r="ETU4" s="52"/>
      <c r="ETV4" s="52"/>
      <c r="ETW4" s="52"/>
      <c r="ETX4" s="52"/>
      <c r="ETY4" s="52"/>
      <c r="ETZ4" s="52"/>
      <c r="EUA4" s="52"/>
      <c r="EUB4" s="52"/>
      <c r="EUC4" s="52"/>
      <c r="EUD4" s="52"/>
      <c r="EUE4" s="52"/>
      <c r="EUF4" s="52"/>
      <c r="EUG4" s="52"/>
      <c r="EUH4" s="52"/>
      <c r="EUI4" s="52"/>
      <c r="EUJ4" s="52"/>
      <c r="EUK4" s="52"/>
      <c r="EUL4" s="52"/>
      <c r="EUM4" s="52"/>
      <c r="EUN4" s="52"/>
      <c r="EUO4" s="52"/>
      <c r="EUP4" s="52"/>
      <c r="EUQ4" s="52"/>
      <c r="EUR4" s="52"/>
      <c r="EUS4" s="52"/>
      <c r="EUT4" s="52"/>
      <c r="EUU4" s="52"/>
      <c r="EUV4" s="52"/>
      <c r="EUW4" s="52"/>
      <c r="EUX4" s="52"/>
      <c r="EUY4" s="52"/>
      <c r="EUZ4" s="52"/>
      <c r="EVA4" s="52"/>
      <c r="EVB4" s="52"/>
      <c r="EVC4" s="52"/>
      <c r="EVD4" s="52"/>
      <c r="EVE4" s="52"/>
      <c r="EVF4" s="52"/>
      <c r="EVG4" s="52"/>
      <c r="EVH4" s="52"/>
      <c r="EVI4" s="52"/>
      <c r="EVJ4" s="52"/>
      <c r="EVK4" s="52"/>
      <c r="EVL4" s="52"/>
      <c r="EVM4" s="52"/>
      <c r="EVN4" s="52"/>
      <c r="EVO4" s="52"/>
      <c r="EVP4" s="52"/>
      <c r="EVQ4" s="52"/>
      <c r="EVR4" s="52"/>
      <c r="EVS4" s="52"/>
      <c r="EVT4" s="52"/>
      <c r="EVU4" s="52"/>
      <c r="EVV4" s="52"/>
      <c r="EVW4" s="52"/>
      <c r="EVX4" s="52"/>
      <c r="EVY4" s="52"/>
      <c r="EVZ4" s="52"/>
      <c r="EWA4" s="52"/>
      <c r="EWB4" s="52"/>
      <c r="EWC4" s="52"/>
      <c r="EWD4" s="52"/>
      <c r="EWE4" s="52"/>
      <c r="EWF4" s="52"/>
      <c r="EWG4" s="52"/>
      <c r="EWH4" s="52"/>
      <c r="EWI4" s="52"/>
      <c r="EWJ4" s="52"/>
      <c r="EWK4" s="52"/>
      <c r="EWL4" s="52"/>
      <c r="EWM4" s="52"/>
      <c r="EWN4" s="52"/>
      <c r="EWO4" s="52"/>
      <c r="EWP4" s="52"/>
      <c r="EWQ4" s="52"/>
      <c r="EWR4" s="52"/>
      <c r="EWS4" s="52"/>
      <c r="EWT4" s="52"/>
      <c r="EWU4" s="52"/>
      <c r="EWV4" s="52"/>
      <c r="EWW4" s="52"/>
      <c r="EWX4" s="52"/>
      <c r="EWY4" s="52"/>
      <c r="EWZ4" s="52"/>
      <c r="EXA4" s="52"/>
      <c r="EXB4" s="52"/>
      <c r="EXC4" s="52"/>
      <c r="EXD4" s="52"/>
      <c r="EXE4" s="52"/>
      <c r="EXF4" s="52"/>
      <c r="EXG4" s="52"/>
      <c r="EXH4" s="52"/>
      <c r="EXI4" s="52"/>
      <c r="EXJ4" s="52"/>
      <c r="EXK4" s="52"/>
      <c r="EXL4" s="52"/>
      <c r="EXM4" s="52"/>
      <c r="EXN4" s="52"/>
      <c r="EXO4" s="52"/>
      <c r="EXP4" s="52"/>
      <c r="EXQ4" s="52"/>
      <c r="EXR4" s="52"/>
      <c r="EXS4" s="52"/>
      <c r="EXT4" s="52"/>
      <c r="EXU4" s="52"/>
      <c r="EXV4" s="52"/>
      <c r="EXW4" s="52"/>
      <c r="EXX4" s="52"/>
      <c r="EXY4" s="52"/>
      <c r="EXZ4" s="52"/>
      <c r="EYA4" s="52"/>
      <c r="EYB4" s="52"/>
      <c r="EYC4" s="52"/>
      <c r="EYD4" s="52"/>
      <c r="EYE4" s="52"/>
      <c r="EYF4" s="52"/>
      <c r="EYG4" s="52"/>
      <c r="EYH4" s="52"/>
      <c r="EYI4" s="52"/>
      <c r="EYJ4" s="52"/>
      <c r="EYK4" s="52"/>
      <c r="EYL4" s="52"/>
      <c r="EYM4" s="52"/>
      <c r="EYN4" s="52"/>
      <c r="EYO4" s="52"/>
      <c r="EYP4" s="52"/>
      <c r="EYQ4" s="52"/>
      <c r="EYR4" s="52"/>
      <c r="EYS4" s="52"/>
      <c r="EYT4" s="52"/>
      <c r="EYU4" s="52"/>
      <c r="EYV4" s="52"/>
      <c r="EYW4" s="52"/>
      <c r="EYX4" s="52"/>
      <c r="EYY4" s="52"/>
      <c r="EYZ4" s="52"/>
      <c r="EZA4" s="52"/>
      <c r="EZB4" s="52"/>
      <c r="EZC4" s="52"/>
      <c r="EZD4" s="52"/>
      <c r="EZE4" s="52"/>
      <c r="EZF4" s="52"/>
      <c r="EZG4" s="52"/>
      <c r="EZH4" s="52"/>
      <c r="EZI4" s="52"/>
      <c r="EZJ4" s="52"/>
      <c r="EZK4" s="52"/>
      <c r="EZL4" s="52"/>
      <c r="EZM4" s="52"/>
      <c r="EZN4" s="52"/>
      <c r="EZO4" s="52"/>
      <c r="EZP4" s="52"/>
      <c r="EZQ4" s="52"/>
      <c r="EZR4" s="52"/>
      <c r="EZS4" s="52"/>
      <c r="EZT4" s="52"/>
      <c r="EZU4" s="52"/>
      <c r="EZV4" s="52"/>
      <c r="EZW4" s="52"/>
      <c r="EZX4" s="52"/>
      <c r="EZY4" s="52"/>
      <c r="EZZ4" s="52"/>
      <c r="FAA4" s="52"/>
      <c r="FAB4" s="52"/>
      <c r="FAC4" s="52"/>
      <c r="FAD4" s="52"/>
      <c r="FAE4" s="52"/>
      <c r="FAF4" s="52"/>
      <c r="FAG4" s="52"/>
      <c r="FAH4" s="52"/>
      <c r="FAI4" s="52"/>
      <c r="FAJ4" s="52"/>
      <c r="FAK4" s="52"/>
      <c r="FAL4" s="52"/>
      <c r="FAM4" s="52"/>
      <c r="FAN4" s="52"/>
      <c r="FAO4" s="52"/>
      <c r="FAP4" s="52"/>
      <c r="FAQ4" s="52"/>
      <c r="FAR4" s="52"/>
      <c r="FAS4" s="52"/>
      <c r="FAT4" s="52"/>
      <c r="FAU4" s="52"/>
      <c r="FAV4" s="52"/>
      <c r="FAW4" s="52"/>
      <c r="FAX4" s="52"/>
      <c r="FAY4" s="52"/>
      <c r="FAZ4" s="52"/>
      <c r="FBA4" s="52"/>
      <c r="FBB4" s="52"/>
      <c r="FBC4" s="52"/>
      <c r="FBD4" s="52"/>
      <c r="FBE4" s="52"/>
      <c r="FBF4" s="52"/>
      <c r="FBG4" s="52"/>
      <c r="FBH4" s="52"/>
      <c r="FBI4" s="52"/>
      <c r="FBJ4" s="52"/>
      <c r="FBK4" s="52"/>
      <c r="FBL4" s="52"/>
      <c r="FBM4" s="52"/>
      <c r="FBN4" s="52"/>
      <c r="FBO4" s="52"/>
      <c r="FBP4" s="52"/>
      <c r="FBQ4" s="52"/>
      <c r="FBR4" s="52"/>
      <c r="FBS4" s="52"/>
      <c r="FBT4" s="52"/>
      <c r="FBU4" s="52"/>
      <c r="FBV4" s="52"/>
      <c r="FBW4" s="52"/>
      <c r="FBX4" s="52"/>
      <c r="FBY4" s="52"/>
      <c r="FBZ4" s="52"/>
      <c r="FCA4" s="52"/>
      <c r="FCB4" s="52"/>
      <c r="FCC4" s="52"/>
      <c r="FCD4" s="52"/>
      <c r="FCE4" s="52"/>
      <c r="FCF4" s="52"/>
      <c r="FCG4" s="52"/>
      <c r="FCH4" s="52"/>
      <c r="FCI4" s="52"/>
      <c r="FCJ4" s="52"/>
      <c r="FCK4" s="52"/>
      <c r="FCL4" s="52"/>
      <c r="FCM4" s="52"/>
      <c r="FCN4" s="52"/>
      <c r="FCO4" s="52"/>
      <c r="FCP4" s="52"/>
      <c r="FCQ4" s="52"/>
      <c r="FCR4" s="52"/>
      <c r="FCS4" s="52"/>
      <c r="FCT4" s="52"/>
      <c r="FCU4" s="52"/>
      <c r="FCV4" s="52"/>
      <c r="FCW4" s="52"/>
      <c r="FCX4" s="52"/>
      <c r="FCY4" s="52"/>
      <c r="FCZ4" s="52"/>
      <c r="FDA4" s="52"/>
      <c r="FDB4" s="52"/>
      <c r="FDC4" s="52"/>
      <c r="FDD4" s="52"/>
      <c r="FDE4" s="52"/>
      <c r="FDF4" s="52"/>
      <c r="FDG4" s="52"/>
      <c r="FDH4" s="52"/>
      <c r="FDI4" s="52"/>
      <c r="FDJ4" s="52"/>
      <c r="FDK4" s="52"/>
      <c r="FDL4" s="52"/>
      <c r="FDM4" s="52"/>
      <c r="FDN4" s="52"/>
      <c r="FDO4" s="52"/>
      <c r="FDP4" s="52"/>
      <c r="FDQ4" s="52"/>
      <c r="FDR4" s="52"/>
      <c r="FDS4" s="52"/>
      <c r="FDT4" s="52"/>
      <c r="FDU4" s="52"/>
      <c r="FDV4" s="52"/>
      <c r="FDW4" s="52"/>
      <c r="FDX4" s="52"/>
      <c r="FDY4" s="52"/>
      <c r="FDZ4" s="52"/>
      <c r="FEA4" s="52"/>
      <c r="FEB4" s="52"/>
      <c r="FEC4" s="52"/>
      <c r="FED4" s="52"/>
      <c r="FEE4" s="52"/>
      <c r="FEF4" s="52"/>
      <c r="FEG4" s="52"/>
      <c r="FEH4" s="52"/>
      <c r="FEI4" s="52"/>
      <c r="FEJ4" s="52"/>
      <c r="FEK4" s="52"/>
      <c r="FEL4" s="52"/>
      <c r="FEM4" s="52"/>
      <c r="FEN4" s="52"/>
      <c r="FEO4" s="52"/>
      <c r="FEP4" s="52"/>
      <c r="FEQ4" s="52"/>
      <c r="FER4" s="52"/>
      <c r="FES4" s="52"/>
      <c r="FET4" s="52"/>
      <c r="FEU4" s="52"/>
      <c r="FEV4" s="52"/>
      <c r="FEW4" s="52"/>
      <c r="FEX4" s="52"/>
      <c r="FEY4" s="52"/>
      <c r="FEZ4" s="52"/>
      <c r="FFA4" s="52"/>
      <c r="FFB4" s="52"/>
      <c r="FFC4" s="52"/>
      <c r="FFD4" s="52"/>
      <c r="FFE4" s="52"/>
      <c r="FFF4" s="52"/>
      <c r="FFG4" s="52"/>
      <c r="FFH4" s="52"/>
      <c r="FFI4" s="52"/>
      <c r="FFJ4" s="52"/>
      <c r="FFK4" s="52"/>
      <c r="FFL4" s="52"/>
      <c r="FFM4" s="52"/>
      <c r="FFN4" s="52"/>
      <c r="FFO4" s="52"/>
      <c r="FFP4" s="52"/>
      <c r="FFQ4" s="52"/>
      <c r="FFR4" s="52"/>
      <c r="FFS4" s="52"/>
      <c r="FFT4" s="52"/>
      <c r="FFU4" s="52"/>
      <c r="FFV4" s="52"/>
      <c r="FFW4" s="52"/>
      <c r="FFX4" s="52"/>
      <c r="FFY4" s="52"/>
      <c r="FFZ4" s="52"/>
      <c r="FGA4" s="52"/>
      <c r="FGB4" s="52"/>
      <c r="FGC4" s="52"/>
      <c r="FGD4" s="52"/>
      <c r="FGE4" s="52"/>
      <c r="FGF4" s="52"/>
      <c r="FGG4" s="52"/>
      <c r="FGH4" s="52"/>
      <c r="FGI4" s="52"/>
      <c r="FGJ4" s="52"/>
      <c r="FGK4" s="52"/>
      <c r="FGL4" s="52"/>
      <c r="FGM4" s="52"/>
      <c r="FGN4" s="52"/>
      <c r="FGO4" s="52"/>
      <c r="FGP4" s="52"/>
      <c r="FGQ4" s="52"/>
      <c r="FGR4" s="52"/>
      <c r="FGS4" s="52"/>
      <c r="FGT4" s="52"/>
      <c r="FGU4" s="52"/>
      <c r="FGV4" s="52"/>
      <c r="FGW4" s="52"/>
      <c r="FGX4" s="52"/>
      <c r="FGY4" s="52"/>
      <c r="FGZ4" s="52"/>
      <c r="FHA4" s="52"/>
      <c r="FHB4" s="52"/>
      <c r="FHC4" s="52"/>
      <c r="FHD4" s="52"/>
      <c r="FHE4" s="52"/>
      <c r="FHF4" s="52"/>
      <c r="FHG4" s="52"/>
      <c r="FHH4" s="52"/>
      <c r="FHI4" s="52"/>
      <c r="FHJ4" s="52"/>
      <c r="FHK4" s="52"/>
      <c r="FHL4" s="52"/>
      <c r="FHM4" s="52"/>
      <c r="FHN4" s="52"/>
      <c r="FHO4" s="52"/>
      <c r="FHP4" s="52"/>
      <c r="FHQ4" s="52"/>
      <c r="FHR4" s="52"/>
      <c r="FHS4" s="52"/>
      <c r="FHT4" s="52"/>
      <c r="FHU4" s="52"/>
      <c r="FHV4" s="52"/>
      <c r="FHW4" s="52"/>
      <c r="FHX4" s="52"/>
      <c r="FHY4" s="52"/>
      <c r="FHZ4" s="52"/>
      <c r="FIA4" s="52"/>
      <c r="FIB4" s="52"/>
      <c r="FIC4" s="52"/>
      <c r="FID4" s="52"/>
      <c r="FIE4" s="52"/>
      <c r="FIF4" s="52"/>
      <c r="FIG4" s="52"/>
      <c r="FIH4" s="52"/>
      <c r="FII4" s="52"/>
      <c r="FIJ4" s="52"/>
      <c r="FIK4" s="52"/>
      <c r="FIL4" s="52"/>
      <c r="FIM4" s="52"/>
      <c r="FIN4" s="52"/>
      <c r="FIO4" s="52"/>
      <c r="FIP4" s="52"/>
      <c r="FIQ4" s="52"/>
      <c r="FIR4" s="52"/>
      <c r="FIS4" s="52"/>
      <c r="FIT4" s="52"/>
      <c r="FIU4" s="52"/>
      <c r="FIV4" s="52"/>
      <c r="FIW4" s="52"/>
      <c r="FIX4" s="52"/>
      <c r="FIY4" s="52"/>
      <c r="FIZ4" s="52"/>
      <c r="FJA4" s="52"/>
      <c r="FJB4" s="52"/>
      <c r="FJC4" s="52"/>
      <c r="FJD4" s="52"/>
      <c r="FJE4" s="52"/>
      <c r="FJF4" s="52"/>
      <c r="FJG4" s="52"/>
      <c r="FJH4" s="52"/>
      <c r="FJI4" s="52"/>
      <c r="FJJ4" s="52"/>
      <c r="FJK4" s="52"/>
      <c r="FJL4" s="52"/>
      <c r="FJM4" s="52"/>
      <c r="FJN4" s="52"/>
      <c r="FJO4" s="52"/>
      <c r="FJP4" s="52"/>
      <c r="FJQ4" s="52"/>
      <c r="FJR4" s="52"/>
      <c r="FJS4" s="52"/>
      <c r="FJT4" s="52"/>
      <c r="FJU4" s="52"/>
      <c r="FJV4" s="52"/>
      <c r="FJW4" s="52"/>
      <c r="FJX4" s="52"/>
      <c r="FJY4" s="52"/>
      <c r="FJZ4" s="52"/>
      <c r="FKA4" s="52"/>
      <c r="FKB4" s="52"/>
      <c r="FKC4" s="52"/>
      <c r="FKD4" s="52"/>
      <c r="FKE4" s="52"/>
      <c r="FKF4" s="52"/>
      <c r="FKG4" s="52"/>
      <c r="FKH4" s="52"/>
      <c r="FKI4" s="52"/>
      <c r="FKJ4" s="52"/>
      <c r="FKK4" s="52"/>
      <c r="FKL4" s="52"/>
      <c r="FKM4" s="52"/>
      <c r="FKN4" s="52"/>
      <c r="FKO4" s="52"/>
      <c r="FKP4" s="52"/>
      <c r="FKQ4" s="52"/>
      <c r="FKR4" s="52"/>
      <c r="FKS4" s="52"/>
      <c r="FKT4" s="52"/>
      <c r="FKU4" s="52"/>
      <c r="FKV4" s="52"/>
      <c r="FKW4" s="52"/>
      <c r="FKX4" s="52"/>
      <c r="FKY4" s="52"/>
      <c r="FKZ4" s="52"/>
      <c r="FLA4" s="52"/>
      <c r="FLB4" s="52"/>
      <c r="FLC4" s="52"/>
      <c r="FLD4" s="52"/>
      <c r="FLE4" s="52"/>
      <c r="FLF4" s="52"/>
      <c r="FLG4" s="52"/>
      <c r="FLH4" s="52"/>
      <c r="FLI4" s="52"/>
      <c r="FLJ4" s="52"/>
      <c r="FLK4" s="52"/>
      <c r="FLL4" s="52"/>
      <c r="FLM4" s="52"/>
      <c r="FLN4" s="52"/>
      <c r="FLO4" s="52"/>
      <c r="FLP4" s="52"/>
      <c r="FLQ4" s="52"/>
      <c r="FLR4" s="52"/>
      <c r="FLS4" s="52"/>
      <c r="FLT4" s="52"/>
      <c r="FLU4" s="52"/>
      <c r="FLV4" s="52"/>
      <c r="FLW4" s="52"/>
      <c r="FLX4" s="52"/>
      <c r="FLY4" s="52"/>
      <c r="FLZ4" s="52"/>
      <c r="FMA4" s="52"/>
      <c r="FMB4" s="52"/>
      <c r="FMC4" s="52"/>
      <c r="FMD4" s="52"/>
      <c r="FME4" s="52"/>
      <c r="FMF4" s="52"/>
      <c r="FMG4" s="52"/>
      <c r="FMH4" s="52"/>
      <c r="FMI4" s="52"/>
      <c r="FMJ4" s="52"/>
      <c r="FMK4" s="52"/>
      <c r="FML4" s="52"/>
      <c r="FMM4" s="52"/>
      <c r="FMN4" s="52"/>
      <c r="FMO4" s="52"/>
      <c r="FMP4" s="52"/>
      <c r="FMQ4" s="52"/>
      <c r="FMR4" s="52"/>
      <c r="FMS4" s="52"/>
      <c r="FMT4" s="52"/>
      <c r="FMU4" s="52"/>
      <c r="FMV4" s="52"/>
      <c r="FMW4" s="52"/>
      <c r="FMX4" s="52"/>
      <c r="FMY4" s="52"/>
      <c r="FMZ4" s="52"/>
      <c r="FNA4" s="52"/>
      <c r="FNB4" s="52"/>
      <c r="FNC4" s="52"/>
      <c r="FND4" s="52"/>
      <c r="FNE4" s="52"/>
      <c r="FNF4" s="52"/>
      <c r="FNG4" s="52"/>
      <c r="FNH4" s="52"/>
      <c r="FNI4" s="52"/>
      <c r="FNJ4" s="52"/>
      <c r="FNK4" s="52"/>
      <c r="FNL4" s="52"/>
      <c r="FNM4" s="52"/>
      <c r="FNN4" s="52"/>
      <c r="FNO4" s="52"/>
      <c r="FNP4" s="52"/>
      <c r="FNQ4" s="52"/>
      <c r="FNR4" s="52"/>
      <c r="FNS4" s="52"/>
      <c r="FNT4" s="52"/>
      <c r="FNU4" s="52"/>
      <c r="FNV4" s="52"/>
      <c r="FNW4" s="52"/>
      <c r="FNX4" s="52"/>
      <c r="FNY4" s="52"/>
      <c r="FNZ4" s="52"/>
      <c r="FOA4" s="52"/>
      <c r="FOB4" s="52"/>
      <c r="FOC4" s="52"/>
      <c r="FOD4" s="52"/>
      <c r="FOE4" s="52"/>
      <c r="FOF4" s="52"/>
      <c r="FOG4" s="52"/>
      <c r="FOH4" s="52"/>
      <c r="FOI4" s="52"/>
      <c r="FOJ4" s="52"/>
      <c r="FOK4" s="52"/>
      <c r="FOL4" s="52"/>
      <c r="FOM4" s="52"/>
      <c r="FON4" s="52"/>
      <c r="FOO4" s="52"/>
      <c r="FOP4" s="52"/>
      <c r="FOQ4" s="52"/>
      <c r="FOR4" s="52"/>
      <c r="FOS4" s="52"/>
      <c r="FOT4" s="52"/>
      <c r="FOU4" s="52"/>
      <c r="FOV4" s="52"/>
      <c r="FOW4" s="52"/>
      <c r="FOX4" s="52"/>
      <c r="FOY4" s="52"/>
      <c r="FOZ4" s="52"/>
      <c r="FPA4" s="52"/>
      <c r="FPB4" s="52"/>
      <c r="FPC4" s="52"/>
      <c r="FPD4" s="52"/>
      <c r="FPE4" s="52"/>
      <c r="FPF4" s="52"/>
      <c r="FPG4" s="52"/>
      <c r="FPH4" s="52"/>
      <c r="FPI4" s="52"/>
      <c r="FPJ4" s="52"/>
      <c r="FPK4" s="52"/>
      <c r="FPL4" s="52"/>
      <c r="FPM4" s="52"/>
      <c r="FPN4" s="52"/>
      <c r="FPO4" s="52"/>
      <c r="FPP4" s="52"/>
      <c r="FPQ4" s="52"/>
      <c r="FPR4" s="52"/>
      <c r="FPS4" s="52"/>
      <c r="FPT4" s="52"/>
      <c r="FPU4" s="52"/>
      <c r="FPV4" s="52"/>
      <c r="FPW4" s="52"/>
      <c r="FPX4" s="52"/>
      <c r="FPY4" s="52"/>
      <c r="FPZ4" s="52"/>
      <c r="FQA4" s="52"/>
      <c r="FQB4" s="52"/>
      <c r="FQC4" s="52"/>
      <c r="FQD4" s="52"/>
      <c r="FQE4" s="52"/>
      <c r="FQF4" s="52"/>
      <c r="FQG4" s="52"/>
      <c r="FQH4" s="52"/>
      <c r="FQI4" s="52"/>
      <c r="FQJ4" s="52"/>
      <c r="FQK4" s="52"/>
      <c r="FQL4" s="52"/>
      <c r="FQM4" s="52"/>
      <c r="FQN4" s="52"/>
      <c r="FQO4" s="52"/>
      <c r="FQP4" s="52"/>
      <c r="FQQ4" s="52"/>
      <c r="FQR4" s="52"/>
      <c r="FQS4" s="52"/>
      <c r="FQT4" s="52"/>
      <c r="FQU4" s="52"/>
      <c r="FQV4" s="52"/>
      <c r="FQW4" s="52"/>
      <c r="FQX4" s="52"/>
      <c r="FQY4" s="52"/>
      <c r="FQZ4" s="52"/>
      <c r="FRA4" s="52"/>
      <c r="FRB4" s="52"/>
      <c r="FRC4" s="52"/>
      <c r="FRD4" s="52"/>
      <c r="FRE4" s="52"/>
      <c r="FRF4" s="52"/>
      <c r="FRG4" s="52"/>
      <c r="FRH4" s="52"/>
      <c r="FRI4" s="52"/>
      <c r="FRJ4" s="52"/>
      <c r="FRK4" s="52"/>
      <c r="FRL4" s="52"/>
      <c r="FRM4" s="52"/>
      <c r="FRN4" s="52"/>
      <c r="FRO4" s="52"/>
      <c r="FRP4" s="52"/>
      <c r="FRQ4" s="52"/>
      <c r="FRR4" s="52"/>
      <c r="FRS4" s="52"/>
      <c r="FRT4" s="52"/>
      <c r="FRU4" s="52"/>
      <c r="FRV4" s="52"/>
      <c r="FRW4" s="52"/>
      <c r="FRX4" s="52"/>
      <c r="FRY4" s="52"/>
      <c r="FRZ4" s="52"/>
      <c r="FSA4" s="52"/>
      <c r="FSB4" s="52"/>
      <c r="FSC4" s="52"/>
      <c r="FSD4" s="52"/>
      <c r="FSE4" s="52"/>
      <c r="FSF4" s="52"/>
      <c r="FSG4" s="52"/>
      <c r="FSH4" s="52"/>
      <c r="FSI4" s="52"/>
      <c r="FSJ4" s="52"/>
      <c r="FSK4" s="52"/>
      <c r="FSL4" s="52"/>
      <c r="FSM4" s="52"/>
      <c r="FSN4" s="52"/>
      <c r="FSO4" s="52"/>
      <c r="FSP4" s="52"/>
      <c r="FSQ4" s="52"/>
      <c r="FSR4" s="52"/>
      <c r="FSS4" s="52"/>
      <c r="FST4" s="52"/>
      <c r="FSU4" s="52"/>
      <c r="FSV4" s="52"/>
      <c r="FSW4" s="52"/>
      <c r="FSX4" s="52"/>
      <c r="FSY4" s="52"/>
      <c r="FSZ4" s="52"/>
      <c r="FTA4" s="52"/>
      <c r="FTB4" s="52"/>
      <c r="FTC4" s="52"/>
      <c r="FTD4" s="52"/>
      <c r="FTE4" s="52"/>
      <c r="FTF4" s="52"/>
      <c r="FTG4" s="52"/>
      <c r="FTH4" s="52"/>
      <c r="FTI4" s="52"/>
      <c r="FTJ4" s="52"/>
      <c r="FTK4" s="52"/>
      <c r="FTL4" s="52"/>
      <c r="FTM4" s="52"/>
      <c r="FTN4" s="52"/>
      <c r="FTO4" s="52"/>
      <c r="FTP4" s="52"/>
      <c r="FTQ4" s="52"/>
      <c r="FTR4" s="52"/>
      <c r="FTS4" s="52"/>
      <c r="FTT4" s="52"/>
      <c r="FTU4" s="52"/>
      <c r="FTV4" s="52"/>
      <c r="FTW4" s="52"/>
      <c r="FTX4" s="52"/>
      <c r="FTY4" s="52"/>
      <c r="FTZ4" s="52"/>
      <c r="FUA4" s="52"/>
      <c r="FUB4" s="52"/>
      <c r="FUC4" s="52"/>
      <c r="FUD4" s="52"/>
      <c r="FUE4" s="52"/>
      <c r="FUF4" s="52"/>
      <c r="FUG4" s="52"/>
      <c r="FUH4" s="52"/>
      <c r="FUI4" s="52"/>
      <c r="FUJ4" s="52"/>
      <c r="FUK4" s="52"/>
      <c r="FUL4" s="52"/>
      <c r="FUM4" s="52"/>
      <c r="FUN4" s="52"/>
      <c r="FUO4" s="52"/>
      <c r="FUP4" s="52"/>
      <c r="FUQ4" s="52"/>
      <c r="FUR4" s="52"/>
      <c r="FUS4" s="52"/>
      <c r="FUT4" s="52"/>
      <c r="FUU4" s="52"/>
      <c r="FUV4" s="52"/>
      <c r="FUW4" s="52"/>
      <c r="FUX4" s="52"/>
      <c r="FUY4" s="52"/>
      <c r="FUZ4" s="52"/>
      <c r="FVA4" s="52"/>
      <c r="FVB4" s="52"/>
      <c r="FVC4" s="52"/>
      <c r="FVD4" s="52"/>
      <c r="FVE4" s="52"/>
      <c r="FVF4" s="52"/>
      <c r="FVG4" s="52"/>
      <c r="FVH4" s="52"/>
      <c r="FVI4" s="52"/>
      <c r="FVJ4" s="52"/>
      <c r="FVK4" s="52"/>
      <c r="FVL4" s="52"/>
      <c r="FVM4" s="52"/>
      <c r="FVN4" s="52"/>
      <c r="FVO4" s="52"/>
      <c r="FVP4" s="52"/>
      <c r="FVQ4" s="52"/>
      <c r="FVR4" s="52"/>
      <c r="FVS4" s="52"/>
      <c r="FVT4" s="52"/>
      <c r="FVU4" s="52"/>
      <c r="FVV4" s="52"/>
      <c r="FVW4" s="52"/>
      <c r="FVX4" s="52"/>
      <c r="FVY4" s="52"/>
      <c r="FVZ4" s="52"/>
      <c r="FWA4" s="52"/>
      <c r="FWB4" s="52"/>
      <c r="FWC4" s="52"/>
      <c r="FWD4" s="52"/>
      <c r="FWE4" s="52"/>
      <c r="FWF4" s="52"/>
      <c r="FWG4" s="52"/>
      <c r="FWH4" s="52"/>
      <c r="FWI4" s="52"/>
      <c r="FWJ4" s="52"/>
      <c r="FWK4" s="52"/>
      <c r="FWL4" s="52"/>
      <c r="FWM4" s="52"/>
      <c r="FWN4" s="52"/>
      <c r="FWO4" s="52"/>
      <c r="FWP4" s="52"/>
      <c r="FWQ4" s="52"/>
      <c r="FWR4" s="52"/>
      <c r="FWS4" s="52"/>
      <c r="FWT4" s="52"/>
      <c r="FWU4" s="52"/>
      <c r="FWV4" s="52"/>
      <c r="FWW4" s="52"/>
      <c r="FWX4" s="52"/>
      <c r="FWY4" s="52"/>
      <c r="FWZ4" s="52"/>
      <c r="FXA4" s="52"/>
      <c r="FXB4" s="52"/>
      <c r="FXC4" s="52"/>
      <c r="FXD4" s="52"/>
      <c r="FXE4" s="52"/>
      <c r="FXF4" s="52"/>
      <c r="FXG4" s="52"/>
      <c r="FXH4" s="52"/>
      <c r="FXI4" s="52"/>
      <c r="FXJ4" s="52"/>
      <c r="FXK4" s="52"/>
      <c r="FXL4" s="52"/>
      <c r="FXM4" s="52"/>
      <c r="FXN4" s="52"/>
      <c r="FXO4" s="52"/>
      <c r="FXP4" s="52"/>
      <c r="FXQ4" s="52"/>
      <c r="FXR4" s="52"/>
      <c r="FXS4" s="52"/>
      <c r="FXT4" s="52"/>
      <c r="FXU4" s="52"/>
      <c r="FXV4" s="52"/>
      <c r="FXW4" s="52"/>
      <c r="FXX4" s="52"/>
      <c r="FXY4" s="52"/>
      <c r="FXZ4" s="52"/>
      <c r="FYA4" s="52"/>
      <c r="FYB4" s="52"/>
      <c r="FYC4" s="52"/>
      <c r="FYD4" s="52"/>
      <c r="FYE4" s="52"/>
      <c r="FYF4" s="52"/>
      <c r="FYG4" s="52"/>
      <c r="FYH4" s="52"/>
      <c r="FYI4" s="52"/>
      <c r="FYJ4" s="52"/>
      <c r="FYK4" s="52"/>
      <c r="FYL4" s="52"/>
      <c r="FYM4" s="52"/>
      <c r="FYN4" s="52"/>
      <c r="FYO4" s="52"/>
      <c r="FYP4" s="52"/>
      <c r="FYQ4" s="52"/>
      <c r="FYR4" s="52"/>
      <c r="FYS4" s="52"/>
      <c r="FYT4" s="52"/>
      <c r="FYU4" s="52"/>
      <c r="FYV4" s="52"/>
      <c r="FYW4" s="52"/>
      <c r="FYX4" s="52"/>
      <c r="FYY4" s="52"/>
      <c r="FYZ4" s="52"/>
      <c r="FZA4" s="52"/>
      <c r="FZB4" s="52"/>
      <c r="FZC4" s="52"/>
      <c r="FZD4" s="52"/>
      <c r="FZE4" s="52"/>
      <c r="FZF4" s="52"/>
      <c r="FZG4" s="52"/>
      <c r="FZH4" s="52"/>
      <c r="FZI4" s="52"/>
      <c r="FZJ4" s="52"/>
      <c r="FZK4" s="52"/>
      <c r="FZL4" s="52"/>
      <c r="FZM4" s="52"/>
      <c r="FZN4" s="52"/>
      <c r="FZO4" s="52"/>
      <c r="FZP4" s="52"/>
      <c r="FZQ4" s="52"/>
      <c r="FZR4" s="52"/>
      <c r="FZS4" s="52"/>
      <c r="FZT4" s="52"/>
      <c r="FZU4" s="52"/>
      <c r="FZV4" s="52"/>
      <c r="FZW4" s="52"/>
      <c r="FZX4" s="52"/>
      <c r="FZY4" s="52"/>
      <c r="FZZ4" s="52"/>
      <c r="GAA4" s="52"/>
      <c r="GAB4" s="52"/>
      <c r="GAC4" s="52"/>
      <c r="GAD4" s="52"/>
      <c r="GAE4" s="52"/>
      <c r="GAF4" s="52"/>
      <c r="GAG4" s="52"/>
      <c r="GAH4" s="52"/>
      <c r="GAI4" s="52"/>
      <c r="GAJ4" s="52"/>
      <c r="GAK4" s="52"/>
      <c r="GAL4" s="52"/>
      <c r="GAM4" s="52"/>
      <c r="GAN4" s="52"/>
      <c r="GAO4" s="52"/>
      <c r="GAP4" s="52"/>
      <c r="GAQ4" s="52"/>
      <c r="GAR4" s="52"/>
      <c r="GAS4" s="52"/>
      <c r="GAT4" s="52"/>
      <c r="GAU4" s="52"/>
      <c r="GAV4" s="52"/>
      <c r="GAW4" s="52"/>
      <c r="GAX4" s="52"/>
      <c r="GAY4" s="52"/>
      <c r="GAZ4" s="52"/>
      <c r="GBA4" s="52"/>
      <c r="GBB4" s="52"/>
      <c r="GBC4" s="52"/>
      <c r="GBD4" s="52"/>
      <c r="GBE4" s="52"/>
      <c r="GBF4" s="52"/>
      <c r="GBG4" s="52"/>
      <c r="GBH4" s="52"/>
      <c r="GBI4" s="52"/>
      <c r="GBJ4" s="52"/>
      <c r="GBK4" s="52"/>
      <c r="GBL4" s="52"/>
      <c r="GBM4" s="52"/>
      <c r="GBN4" s="52"/>
      <c r="GBO4" s="52"/>
      <c r="GBP4" s="52"/>
      <c r="GBQ4" s="52"/>
      <c r="GBR4" s="52"/>
      <c r="GBS4" s="52"/>
      <c r="GBT4" s="52"/>
      <c r="GBU4" s="52"/>
      <c r="GBV4" s="52"/>
      <c r="GBW4" s="52"/>
      <c r="GBX4" s="52"/>
      <c r="GBY4" s="52"/>
      <c r="GBZ4" s="52"/>
      <c r="GCA4" s="52"/>
      <c r="GCB4" s="52"/>
      <c r="GCC4" s="52"/>
      <c r="GCD4" s="52"/>
      <c r="GCE4" s="52"/>
      <c r="GCF4" s="52"/>
      <c r="GCG4" s="52"/>
      <c r="GCH4" s="52"/>
      <c r="GCI4" s="52"/>
      <c r="GCJ4" s="52"/>
      <c r="GCK4" s="52"/>
      <c r="GCL4" s="52"/>
      <c r="GCM4" s="52"/>
      <c r="GCN4" s="52"/>
      <c r="GCO4" s="52"/>
      <c r="GCP4" s="52"/>
      <c r="GCQ4" s="52"/>
      <c r="GCR4" s="52"/>
      <c r="GCS4" s="52"/>
      <c r="GCT4" s="52"/>
      <c r="GCU4" s="52"/>
      <c r="GCV4" s="52"/>
      <c r="GCW4" s="52"/>
      <c r="GCX4" s="52"/>
      <c r="GCY4" s="52"/>
      <c r="GCZ4" s="52"/>
      <c r="GDA4" s="52"/>
      <c r="GDB4" s="52"/>
      <c r="GDC4" s="52"/>
      <c r="GDD4" s="52"/>
      <c r="GDE4" s="52"/>
      <c r="GDF4" s="52"/>
      <c r="GDG4" s="52"/>
      <c r="GDH4" s="52"/>
      <c r="GDI4" s="52"/>
      <c r="GDJ4" s="52"/>
      <c r="GDK4" s="52"/>
      <c r="GDL4" s="52"/>
      <c r="GDM4" s="52"/>
      <c r="GDN4" s="52"/>
      <c r="GDO4" s="52"/>
      <c r="GDP4" s="52"/>
      <c r="GDQ4" s="52"/>
      <c r="GDR4" s="52"/>
      <c r="GDS4" s="52"/>
      <c r="GDT4" s="52"/>
      <c r="GDU4" s="52"/>
      <c r="GDV4" s="52"/>
      <c r="GDW4" s="52"/>
      <c r="GDX4" s="52"/>
      <c r="GDY4" s="52"/>
      <c r="GDZ4" s="52"/>
      <c r="GEA4" s="52"/>
      <c r="GEB4" s="52"/>
      <c r="GEC4" s="52"/>
      <c r="GED4" s="52"/>
      <c r="GEE4" s="52"/>
      <c r="GEF4" s="52"/>
      <c r="GEG4" s="52"/>
      <c r="GEH4" s="52"/>
      <c r="GEI4" s="52"/>
      <c r="GEJ4" s="52"/>
      <c r="GEK4" s="52"/>
      <c r="GEL4" s="52"/>
      <c r="GEM4" s="52"/>
      <c r="GEN4" s="52"/>
      <c r="GEO4" s="52"/>
      <c r="GEP4" s="52"/>
      <c r="GEQ4" s="52"/>
      <c r="GER4" s="52"/>
      <c r="GES4" s="52"/>
      <c r="GET4" s="52"/>
      <c r="GEU4" s="52"/>
      <c r="GEV4" s="52"/>
      <c r="GEW4" s="52"/>
      <c r="GEX4" s="52"/>
      <c r="GEY4" s="52"/>
      <c r="GEZ4" s="52"/>
      <c r="GFA4" s="52"/>
      <c r="GFB4" s="52"/>
      <c r="GFC4" s="52"/>
      <c r="GFD4" s="52"/>
      <c r="GFE4" s="52"/>
      <c r="GFF4" s="52"/>
      <c r="GFG4" s="52"/>
      <c r="GFH4" s="52"/>
      <c r="GFI4" s="52"/>
      <c r="GFJ4" s="52"/>
      <c r="GFK4" s="52"/>
      <c r="GFL4" s="52"/>
      <c r="GFM4" s="52"/>
      <c r="GFN4" s="52"/>
      <c r="GFO4" s="52"/>
      <c r="GFP4" s="52"/>
      <c r="GFQ4" s="52"/>
      <c r="GFR4" s="52"/>
      <c r="GFS4" s="52"/>
      <c r="GFT4" s="52"/>
      <c r="GFU4" s="52"/>
      <c r="GFV4" s="52"/>
      <c r="GFW4" s="52"/>
      <c r="GFX4" s="52"/>
      <c r="GFY4" s="52"/>
      <c r="GFZ4" s="52"/>
      <c r="GGA4" s="52"/>
      <c r="GGB4" s="52"/>
      <c r="GGC4" s="52"/>
      <c r="GGD4" s="52"/>
      <c r="GGE4" s="52"/>
      <c r="GGF4" s="52"/>
      <c r="GGG4" s="52"/>
      <c r="GGH4" s="52"/>
      <c r="GGI4" s="52"/>
      <c r="GGJ4" s="52"/>
      <c r="GGK4" s="52"/>
      <c r="GGL4" s="52"/>
      <c r="GGM4" s="52"/>
      <c r="GGN4" s="52"/>
      <c r="GGO4" s="52"/>
      <c r="GGP4" s="52"/>
      <c r="GGQ4" s="52"/>
      <c r="GGR4" s="52"/>
      <c r="GGS4" s="52"/>
      <c r="GGT4" s="52"/>
      <c r="GGU4" s="52"/>
      <c r="GGV4" s="52"/>
      <c r="GGW4" s="52"/>
      <c r="GGX4" s="52"/>
      <c r="GGY4" s="52"/>
      <c r="GGZ4" s="52"/>
      <c r="GHA4" s="52"/>
      <c r="GHB4" s="52"/>
      <c r="GHC4" s="52"/>
      <c r="GHD4" s="52"/>
      <c r="GHE4" s="52"/>
      <c r="GHF4" s="52"/>
      <c r="GHG4" s="52"/>
      <c r="GHH4" s="52"/>
      <c r="GHI4" s="52"/>
      <c r="GHJ4" s="52"/>
      <c r="GHK4" s="52"/>
      <c r="GHL4" s="52"/>
      <c r="GHM4" s="52"/>
      <c r="GHN4" s="52"/>
      <c r="GHO4" s="52"/>
      <c r="GHP4" s="52"/>
      <c r="GHQ4" s="52"/>
      <c r="GHR4" s="52"/>
      <c r="GHS4" s="52"/>
      <c r="GHT4" s="52"/>
      <c r="GHU4" s="52"/>
      <c r="GHV4" s="52"/>
      <c r="GHW4" s="52"/>
      <c r="GHX4" s="52"/>
      <c r="GHY4" s="52"/>
      <c r="GHZ4" s="52"/>
      <c r="GIA4" s="52"/>
      <c r="GIB4" s="52"/>
      <c r="GIC4" s="52"/>
      <c r="GID4" s="52"/>
      <c r="GIE4" s="52"/>
      <c r="GIF4" s="52"/>
      <c r="GIG4" s="52"/>
      <c r="GIH4" s="52"/>
      <c r="GII4" s="52"/>
      <c r="GIJ4" s="52"/>
      <c r="GIK4" s="52"/>
      <c r="GIL4" s="52"/>
      <c r="GIM4" s="52"/>
      <c r="GIN4" s="52"/>
      <c r="GIO4" s="52"/>
      <c r="GIP4" s="52"/>
      <c r="GIQ4" s="52"/>
      <c r="GIR4" s="52"/>
      <c r="GIS4" s="52"/>
      <c r="GIT4" s="52"/>
      <c r="GIU4" s="52"/>
      <c r="GIV4" s="52"/>
      <c r="GIW4" s="52"/>
      <c r="GIX4" s="52"/>
      <c r="GIY4" s="52"/>
      <c r="GIZ4" s="52"/>
      <c r="GJA4" s="52"/>
      <c r="GJB4" s="52"/>
      <c r="GJC4" s="52"/>
      <c r="GJD4" s="52"/>
      <c r="GJE4" s="52"/>
      <c r="GJF4" s="52"/>
      <c r="GJG4" s="52"/>
      <c r="GJH4" s="52"/>
      <c r="GJI4" s="52"/>
      <c r="GJJ4" s="52"/>
      <c r="GJK4" s="52"/>
      <c r="GJL4" s="52"/>
      <c r="GJM4" s="52"/>
      <c r="GJN4" s="52"/>
      <c r="GJO4" s="52"/>
      <c r="GJP4" s="52"/>
      <c r="GJQ4" s="52"/>
      <c r="GJR4" s="52"/>
      <c r="GJS4" s="52"/>
      <c r="GJT4" s="52"/>
      <c r="GJU4" s="52"/>
      <c r="GJV4" s="52"/>
      <c r="GJW4" s="52"/>
      <c r="GJX4" s="52"/>
      <c r="GJY4" s="52"/>
      <c r="GJZ4" s="52"/>
      <c r="GKA4" s="52"/>
      <c r="GKB4" s="52"/>
      <c r="GKC4" s="52"/>
      <c r="GKD4" s="52"/>
      <c r="GKE4" s="52"/>
      <c r="GKF4" s="52"/>
      <c r="GKG4" s="52"/>
      <c r="GKH4" s="52"/>
      <c r="GKI4" s="52"/>
      <c r="GKJ4" s="52"/>
      <c r="GKK4" s="52"/>
      <c r="GKL4" s="52"/>
      <c r="GKM4" s="52"/>
      <c r="GKN4" s="52"/>
      <c r="GKO4" s="52"/>
      <c r="GKP4" s="52"/>
      <c r="GKQ4" s="52"/>
      <c r="GKR4" s="52"/>
      <c r="GKS4" s="52"/>
      <c r="GKT4" s="52"/>
      <c r="GKU4" s="52"/>
      <c r="GKV4" s="52"/>
      <c r="GKW4" s="52"/>
      <c r="GKX4" s="52"/>
      <c r="GKY4" s="52"/>
      <c r="GKZ4" s="52"/>
      <c r="GLA4" s="52"/>
      <c r="GLB4" s="52"/>
      <c r="GLC4" s="52"/>
      <c r="GLD4" s="52"/>
      <c r="GLE4" s="52"/>
      <c r="GLF4" s="52"/>
      <c r="GLG4" s="52"/>
      <c r="GLH4" s="52"/>
      <c r="GLI4" s="52"/>
      <c r="GLJ4" s="52"/>
      <c r="GLK4" s="52"/>
      <c r="GLL4" s="52"/>
      <c r="GLM4" s="52"/>
      <c r="GLN4" s="52"/>
      <c r="GLO4" s="52"/>
      <c r="GLP4" s="52"/>
      <c r="GLQ4" s="52"/>
      <c r="GLR4" s="52"/>
      <c r="GLS4" s="52"/>
      <c r="GLT4" s="52"/>
      <c r="GLU4" s="52"/>
      <c r="GLV4" s="52"/>
      <c r="GLW4" s="52"/>
      <c r="GLX4" s="52"/>
      <c r="GLY4" s="52"/>
      <c r="GLZ4" s="52"/>
      <c r="GMA4" s="52"/>
      <c r="GMB4" s="52"/>
      <c r="GMC4" s="52"/>
      <c r="GMD4" s="52"/>
      <c r="GME4" s="52"/>
      <c r="GMF4" s="52"/>
      <c r="GMG4" s="52"/>
      <c r="GMH4" s="52"/>
      <c r="GMI4" s="52"/>
      <c r="GMJ4" s="52"/>
      <c r="GMK4" s="52"/>
      <c r="GML4" s="52"/>
      <c r="GMM4" s="52"/>
      <c r="GMN4" s="52"/>
      <c r="GMO4" s="52"/>
      <c r="GMP4" s="52"/>
      <c r="GMQ4" s="52"/>
      <c r="GMR4" s="52"/>
      <c r="GMS4" s="52"/>
      <c r="GMT4" s="52"/>
      <c r="GMU4" s="52"/>
      <c r="GMV4" s="52"/>
      <c r="GMW4" s="52"/>
      <c r="GMX4" s="52"/>
      <c r="GMY4" s="52"/>
      <c r="GMZ4" s="52"/>
      <c r="GNA4" s="52"/>
      <c r="GNB4" s="52"/>
      <c r="GNC4" s="52"/>
      <c r="GND4" s="52"/>
      <c r="GNE4" s="52"/>
      <c r="GNF4" s="52"/>
      <c r="GNG4" s="52"/>
      <c r="GNH4" s="52"/>
      <c r="GNI4" s="52"/>
      <c r="GNJ4" s="52"/>
      <c r="GNK4" s="52"/>
      <c r="GNL4" s="52"/>
      <c r="GNM4" s="52"/>
      <c r="GNN4" s="52"/>
      <c r="GNO4" s="52"/>
      <c r="GNP4" s="52"/>
      <c r="GNQ4" s="52"/>
      <c r="GNR4" s="52"/>
      <c r="GNS4" s="52"/>
      <c r="GNT4" s="52"/>
      <c r="GNU4" s="52"/>
      <c r="GNV4" s="52"/>
      <c r="GNW4" s="52"/>
      <c r="GNX4" s="52"/>
      <c r="GNY4" s="52"/>
      <c r="GNZ4" s="52"/>
      <c r="GOA4" s="52"/>
      <c r="GOB4" s="52"/>
      <c r="GOC4" s="52"/>
      <c r="GOD4" s="52"/>
      <c r="GOE4" s="52"/>
      <c r="GOF4" s="52"/>
      <c r="GOG4" s="52"/>
      <c r="GOH4" s="52"/>
      <c r="GOI4" s="52"/>
      <c r="GOJ4" s="52"/>
      <c r="GOK4" s="52"/>
      <c r="GOL4" s="52"/>
      <c r="GOM4" s="52"/>
      <c r="GON4" s="52"/>
      <c r="GOO4" s="52"/>
      <c r="GOP4" s="52"/>
      <c r="GOQ4" s="52"/>
      <c r="GOR4" s="52"/>
      <c r="GOS4" s="52"/>
      <c r="GOT4" s="52"/>
      <c r="GOU4" s="52"/>
      <c r="GOV4" s="52"/>
      <c r="GOW4" s="52"/>
      <c r="GOX4" s="52"/>
      <c r="GOY4" s="52"/>
      <c r="GOZ4" s="52"/>
      <c r="GPA4" s="52"/>
      <c r="GPB4" s="52"/>
      <c r="GPC4" s="52"/>
      <c r="GPD4" s="52"/>
      <c r="GPE4" s="52"/>
      <c r="GPF4" s="52"/>
      <c r="GPG4" s="52"/>
      <c r="GPH4" s="52"/>
      <c r="GPI4" s="52"/>
      <c r="GPJ4" s="52"/>
      <c r="GPK4" s="52"/>
      <c r="GPL4" s="52"/>
      <c r="GPM4" s="52"/>
      <c r="GPN4" s="52"/>
      <c r="GPO4" s="52"/>
      <c r="GPP4" s="52"/>
      <c r="GPQ4" s="52"/>
      <c r="GPR4" s="52"/>
      <c r="GPS4" s="52"/>
      <c r="GPT4" s="52"/>
      <c r="GPU4" s="52"/>
      <c r="GPV4" s="52"/>
      <c r="GPW4" s="52"/>
      <c r="GPX4" s="52"/>
      <c r="GPY4" s="52"/>
      <c r="GPZ4" s="52"/>
      <c r="GQA4" s="52"/>
      <c r="GQB4" s="52"/>
      <c r="GQC4" s="52"/>
      <c r="GQD4" s="52"/>
      <c r="GQE4" s="52"/>
      <c r="GQF4" s="52"/>
      <c r="GQG4" s="52"/>
      <c r="GQH4" s="52"/>
      <c r="GQI4" s="52"/>
      <c r="GQJ4" s="52"/>
      <c r="GQK4" s="52"/>
      <c r="GQL4" s="52"/>
      <c r="GQM4" s="52"/>
      <c r="GQN4" s="52"/>
      <c r="GQO4" s="52"/>
      <c r="GQP4" s="52"/>
      <c r="GQQ4" s="52"/>
      <c r="GQR4" s="52"/>
      <c r="GQS4" s="52"/>
      <c r="GQT4" s="52"/>
      <c r="GQU4" s="52"/>
      <c r="GQV4" s="52"/>
      <c r="GQW4" s="52"/>
      <c r="GQX4" s="52"/>
      <c r="GQY4" s="52"/>
      <c r="GQZ4" s="52"/>
      <c r="GRA4" s="52"/>
      <c r="GRB4" s="52"/>
      <c r="GRC4" s="52"/>
      <c r="GRD4" s="52"/>
      <c r="GRE4" s="52"/>
      <c r="GRF4" s="52"/>
      <c r="GRG4" s="52"/>
      <c r="GRH4" s="52"/>
      <c r="GRI4" s="52"/>
      <c r="GRJ4" s="52"/>
      <c r="GRK4" s="52"/>
      <c r="GRL4" s="52"/>
      <c r="GRM4" s="52"/>
      <c r="GRN4" s="52"/>
      <c r="GRO4" s="52"/>
      <c r="GRP4" s="52"/>
      <c r="GRQ4" s="52"/>
      <c r="GRR4" s="52"/>
      <c r="GRS4" s="52"/>
      <c r="GRT4" s="52"/>
      <c r="GRU4" s="52"/>
      <c r="GRV4" s="52"/>
      <c r="GRW4" s="52"/>
      <c r="GRX4" s="52"/>
      <c r="GRY4" s="52"/>
      <c r="GRZ4" s="52"/>
      <c r="GSA4" s="52"/>
      <c r="GSB4" s="52"/>
      <c r="GSC4" s="52"/>
      <c r="GSD4" s="52"/>
      <c r="GSE4" s="52"/>
      <c r="GSF4" s="52"/>
      <c r="GSG4" s="52"/>
      <c r="GSH4" s="52"/>
      <c r="GSI4" s="52"/>
      <c r="GSJ4" s="52"/>
      <c r="GSK4" s="52"/>
      <c r="GSL4" s="52"/>
      <c r="GSM4" s="52"/>
      <c r="GSN4" s="52"/>
      <c r="GSO4" s="52"/>
      <c r="GSP4" s="52"/>
      <c r="GSQ4" s="52"/>
      <c r="GSR4" s="52"/>
      <c r="GSS4" s="52"/>
      <c r="GST4" s="52"/>
      <c r="GSU4" s="52"/>
      <c r="GSV4" s="52"/>
      <c r="GSW4" s="52"/>
      <c r="GSX4" s="52"/>
      <c r="GSY4" s="52"/>
      <c r="GSZ4" s="52"/>
      <c r="GTA4" s="52"/>
      <c r="GTB4" s="52"/>
      <c r="GTC4" s="52"/>
      <c r="GTD4" s="52"/>
      <c r="GTE4" s="52"/>
      <c r="GTF4" s="52"/>
      <c r="GTG4" s="52"/>
      <c r="GTH4" s="52"/>
      <c r="GTI4" s="52"/>
      <c r="GTJ4" s="52"/>
      <c r="GTK4" s="52"/>
      <c r="GTL4" s="52"/>
      <c r="GTM4" s="52"/>
      <c r="GTN4" s="52"/>
      <c r="GTO4" s="52"/>
      <c r="GTP4" s="52"/>
      <c r="GTQ4" s="52"/>
      <c r="GTR4" s="52"/>
      <c r="GTS4" s="52"/>
      <c r="GTT4" s="52"/>
      <c r="GTU4" s="52"/>
      <c r="GTV4" s="52"/>
      <c r="GTW4" s="52"/>
      <c r="GTX4" s="52"/>
      <c r="GTY4" s="52"/>
      <c r="GTZ4" s="52"/>
      <c r="GUA4" s="52"/>
      <c r="GUB4" s="52"/>
      <c r="GUC4" s="52"/>
      <c r="GUD4" s="52"/>
      <c r="GUE4" s="52"/>
      <c r="GUF4" s="52"/>
      <c r="GUG4" s="52"/>
      <c r="GUH4" s="52"/>
      <c r="GUI4" s="52"/>
      <c r="GUJ4" s="52"/>
      <c r="GUK4" s="52"/>
      <c r="GUL4" s="52"/>
      <c r="GUM4" s="52"/>
      <c r="GUN4" s="52"/>
      <c r="GUO4" s="52"/>
      <c r="GUP4" s="52"/>
      <c r="GUQ4" s="52"/>
      <c r="GUR4" s="52"/>
      <c r="GUS4" s="52"/>
      <c r="GUT4" s="52"/>
      <c r="GUU4" s="52"/>
      <c r="GUV4" s="52"/>
      <c r="GUW4" s="52"/>
      <c r="GUX4" s="52"/>
      <c r="GUY4" s="52"/>
      <c r="GUZ4" s="52"/>
      <c r="GVA4" s="52"/>
      <c r="GVB4" s="52"/>
      <c r="GVC4" s="52"/>
      <c r="GVD4" s="52"/>
      <c r="GVE4" s="52"/>
      <c r="GVF4" s="52"/>
      <c r="GVG4" s="52"/>
      <c r="GVH4" s="52"/>
      <c r="GVI4" s="52"/>
      <c r="GVJ4" s="52"/>
      <c r="GVK4" s="52"/>
      <c r="GVL4" s="52"/>
      <c r="GVM4" s="52"/>
      <c r="GVN4" s="52"/>
      <c r="GVO4" s="52"/>
      <c r="GVP4" s="52"/>
      <c r="GVQ4" s="52"/>
      <c r="GVR4" s="52"/>
      <c r="GVS4" s="52"/>
      <c r="GVT4" s="52"/>
      <c r="GVU4" s="52"/>
      <c r="GVV4" s="52"/>
      <c r="GVW4" s="52"/>
      <c r="GVX4" s="52"/>
      <c r="GVY4" s="52"/>
      <c r="GVZ4" s="52"/>
      <c r="GWA4" s="52"/>
      <c r="GWB4" s="52"/>
      <c r="GWC4" s="52"/>
      <c r="GWD4" s="52"/>
      <c r="GWE4" s="52"/>
      <c r="GWF4" s="52"/>
      <c r="GWG4" s="52"/>
      <c r="GWH4" s="52"/>
      <c r="GWI4" s="52"/>
      <c r="GWJ4" s="52"/>
      <c r="GWK4" s="52"/>
      <c r="GWL4" s="52"/>
      <c r="GWM4" s="52"/>
      <c r="GWN4" s="52"/>
      <c r="GWO4" s="52"/>
      <c r="GWP4" s="52"/>
      <c r="GWQ4" s="52"/>
      <c r="GWR4" s="52"/>
      <c r="GWS4" s="52"/>
      <c r="GWT4" s="52"/>
      <c r="GWU4" s="52"/>
      <c r="GWV4" s="52"/>
      <c r="GWW4" s="52"/>
      <c r="GWX4" s="52"/>
      <c r="GWY4" s="52"/>
      <c r="GWZ4" s="52"/>
      <c r="GXA4" s="52"/>
      <c r="GXB4" s="52"/>
      <c r="GXC4" s="52"/>
      <c r="GXD4" s="52"/>
      <c r="GXE4" s="52"/>
      <c r="GXF4" s="52"/>
      <c r="GXG4" s="52"/>
      <c r="GXH4" s="52"/>
      <c r="GXI4" s="52"/>
      <c r="GXJ4" s="52"/>
      <c r="GXK4" s="52"/>
      <c r="GXL4" s="52"/>
      <c r="GXM4" s="52"/>
      <c r="GXN4" s="52"/>
      <c r="GXO4" s="52"/>
      <c r="GXP4" s="52"/>
      <c r="GXQ4" s="52"/>
      <c r="GXR4" s="52"/>
      <c r="GXS4" s="52"/>
      <c r="GXT4" s="52"/>
      <c r="GXU4" s="52"/>
      <c r="GXV4" s="52"/>
      <c r="GXW4" s="52"/>
      <c r="GXX4" s="52"/>
      <c r="GXY4" s="52"/>
      <c r="GXZ4" s="52"/>
      <c r="GYA4" s="52"/>
      <c r="GYB4" s="52"/>
      <c r="GYC4" s="52"/>
      <c r="GYD4" s="52"/>
      <c r="GYE4" s="52"/>
      <c r="GYF4" s="52"/>
      <c r="GYG4" s="52"/>
      <c r="GYH4" s="52"/>
      <c r="GYI4" s="52"/>
      <c r="GYJ4" s="52"/>
      <c r="GYK4" s="52"/>
      <c r="GYL4" s="52"/>
      <c r="GYM4" s="52"/>
      <c r="GYN4" s="52"/>
      <c r="GYO4" s="52"/>
      <c r="GYP4" s="52"/>
      <c r="GYQ4" s="52"/>
      <c r="GYR4" s="52"/>
      <c r="GYS4" s="52"/>
      <c r="GYT4" s="52"/>
      <c r="GYU4" s="52"/>
      <c r="GYV4" s="52"/>
      <c r="GYW4" s="52"/>
      <c r="GYX4" s="52"/>
      <c r="GYY4" s="52"/>
      <c r="GYZ4" s="52"/>
      <c r="GZA4" s="52"/>
      <c r="GZB4" s="52"/>
      <c r="GZC4" s="52"/>
      <c r="GZD4" s="52"/>
      <c r="GZE4" s="52"/>
      <c r="GZF4" s="52"/>
      <c r="GZG4" s="52"/>
      <c r="GZH4" s="52"/>
      <c r="GZI4" s="52"/>
      <c r="GZJ4" s="52"/>
      <c r="GZK4" s="52"/>
      <c r="GZL4" s="52"/>
      <c r="GZM4" s="52"/>
      <c r="GZN4" s="52"/>
      <c r="GZO4" s="52"/>
      <c r="GZP4" s="52"/>
      <c r="GZQ4" s="52"/>
      <c r="GZR4" s="52"/>
      <c r="GZS4" s="52"/>
      <c r="GZT4" s="52"/>
      <c r="GZU4" s="52"/>
      <c r="GZV4" s="52"/>
      <c r="GZW4" s="52"/>
      <c r="GZX4" s="52"/>
      <c r="GZY4" s="52"/>
      <c r="GZZ4" s="52"/>
      <c r="HAA4" s="52"/>
      <c r="HAB4" s="52"/>
      <c r="HAC4" s="52"/>
      <c r="HAD4" s="52"/>
      <c r="HAE4" s="52"/>
      <c r="HAF4" s="52"/>
      <c r="HAG4" s="52"/>
      <c r="HAH4" s="52"/>
      <c r="HAI4" s="52"/>
      <c r="HAJ4" s="52"/>
      <c r="HAK4" s="52"/>
      <c r="HAL4" s="52"/>
      <c r="HAM4" s="52"/>
      <c r="HAN4" s="52"/>
      <c r="HAO4" s="52"/>
      <c r="HAP4" s="52"/>
      <c r="HAQ4" s="52"/>
      <c r="HAR4" s="52"/>
      <c r="HAS4" s="52"/>
      <c r="HAT4" s="52"/>
      <c r="HAU4" s="52"/>
      <c r="HAV4" s="52"/>
      <c r="HAW4" s="52"/>
      <c r="HAX4" s="52"/>
      <c r="HAY4" s="52"/>
      <c r="HAZ4" s="52"/>
      <c r="HBA4" s="52"/>
      <c r="HBB4" s="52"/>
      <c r="HBC4" s="52"/>
      <c r="HBD4" s="52"/>
      <c r="HBE4" s="52"/>
      <c r="HBF4" s="52"/>
      <c r="HBG4" s="52"/>
      <c r="HBH4" s="52"/>
      <c r="HBI4" s="52"/>
      <c r="HBJ4" s="52"/>
      <c r="HBK4" s="52"/>
      <c r="HBL4" s="52"/>
      <c r="HBM4" s="52"/>
      <c r="HBN4" s="52"/>
      <c r="HBO4" s="52"/>
      <c r="HBP4" s="52"/>
      <c r="HBQ4" s="52"/>
      <c r="HBR4" s="52"/>
      <c r="HBS4" s="52"/>
      <c r="HBT4" s="52"/>
      <c r="HBU4" s="52"/>
      <c r="HBV4" s="52"/>
      <c r="HBW4" s="52"/>
      <c r="HBX4" s="52"/>
      <c r="HBY4" s="52"/>
      <c r="HBZ4" s="52"/>
      <c r="HCA4" s="52"/>
      <c r="HCB4" s="52"/>
      <c r="HCC4" s="52"/>
      <c r="HCD4" s="52"/>
      <c r="HCE4" s="52"/>
      <c r="HCF4" s="52"/>
      <c r="HCG4" s="52"/>
      <c r="HCH4" s="52"/>
      <c r="HCI4" s="52"/>
      <c r="HCJ4" s="52"/>
      <c r="HCK4" s="52"/>
      <c r="HCL4" s="52"/>
      <c r="HCM4" s="52"/>
      <c r="HCN4" s="52"/>
      <c r="HCO4" s="52"/>
      <c r="HCP4" s="52"/>
      <c r="HCQ4" s="52"/>
      <c r="HCR4" s="52"/>
      <c r="HCS4" s="52"/>
      <c r="HCT4" s="52"/>
      <c r="HCU4" s="52"/>
      <c r="HCV4" s="52"/>
      <c r="HCW4" s="52"/>
      <c r="HCX4" s="52"/>
      <c r="HCY4" s="52"/>
      <c r="HCZ4" s="52"/>
      <c r="HDA4" s="52"/>
      <c r="HDB4" s="52"/>
      <c r="HDC4" s="52"/>
      <c r="HDD4" s="52"/>
      <c r="HDE4" s="52"/>
      <c r="HDF4" s="52"/>
      <c r="HDG4" s="52"/>
      <c r="HDH4" s="52"/>
      <c r="HDI4" s="52"/>
      <c r="HDJ4" s="52"/>
      <c r="HDK4" s="52"/>
      <c r="HDL4" s="52"/>
      <c r="HDM4" s="52"/>
      <c r="HDN4" s="52"/>
      <c r="HDO4" s="52"/>
      <c r="HDP4" s="52"/>
      <c r="HDQ4" s="52"/>
      <c r="HDR4" s="52"/>
      <c r="HDS4" s="52"/>
      <c r="HDT4" s="52"/>
      <c r="HDU4" s="52"/>
      <c r="HDV4" s="52"/>
      <c r="HDW4" s="52"/>
      <c r="HDX4" s="52"/>
      <c r="HDY4" s="52"/>
      <c r="HDZ4" s="52"/>
      <c r="HEA4" s="52"/>
      <c r="HEB4" s="52"/>
      <c r="HEC4" s="52"/>
      <c r="HED4" s="52"/>
      <c r="HEE4" s="52"/>
      <c r="HEF4" s="52"/>
      <c r="HEG4" s="52"/>
      <c r="HEH4" s="52"/>
      <c r="HEI4" s="52"/>
      <c r="HEJ4" s="52"/>
      <c r="HEK4" s="52"/>
      <c r="HEL4" s="52"/>
      <c r="HEM4" s="52"/>
      <c r="HEN4" s="52"/>
      <c r="HEO4" s="52"/>
      <c r="HEP4" s="52"/>
      <c r="HEQ4" s="52"/>
      <c r="HER4" s="52"/>
      <c r="HES4" s="52"/>
      <c r="HET4" s="52"/>
      <c r="HEU4" s="52"/>
      <c r="HEV4" s="52"/>
      <c r="HEW4" s="52"/>
      <c r="HEX4" s="52"/>
      <c r="HEY4" s="52"/>
      <c r="HEZ4" s="52"/>
      <c r="HFA4" s="52"/>
      <c r="HFB4" s="52"/>
      <c r="HFC4" s="52"/>
      <c r="HFD4" s="52"/>
      <c r="HFE4" s="52"/>
      <c r="HFF4" s="52"/>
      <c r="HFG4" s="52"/>
      <c r="HFH4" s="52"/>
      <c r="HFI4" s="52"/>
      <c r="HFJ4" s="52"/>
      <c r="HFK4" s="52"/>
      <c r="HFL4" s="52"/>
      <c r="HFM4" s="52"/>
      <c r="HFN4" s="52"/>
      <c r="HFO4" s="52"/>
      <c r="HFP4" s="52"/>
      <c r="HFQ4" s="52"/>
      <c r="HFR4" s="52"/>
      <c r="HFS4" s="52"/>
      <c r="HFT4" s="52"/>
      <c r="HFU4" s="52"/>
      <c r="HFV4" s="52"/>
      <c r="HFW4" s="52"/>
      <c r="HFX4" s="52"/>
      <c r="HFY4" s="52"/>
      <c r="HFZ4" s="52"/>
      <c r="HGA4" s="52"/>
      <c r="HGB4" s="52"/>
      <c r="HGC4" s="52"/>
      <c r="HGD4" s="52"/>
      <c r="HGE4" s="52"/>
      <c r="HGF4" s="52"/>
      <c r="HGG4" s="52"/>
      <c r="HGH4" s="52"/>
      <c r="HGI4" s="52"/>
      <c r="HGJ4" s="52"/>
      <c r="HGK4" s="52"/>
      <c r="HGL4" s="52"/>
      <c r="HGM4" s="52"/>
      <c r="HGN4" s="52"/>
      <c r="HGO4" s="52"/>
      <c r="HGP4" s="52"/>
      <c r="HGQ4" s="52"/>
      <c r="HGR4" s="52"/>
      <c r="HGS4" s="52"/>
      <c r="HGT4" s="52"/>
      <c r="HGU4" s="52"/>
      <c r="HGV4" s="52"/>
      <c r="HGW4" s="52"/>
      <c r="HGX4" s="52"/>
      <c r="HGY4" s="52"/>
      <c r="HGZ4" s="52"/>
      <c r="HHA4" s="52"/>
      <c r="HHB4" s="52"/>
      <c r="HHC4" s="52"/>
      <c r="HHD4" s="52"/>
      <c r="HHE4" s="52"/>
      <c r="HHF4" s="52"/>
      <c r="HHG4" s="52"/>
      <c r="HHH4" s="52"/>
      <c r="HHI4" s="52"/>
      <c r="HHJ4" s="52"/>
      <c r="HHK4" s="52"/>
      <c r="HHL4" s="52"/>
      <c r="HHM4" s="52"/>
      <c r="HHN4" s="52"/>
      <c r="HHO4" s="52"/>
      <c r="HHP4" s="52"/>
      <c r="HHQ4" s="52"/>
      <c r="HHR4" s="52"/>
      <c r="HHS4" s="52"/>
      <c r="HHT4" s="52"/>
      <c r="HHU4" s="52"/>
      <c r="HHV4" s="52"/>
      <c r="HHW4" s="52"/>
      <c r="HHX4" s="52"/>
      <c r="HHY4" s="52"/>
      <c r="HHZ4" s="52"/>
      <c r="HIA4" s="52"/>
      <c r="HIB4" s="52"/>
      <c r="HIC4" s="52"/>
      <c r="HID4" s="52"/>
      <c r="HIE4" s="52"/>
      <c r="HIF4" s="52"/>
      <c r="HIG4" s="52"/>
      <c r="HIH4" s="52"/>
      <c r="HII4" s="52"/>
      <c r="HIJ4" s="52"/>
      <c r="HIK4" s="52"/>
      <c r="HIL4" s="52"/>
      <c r="HIM4" s="52"/>
      <c r="HIN4" s="52"/>
      <c r="HIO4" s="52"/>
      <c r="HIP4" s="52"/>
      <c r="HIQ4" s="52"/>
      <c r="HIR4" s="52"/>
      <c r="HIS4" s="52"/>
      <c r="HIT4" s="52"/>
      <c r="HIU4" s="52"/>
      <c r="HIV4" s="52"/>
      <c r="HIW4" s="52"/>
      <c r="HIX4" s="52"/>
      <c r="HIY4" s="52"/>
      <c r="HIZ4" s="52"/>
      <c r="HJA4" s="52"/>
      <c r="HJB4" s="52"/>
      <c r="HJC4" s="52"/>
      <c r="HJD4" s="52"/>
      <c r="HJE4" s="52"/>
      <c r="HJF4" s="52"/>
      <c r="HJG4" s="52"/>
      <c r="HJH4" s="52"/>
      <c r="HJI4" s="52"/>
      <c r="HJJ4" s="52"/>
      <c r="HJK4" s="52"/>
      <c r="HJL4" s="52"/>
      <c r="HJM4" s="52"/>
      <c r="HJN4" s="52"/>
      <c r="HJO4" s="52"/>
      <c r="HJP4" s="52"/>
      <c r="HJQ4" s="52"/>
      <c r="HJR4" s="52"/>
      <c r="HJS4" s="52"/>
      <c r="HJT4" s="52"/>
      <c r="HJU4" s="52"/>
      <c r="HJV4" s="52"/>
      <c r="HJW4" s="52"/>
      <c r="HJX4" s="52"/>
      <c r="HJY4" s="52"/>
      <c r="HJZ4" s="52"/>
      <c r="HKA4" s="52"/>
      <c r="HKB4" s="52"/>
      <c r="HKC4" s="52"/>
      <c r="HKD4" s="52"/>
      <c r="HKE4" s="52"/>
      <c r="HKF4" s="52"/>
      <c r="HKG4" s="52"/>
      <c r="HKH4" s="52"/>
      <c r="HKI4" s="52"/>
      <c r="HKJ4" s="52"/>
      <c r="HKK4" s="52"/>
      <c r="HKL4" s="52"/>
      <c r="HKM4" s="52"/>
      <c r="HKN4" s="52"/>
      <c r="HKO4" s="52"/>
      <c r="HKP4" s="52"/>
      <c r="HKQ4" s="52"/>
      <c r="HKR4" s="52"/>
      <c r="HKS4" s="52"/>
      <c r="HKT4" s="52"/>
      <c r="HKU4" s="52"/>
      <c r="HKV4" s="52"/>
      <c r="HKW4" s="52"/>
      <c r="HKX4" s="52"/>
      <c r="HKY4" s="52"/>
      <c r="HKZ4" s="52"/>
      <c r="HLA4" s="52"/>
      <c r="HLB4" s="52"/>
      <c r="HLC4" s="52"/>
      <c r="HLD4" s="52"/>
      <c r="HLE4" s="52"/>
      <c r="HLF4" s="52"/>
      <c r="HLG4" s="52"/>
      <c r="HLH4" s="52"/>
      <c r="HLI4" s="52"/>
      <c r="HLJ4" s="52"/>
      <c r="HLK4" s="52"/>
      <c r="HLL4" s="52"/>
      <c r="HLM4" s="52"/>
      <c r="HLN4" s="52"/>
      <c r="HLO4" s="52"/>
      <c r="HLP4" s="52"/>
      <c r="HLQ4" s="52"/>
      <c r="HLR4" s="52"/>
      <c r="HLS4" s="52"/>
      <c r="HLT4" s="52"/>
      <c r="HLU4" s="52"/>
      <c r="HLV4" s="52"/>
      <c r="HLW4" s="52"/>
      <c r="HLX4" s="52"/>
      <c r="HLY4" s="52"/>
      <c r="HLZ4" s="52"/>
      <c r="HMA4" s="52"/>
      <c r="HMB4" s="52"/>
      <c r="HMC4" s="52"/>
      <c r="HMD4" s="52"/>
      <c r="HME4" s="52"/>
      <c r="HMF4" s="52"/>
      <c r="HMG4" s="52"/>
      <c r="HMH4" s="52"/>
      <c r="HMI4" s="52"/>
      <c r="HMJ4" s="52"/>
      <c r="HMK4" s="52"/>
      <c r="HML4" s="52"/>
      <c r="HMM4" s="52"/>
      <c r="HMN4" s="52"/>
      <c r="HMO4" s="52"/>
      <c r="HMP4" s="52"/>
      <c r="HMQ4" s="52"/>
      <c r="HMR4" s="52"/>
      <c r="HMS4" s="52"/>
      <c r="HMT4" s="52"/>
      <c r="HMU4" s="52"/>
      <c r="HMV4" s="52"/>
      <c r="HMW4" s="52"/>
      <c r="HMX4" s="52"/>
      <c r="HMY4" s="52"/>
      <c r="HMZ4" s="52"/>
      <c r="HNA4" s="52"/>
      <c r="HNB4" s="52"/>
      <c r="HNC4" s="52"/>
      <c r="HND4" s="52"/>
      <c r="HNE4" s="52"/>
      <c r="HNF4" s="52"/>
      <c r="HNG4" s="52"/>
      <c r="HNH4" s="52"/>
      <c r="HNI4" s="52"/>
      <c r="HNJ4" s="52"/>
      <c r="HNK4" s="52"/>
      <c r="HNL4" s="52"/>
      <c r="HNM4" s="52"/>
      <c r="HNN4" s="52"/>
      <c r="HNO4" s="52"/>
      <c r="HNP4" s="52"/>
      <c r="HNQ4" s="52"/>
      <c r="HNR4" s="52"/>
      <c r="HNS4" s="52"/>
      <c r="HNT4" s="52"/>
      <c r="HNU4" s="52"/>
      <c r="HNV4" s="52"/>
      <c r="HNW4" s="52"/>
      <c r="HNX4" s="52"/>
      <c r="HNY4" s="52"/>
      <c r="HNZ4" s="52"/>
      <c r="HOA4" s="52"/>
      <c r="HOB4" s="52"/>
      <c r="HOC4" s="52"/>
      <c r="HOD4" s="52"/>
      <c r="HOE4" s="52"/>
      <c r="HOF4" s="52"/>
      <c r="HOG4" s="52"/>
      <c r="HOH4" s="52"/>
      <c r="HOI4" s="52"/>
      <c r="HOJ4" s="52"/>
      <c r="HOK4" s="52"/>
      <c r="HOL4" s="52"/>
      <c r="HOM4" s="52"/>
      <c r="HON4" s="52"/>
      <c r="HOO4" s="52"/>
      <c r="HOP4" s="52"/>
      <c r="HOQ4" s="52"/>
      <c r="HOR4" s="52"/>
      <c r="HOS4" s="52"/>
      <c r="HOT4" s="52"/>
      <c r="HOU4" s="52"/>
      <c r="HOV4" s="52"/>
      <c r="HOW4" s="52"/>
      <c r="HOX4" s="52"/>
      <c r="HOY4" s="52"/>
      <c r="HOZ4" s="52"/>
      <c r="HPA4" s="52"/>
      <c r="HPB4" s="52"/>
      <c r="HPC4" s="52"/>
      <c r="HPD4" s="52"/>
      <c r="HPE4" s="52"/>
      <c r="HPF4" s="52"/>
      <c r="HPG4" s="52"/>
      <c r="HPH4" s="52"/>
      <c r="HPI4" s="52"/>
      <c r="HPJ4" s="52"/>
      <c r="HPK4" s="52"/>
      <c r="HPL4" s="52"/>
      <c r="HPM4" s="52"/>
      <c r="HPN4" s="52"/>
      <c r="HPO4" s="52"/>
      <c r="HPP4" s="52"/>
      <c r="HPQ4" s="52"/>
      <c r="HPR4" s="52"/>
      <c r="HPS4" s="52"/>
      <c r="HPT4" s="52"/>
      <c r="HPU4" s="52"/>
      <c r="HPV4" s="52"/>
      <c r="HPW4" s="52"/>
      <c r="HPX4" s="52"/>
      <c r="HPY4" s="52"/>
      <c r="HPZ4" s="52"/>
      <c r="HQA4" s="52"/>
      <c r="HQB4" s="52"/>
      <c r="HQC4" s="52"/>
      <c r="HQD4" s="52"/>
      <c r="HQE4" s="52"/>
      <c r="HQF4" s="52"/>
      <c r="HQG4" s="52"/>
      <c r="HQH4" s="52"/>
      <c r="HQI4" s="52"/>
      <c r="HQJ4" s="52"/>
      <c r="HQK4" s="52"/>
      <c r="HQL4" s="52"/>
      <c r="HQM4" s="52"/>
      <c r="HQN4" s="52"/>
      <c r="HQO4" s="52"/>
      <c r="HQP4" s="52"/>
      <c r="HQQ4" s="52"/>
      <c r="HQR4" s="52"/>
      <c r="HQS4" s="52"/>
      <c r="HQT4" s="52"/>
      <c r="HQU4" s="52"/>
      <c r="HQV4" s="52"/>
      <c r="HQW4" s="52"/>
      <c r="HQX4" s="52"/>
      <c r="HQY4" s="52"/>
      <c r="HQZ4" s="52"/>
      <c r="HRA4" s="52"/>
      <c r="HRB4" s="52"/>
      <c r="HRC4" s="52"/>
      <c r="HRD4" s="52"/>
      <c r="HRE4" s="52"/>
      <c r="HRF4" s="52"/>
      <c r="HRG4" s="52"/>
      <c r="HRH4" s="52"/>
      <c r="HRI4" s="52"/>
      <c r="HRJ4" s="52"/>
      <c r="HRK4" s="52"/>
      <c r="HRL4" s="52"/>
      <c r="HRM4" s="52"/>
      <c r="HRN4" s="52"/>
      <c r="HRO4" s="52"/>
      <c r="HRP4" s="52"/>
      <c r="HRQ4" s="52"/>
      <c r="HRR4" s="52"/>
      <c r="HRS4" s="52"/>
      <c r="HRT4" s="52"/>
      <c r="HRU4" s="52"/>
      <c r="HRV4" s="52"/>
      <c r="HRW4" s="52"/>
      <c r="HRX4" s="52"/>
      <c r="HRY4" s="52"/>
      <c r="HRZ4" s="52"/>
      <c r="HSA4" s="52"/>
      <c r="HSB4" s="52"/>
      <c r="HSC4" s="52"/>
      <c r="HSD4" s="52"/>
      <c r="HSE4" s="52"/>
      <c r="HSF4" s="52"/>
      <c r="HSG4" s="52"/>
      <c r="HSH4" s="52"/>
      <c r="HSI4" s="52"/>
      <c r="HSJ4" s="52"/>
      <c r="HSK4" s="52"/>
      <c r="HSL4" s="52"/>
      <c r="HSM4" s="52"/>
      <c r="HSN4" s="52"/>
      <c r="HSO4" s="52"/>
      <c r="HSP4" s="52"/>
      <c r="HSQ4" s="52"/>
      <c r="HSR4" s="52"/>
      <c r="HSS4" s="52"/>
      <c r="HST4" s="52"/>
      <c r="HSU4" s="52"/>
      <c r="HSV4" s="52"/>
      <c r="HSW4" s="52"/>
      <c r="HSX4" s="52"/>
      <c r="HSY4" s="52"/>
      <c r="HSZ4" s="52"/>
      <c r="HTA4" s="52"/>
      <c r="HTB4" s="52"/>
      <c r="HTC4" s="52"/>
      <c r="HTD4" s="52"/>
      <c r="HTE4" s="52"/>
      <c r="HTF4" s="52"/>
      <c r="HTG4" s="52"/>
      <c r="HTH4" s="52"/>
      <c r="HTI4" s="52"/>
      <c r="HTJ4" s="52"/>
      <c r="HTK4" s="52"/>
      <c r="HTL4" s="52"/>
      <c r="HTM4" s="52"/>
      <c r="HTN4" s="52"/>
      <c r="HTO4" s="52"/>
      <c r="HTP4" s="52"/>
      <c r="HTQ4" s="52"/>
      <c r="HTR4" s="52"/>
      <c r="HTS4" s="52"/>
      <c r="HTT4" s="52"/>
      <c r="HTU4" s="52"/>
      <c r="HTV4" s="52"/>
      <c r="HTW4" s="52"/>
      <c r="HTX4" s="52"/>
      <c r="HTY4" s="52"/>
      <c r="HTZ4" s="52"/>
      <c r="HUA4" s="52"/>
      <c r="HUB4" s="52"/>
      <c r="HUC4" s="52"/>
      <c r="HUD4" s="52"/>
      <c r="HUE4" s="52"/>
      <c r="HUF4" s="52"/>
      <c r="HUG4" s="52"/>
      <c r="HUH4" s="52"/>
      <c r="HUI4" s="52"/>
      <c r="HUJ4" s="52"/>
      <c r="HUK4" s="52"/>
      <c r="HUL4" s="52"/>
      <c r="HUM4" s="52"/>
      <c r="HUN4" s="52"/>
      <c r="HUO4" s="52"/>
      <c r="HUP4" s="52"/>
      <c r="HUQ4" s="52"/>
      <c r="HUR4" s="52"/>
      <c r="HUS4" s="52"/>
      <c r="HUT4" s="52"/>
      <c r="HUU4" s="52"/>
      <c r="HUV4" s="52"/>
      <c r="HUW4" s="52"/>
      <c r="HUX4" s="52"/>
      <c r="HUY4" s="52"/>
      <c r="HUZ4" s="52"/>
      <c r="HVA4" s="52"/>
      <c r="HVB4" s="52"/>
      <c r="HVC4" s="52"/>
      <c r="HVD4" s="52"/>
      <c r="HVE4" s="52"/>
      <c r="HVF4" s="52"/>
      <c r="HVG4" s="52"/>
      <c r="HVH4" s="52"/>
      <c r="HVI4" s="52"/>
      <c r="HVJ4" s="52"/>
      <c r="HVK4" s="52"/>
      <c r="HVL4" s="52"/>
      <c r="HVM4" s="52"/>
      <c r="HVN4" s="52"/>
      <c r="HVO4" s="52"/>
      <c r="HVP4" s="52"/>
      <c r="HVQ4" s="52"/>
      <c r="HVR4" s="52"/>
      <c r="HVS4" s="52"/>
      <c r="HVT4" s="52"/>
      <c r="HVU4" s="52"/>
      <c r="HVV4" s="52"/>
      <c r="HVW4" s="52"/>
      <c r="HVX4" s="52"/>
      <c r="HVY4" s="52"/>
      <c r="HVZ4" s="52"/>
      <c r="HWA4" s="52"/>
      <c r="HWB4" s="52"/>
      <c r="HWC4" s="52"/>
      <c r="HWD4" s="52"/>
      <c r="HWE4" s="52"/>
      <c r="HWF4" s="52"/>
      <c r="HWG4" s="52"/>
      <c r="HWH4" s="52"/>
      <c r="HWI4" s="52"/>
      <c r="HWJ4" s="52"/>
      <c r="HWK4" s="52"/>
      <c r="HWL4" s="52"/>
      <c r="HWM4" s="52"/>
      <c r="HWN4" s="52"/>
      <c r="HWO4" s="52"/>
      <c r="HWP4" s="52"/>
      <c r="HWQ4" s="52"/>
      <c r="HWR4" s="52"/>
      <c r="HWS4" s="52"/>
      <c r="HWT4" s="52"/>
      <c r="HWU4" s="52"/>
      <c r="HWV4" s="52"/>
      <c r="HWW4" s="52"/>
      <c r="HWX4" s="52"/>
      <c r="HWY4" s="52"/>
      <c r="HWZ4" s="52"/>
      <c r="HXA4" s="52"/>
      <c r="HXB4" s="52"/>
      <c r="HXC4" s="52"/>
      <c r="HXD4" s="52"/>
      <c r="HXE4" s="52"/>
      <c r="HXF4" s="52"/>
      <c r="HXG4" s="52"/>
      <c r="HXH4" s="52"/>
      <c r="HXI4" s="52"/>
      <c r="HXJ4" s="52"/>
      <c r="HXK4" s="52"/>
      <c r="HXL4" s="52"/>
      <c r="HXM4" s="52"/>
      <c r="HXN4" s="52"/>
      <c r="HXO4" s="52"/>
      <c r="HXP4" s="52"/>
      <c r="HXQ4" s="52"/>
      <c r="HXR4" s="52"/>
      <c r="HXS4" s="52"/>
      <c r="HXT4" s="52"/>
      <c r="HXU4" s="52"/>
      <c r="HXV4" s="52"/>
      <c r="HXW4" s="52"/>
      <c r="HXX4" s="52"/>
      <c r="HXY4" s="52"/>
      <c r="HXZ4" s="52"/>
      <c r="HYA4" s="52"/>
      <c r="HYB4" s="52"/>
      <c r="HYC4" s="52"/>
      <c r="HYD4" s="52"/>
      <c r="HYE4" s="52"/>
      <c r="HYF4" s="52"/>
      <c r="HYG4" s="52"/>
      <c r="HYH4" s="52"/>
      <c r="HYI4" s="52"/>
      <c r="HYJ4" s="52"/>
      <c r="HYK4" s="52"/>
      <c r="HYL4" s="52"/>
      <c r="HYM4" s="52"/>
      <c r="HYN4" s="52"/>
      <c r="HYO4" s="52"/>
      <c r="HYP4" s="52"/>
      <c r="HYQ4" s="52"/>
      <c r="HYR4" s="52"/>
      <c r="HYS4" s="52"/>
      <c r="HYT4" s="52"/>
      <c r="HYU4" s="52"/>
      <c r="HYV4" s="52"/>
      <c r="HYW4" s="52"/>
      <c r="HYX4" s="52"/>
      <c r="HYY4" s="52"/>
      <c r="HYZ4" s="52"/>
      <c r="HZA4" s="52"/>
      <c r="HZB4" s="52"/>
      <c r="HZC4" s="52"/>
      <c r="HZD4" s="52"/>
      <c r="HZE4" s="52"/>
      <c r="HZF4" s="52"/>
      <c r="HZG4" s="52"/>
      <c r="HZH4" s="52"/>
      <c r="HZI4" s="52"/>
      <c r="HZJ4" s="52"/>
      <c r="HZK4" s="52"/>
      <c r="HZL4" s="52"/>
      <c r="HZM4" s="52"/>
      <c r="HZN4" s="52"/>
      <c r="HZO4" s="52"/>
      <c r="HZP4" s="52"/>
      <c r="HZQ4" s="52"/>
      <c r="HZR4" s="52"/>
      <c r="HZS4" s="52"/>
      <c r="HZT4" s="52"/>
      <c r="HZU4" s="52"/>
      <c r="HZV4" s="52"/>
      <c r="HZW4" s="52"/>
      <c r="HZX4" s="52"/>
      <c r="HZY4" s="52"/>
      <c r="HZZ4" s="52"/>
      <c r="IAA4" s="52"/>
      <c r="IAB4" s="52"/>
      <c r="IAC4" s="52"/>
      <c r="IAD4" s="52"/>
      <c r="IAE4" s="52"/>
      <c r="IAF4" s="52"/>
      <c r="IAG4" s="52"/>
      <c r="IAH4" s="52"/>
      <c r="IAI4" s="52"/>
      <c r="IAJ4" s="52"/>
      <c r="IAK4" s="52"/>
      <c r="IAL4" s="52"/>
      <c r="IAM4" s="52"/>
      <c r="IAN4" s="52"/>
      <c r="IAO4" s="52"/>
      <c r="IAP4" s="52"/>
      <c r="IAQ4" s="52"/>
      <c r="IAR4" s="52"/>
      <c r="IAS4" s="52"/>
      <c r="IAT4" s="52"/>
      <c r="IAU4" s="52"/>
      <c r="IAV4" s="52"/>
      <c r="IAW4" s="52"/>
      <c r="IAX4" s="52"/>
      <c r="IAY4" s="52"/>
      <c r="IAZ4" s="52"/>
      <c r="IBA4" s="52"/>
      <c r="IBB4" s="52"/>
      <c r="IBC4" s="52"/>
      <c r="IBD4" s="52"/>
      <c r="IBE4" s="52"/>
      <c r="IBF4" s="52"/>
      <c r="IBG4" s="52"/>
      <c r="IBH4" s="52"/>
      <c r="IBI4" s="52"/>
      <c r="IBJ4" s="52"/>
      <c r="IBK4" s="52"/>
      <c r="IBL4" s="52"/>
      <c r="IBM4" s="52"/>
      <c r="IBN4" s="52"/>
      <c r="IBO4" s="52"/>
      <c r="IBP4" s="52"/>
      <c r="IBQ4" s="52"/>
      <c r="IBR4" s="52"/>
      <c r="IBS4" s="52"/>
      <c r="IBT4" s="52"/>
      <c r="IBU4" s="52"/>
      <c r="IBV4" s="52"/>
      <c r="IBW4" s="52"/>
      <c r="IBX4" s="52"/>
      <c r="IBY4" s="52"/>
      <c r="IBZ4" s="52"/>
      <c r="ICA4" s="52"/>
      <c r="ICB4" s="52"/>
      <c r="ICC4" s="52"/>
      <c r="ICD4" s="52"/>
      <c r="ICE4" s="52"/>
      <c r="ICF4" s="52"/>
      <c r="ICG4" s="52"/>
      <c r="ICH4" s="52"/>
      <c r="ICI4" s="52"/>
      <c r="ICJ4" s="52"/>
      <c r="ICK4" s="52"/>
      <c r="ICL4" s="52"/>
      <c r="ICM4" s="52"/>
      <c r="ICN4" s="52"/>
      <c r="ICO4" s="52"/>
      <c r="ICP4" s="52"/>
      <c r="ICQ4" s="52"/>
      <c r="ICR4" s="52"/>
      <c r="ICS4" s="52"/>
      <c r="ICT4" s="52"/>
      <c r="ICU4" s="52"/>
      <c r="ICV4" s="52"/>
      <c r="ICW4" s="52"/>
      <c r="ICX4" s="52"/>
      <c r="ICY4" s="52"/>
      <c r="ICZ4" s="52"/>
      <c r="IDA4" s="52"/>
      <c r="IDB4" s="52"/>
      <c r="IDC4" s="52"/>
      <c r="IDD4" s="52"/>
      <c r="IDE4" s="52"/>
      <c r="IDF4" s="52"/>
      <c r="IDG4" s="52"/>
      <c r="IDH4" s="52"/>
      <c r="IDI4" s="52"/>
      <c r="IDJ4" s="52"/>
      <c r="IDK4" s="52"/>
      <c r="IDL4" s="52"/>
      <c r="IDM4" s="52"/>
      <c r="IDN4" s="52"/>
      <c r="IDO4" s="52"/>
      <c r="IDP4" s="52"/>
      <c r="IDQ4" s="52"/>
      <c r="IDR4" s="52"/>
      <c r="IDS4" s="52"/>
      <c r="IDT4" s="52"/>
      <c r="IDU4" s="52"/>
      <c r="IDV4" s="52"/>
      <c r="IDW4" s="52"/>
      <c r="IDX4" s="52"/>
      <c r="IDY4" s="52"/>
      <c r="IDZ4" s="52"/>
      <c r="IEA4" s="52"/>
      <c r="IEB4" s="52"/>
      <c r="IEC4" s="52"/>
      <c r="IED4" s="52"/>
      <c r="IEE4" s="52"/>
      <c r="IEF4" s="52"/>
      <c r="IEG4" s="52"/>
      <c r="IEH4" s="52"/>
      <c r="IEI4" s="52"/>
      <c r="IEJ4" s="52"/>
      <c r="IEK4" s="52"/>
      <c r="IEL4" s="52"/>
      <c r="IEM4" s="52"/>
      <c r="IEN4" s="52"/>
      <c r="IEO4" s="52"/>
      <c r="IEP4" s="52"/>
      <c r="IEQ4" s="52"/>
      <c r="IER4" s="52"/>
      <c r="IES4" s="52"/>
      <c r="IET4" s="52"/>
      <c r="IEU4" s="52"/>
      <c r="IEV4" s="52"/>
      <c r="IEW4" s="52"/>
      <c r="IEX4" s="52"/>
      <c r="IEY4" s="52"/>
      <c r="IEZ4" s="52"/>
      <c r="IFA4" s="52"/>
      <c r="IFB4" s="52"/>
      <c r="IFC4" s="52"/>
      <c r="IFD4" s="52"/>
      <c r="IFE4" s="52"/>
      <c r="IFF4" s="52"/>
      <c r="IFG4" s="52"/>
      <c r="IFH4" s="52"/>
      <c r="IFI4" s="52"/>
      <c r="IFJ4" s="52"/>
      <c r="IFK4" s="52"/>
      <c r="IFL4" s="52"/>
      <c r="IFM4" s="52"/>
      <c r="IFN4" s="52"/>
      <c r="IFO4" s="52"/>
      <c r="IFP4" s="52"/>
      <c r="IFQ4" s="52"/>
      <c r="IFR4" s="52"/>
      <c r="IFS4" s="52"/>
      <c r="IFT4" s="52"/>
      <c r="IFU4" s="52"/>
      <c r="IFV4" s="52"/>
      <c r="IFW4" s="52"/>
      <c r="IFX4" s="52"/>
      <c r="IFY4" s="52"/>
      <c r="IFZ4" s="52"/>
      <c r="IGA4" s="52"/>
      <c r="IGB4" s="52"/>
      <c r="IGC4" s="52"/>
      <c r="IGD4" s="52"/>
      <c r="IGE4" s="52"/>
      <c r="IGF4" s="52"/>
      <c r="IGG4" s="52"/>
      <c r="IGH4" s="52"/>
      <c r="IGI4" s="52"/>
      <c r="IGJ4" s="52"/>
      <c r="IGK4" s="52"/>
      <c r="IGL4" s="52"/>
      <c r="IGM4" s="52"/>
      <c r="IGN4" s="52"/>
      <c r="IGO4" s="52"/>
      <c r="IGP4" s="52"/>
      <c r="IGQ4" s="52"/>
      <c r="IGR4" s="52"/>
      <c r="IGS4" s="52"/>
      <c r="IGT4" s="52"/>
      <c r="IGU4" s="52"/>
      <c r="IGV4" s="52"/>
      <c r="IGW4" s="52"/>
      <c r="IGX4" s="52"/>
      <c r="IGY4" s="52"/>
      <c r="IGZ4" s="52"/>
      <c r="IHA4" s="52"/>
      <c r="IHB4" s="52"/>
      <c r="IHC4" s="52"/>
      <c r="IHD4" s="52"/>
      <c r="IHE4" s="52"/>
      <c r="IHF4" s="52"/>
      <c r="IHG4" s="52"/>
      <c r="IHH4" s="52"/>
      <c r="IHI4" s="52"/>
      <c r="IHJ4" s="52"/>
      <c r="IHK4" s="52"/>
      <c r="IHL4" s="52"/>
      <c r="IHM4" s="52"/>
      <c r="IHN4" s="52"/>
      <c r="IHO4" s="52"/>
      <c r="IHP4" s="52"/>
      <c r="IHQ4" s="52"/>
      <c r="IHR4" s="52"/>
      <c r="IHS4" s="52"/>
      <c r="IHT4" s="52"/>
      <c r="IHU4" s="52"/>
      <c r="IHV4" s="52"/>
      <c r="IHW4" s="52"/>
      <c r="IHX4" s="52"/>
      <c r="IHY4" s="52"/>
      <c r="IHZ4" s="52"/>
      <c r="IIA4" s="52"/>
      <c r="IIB4" s="52"/>
      <c r="IIC4" s="52"/>
      <c r="IID4" s="52"/>
      <c r="IIE4" s="52"/>
      <c r="IIF4" s="52"/>
      <c r="IIG4" s="52"/>
      <c r="IIH4" s="52"/>
      <c r="III4" s="52"/>
      <c r="IIJ4" s="52"/>
      <c r="IIK4" s="52"/>
      <c r="IIL4" s="52"/>
      <c r="IIM4" s="52"/>
      <c r="IIN4" s="52"/>
      <c r="IIO4" s="52"/>
      <c r="IIP4" s="52"/>
      <c r="IIQ4" s="52"/>
      <c r="IIR4" s="52"/>
      <c r="IIS4" s="52"/>
      <c r="IIT4" s="52"/>
      <c r="IIU4" s="52"/>
      <c r="IIV4" s="52"/>
      <c r="IIW4" s="52"/>
      <c r="IIX4" s="52"/>
      <c r="IIY4" s="52"/>
      <c r="IIZ4" s="52"/>
      <c r="IJA4" s="52"/>
      <c r="IJB4" s="52"/>
      <c r="IJC4" s="52"/>
      <c r="IJD4" s="52"/>
      <c r="IJE4" s="52"/>
      <c r="IJF4" s="52"/>
      <c r="IJG4" s="52"/>
      <c r="IJH4" s="52"/>
      <c r="IJI4" s="52"/>
      <c r="IJJ4" s="52"/>
      <c r="IJK4" s="52"/>
      <c r="IJL4" s="52"/>
      <c r="IJM4" s="52"/>
      <c r="IJN4" s="52"/>
      <c r="IJO4" s="52"/>
      <c r="IJP4" s="52"/>
      <c r="IJQ4" s="52"/>
      <c r="IJR4" s="52"/>
      <c r="IJS4" s="52"/>
      <c r="IJT4" s="52"/>
      <c r="IJU4" s="52"/>
      <c r="IJV4" s="52"/>
      <c r="IJW4" s="52"/>
      <c r="IJX4" s="52"/>
      <c r="IJY4" s="52"/>
      <c r="IJZ4" s="52"/>
      <c r="IKA4" s="52"/>
      <c r="IKB4" s="52"/>
      <c r="IKC4" s="52"/>
      <c r="IKD4" s="52"/>
      <c r="IKE4" s="52"/>
      <c r="IKF4" s="52"/>
      <c r="IKG4" s="52"/>
      <c r="IKH4" s="52"/>
      <c r="IKI4" s="52"/>
      <c r="IKJ4" s="52"/>
      <c r="IKK4" s="52"/>
      <c r="IKL4" s="52"/>
      <c r="IKM4" s="52"/>
      <c r="IKN4" s="52"/>
      <c r="IKO4" s="52"/>
      <c r="IKP4" s="52"/>
      <c r="IKQ4" s="52"/>
      <c r="IKR4" s="52"/>
      <c r="IKS4" s="52"/>
      <c r="IKT4" s="52"/>
      <c r="IKU4" s="52"/>
      <c r="IKV4" s="52"/>
      <c r="IKW4" s="52"/>
      <c r="IKX4" s="52"/>
      <c r="IKY4" s="52"/>
      <c r="IKZ4" s="52"/>
      <c r="ILA4" s="52"/>
      <c r="ILB4" s="52"/>
      <c r="ILC4" s="52"/>
      <c r="ILD4" s="52"/>
      <c r="ILE4" s="52"/>
      <c r="ILF4" s="52"/>
      <c r="ILG4" s="52"/>
      <c r="ILH4" s="52"/>
      <c r="ILI4" s="52"/>
      <c r="ILJ4" s="52"/>
      <c r="ILK4" s="52"/>
      <c r="ILL4" s="52"/>
      <c r="ILM4" s="52"/>
      <c r="ILN4" s="52"/>
      <c r="ILO4" s="52"/>
      <c r="ILP4" s="52"/>
      <c r="ILQ4" s="52"/>
      <c r="ILR4" s="52"/>
      <c r="ILS4" s="52"/>
      <c r="ILT4" s="52"/>
      <c r="ILU4" s="52"/>
      <c r="ILV4" s="52"/>
      <c r="ILW4" s="52"/>
      <c r="ILX4" s="52"/>
      <c r="ILY4" s="52"/>
      <c r="ILZ4" s="52"/>
      <c r="IMA4" s="52"/>
      <c r="IMB4" s="52"/>
      <c r="IMC4" s="52"/>
      <c r="IMD4" s="52"/>
      <c r="IME4" s="52"/>
      <c r="IMF4" s="52"/>
      <c r="IMG4" s="52"/>
      <c r="IMH4" s="52"/>
      <c r="IMI4" s="52"/>
      <c r="IMJ4" s="52"/>
      <c r="IMK4" s="52"/>
      <c r="IML4" s="52"/>
      <c r="IMM4" s="52"/>
      <c r="IMN4" s="52"/>
      <c r="IMO4" s="52"/>
      <c r="IMP4" s="52"/>
      <c r="IMQ4" s="52"/>
      <c r="IMR4" s="52"/>
      <c r="IMS4" s="52"/>
      <c r="IMT4" s="52"/>
      <c r="IMU4" s="52"/>
      <c r="IMV4" s="52"/>
      <c r="IMW4" s="52"/>
      <c r="IMX4" s="52"/>
      <c r="IMY4" s="52"/>
      <c r="IMZ4" s="52"/>
      <c r="INA4" s="52"/>
      <c r="INB4" s="52"/>
      <c r="INC4" s="52"/>
      <c r="IND4" s="52"/>
      <c r="INE4" s="52"/>
      <c r="INF4" s="52"/>
      <c r="ING4" s="52"/>
      <c r="INH4" s="52"/>
      <c r="INI4" s="52"/>
      <c r="INJ4" s="52"/>
      <c r="INK4" s="52"/>
      <c r="INL4" s="52"/>
      <c r="INM4" s="52"/>
      <c r="INN4" s="52"/>
      <c r="INO4" s="52"/>
      <c r="INP4" s="52"/>
      <c r="INQ4" s="52"/>
      <c r="INR4" s="52"/>
      <c r="INS4" s="52"/>
      <c r="INT4" s="52"/>
      <c r="INU4" s="52"/>
      <c r="INV4" s="52"/>
      <c r="INW4" s="52"/>
      <c r="INX4" s="52"/>
      <c r="INY4" s="52"/>
      <c r="INZ4" s="52"/>
      <c r="IOA4" s="52"/>
      <c r="IOB4" s="52"/>
      <c r="IOC4" s="52"/>
      <c r="IOD4" s="52"/>
      <c r="IOE4" s="52"/>
      <c r="IOF4" s="52"/>
      <c r="IOG4" s="52"/>
      <c r="IOH4" s="52"/>
      <c r="IOI4" s="52"/>
      <c r="IOJ4" s="52"/>
      <c r="IOK4" s="52"/>
      <c r="IOL4" s="52"/>
      <c r="IOM4" s="52"/>
      <c r="ION4" s="52"/>
      <c r="IOO4" s="52"/>
      <c r="IOP4" s="52"/>
      <c r="IOQ4" s="52"/>
      <c r="IOR4" s="52"/>
      <c r="IOS4" s="52"/>
      <c r="IOT4" s="52"/>
      <c r="IOU4" s="52"/>
      <c r="IOV4" s="52"/>
      <c r="IOW4" s="52"/>
      <c r="IOX4" s="52"/>
      <c r="IOY4" s="52"/>
      <c r="IOZ4" s="52"/>
      <c r="IPA4" s="52"/>
      <c r="IPB4" s="52"/>
      <c r="IPC4" s="52"/>
      <c r="IPD4" s="52"/>
      <c r="IPE4" s="52"/>
      <c r="IPF4" s="52"/>
      <c r="IPG4" s="52"/>
      <c r="IPH4" s="52"/>
      <c r="IPI4" s="52"/>
      <c r="IPJ4" s="52"/>
      <c r="IPK4" s="52"/>
      <c r="IPL4" s="52"/>
      <c r="IPM4" s="52"/>
      <c r="IPN4" s="52"/>
      <c r="IPO4" s="52"/>
      <c r="IPP4" s="52"/>
      <c r="IPQ4" s="52"/>
      <c r="IPR4" s="52"/>
      <c r="IPS4" s="52"/>
      <c r="IPT4" s="52"/>
      <c r="IPU4" s="52"/>
      <c r="IPV4" s="52"/>
      <c r="IPW4" s="52"/>
      <c r="IPX4" s="52"/>
      <c r="IPY4" s="52"/>
      <c r="IPZ4" s="52"/>
      <c r="IQA4" s="52"/>
      <c r="IQB4" s="52"/>
      <c r="IQC4" s="52"/>
      <c r="IQD4" s="52"/>
      <c r="IQE4" s="52"/>
      <c r="IQF4" s="52"/>
      <c r="IQG4" s="52"/>
      <c r="IQH4" s="52"/>
      <c r="IQI4" s="52"/>
      <c r="IQJ4" s="52"/>
      <c r="IQK4" s="52"/>
      <c r="IQL4" s="52"/>
      <c r="IQM4" s="52"/>
      <c r="IQN4" s="52"/>
      <c r="IQO4" s="52"/>
      <c r="IQP4" s="52"/>
      <c r="IQQ4" s="52"/>
      <c r="IQR4" s="52"/>
      <c r="IQS4" s="52"/>
      <c r="IQT4" s="52"/>
      <c r="IQU4" s="52"/>
      <c r="IQV4" s="52"/>
      <c r="IQW4" s="52"/>
      <c r="IQX4" s="52"/>
      <c r="IQY4" s="52"/>
      <c r="IQZ4" s="52"/>
      <c r="IRA4" s="52"/>
      <c r="IRB4" s="52"/>
      <c r="IRC4" s="52"/>
      <c r="IRD4" s="52"/>
      <c r="IRE4" s="52"/>
      <c r="IRF4" s="52"/>
      <c r="IRG4" s="52"/>
      <c r="IRH4" s="52"/>
      <c r="IRI4" s="52"/>
      <c r="IRJ4" s="52"/>
      <c r="IRK4" s="52"/>
      <c r="IRL4" s="52"/>
      <c r="IRM4" s="52"/>
      <c r="IRN4" s="52"/>
      <c r="IRO4" s="52"/>
      <c r="IRP4" s="52"/>
      <c r="IRQ4" s="52"/>
      <c r="IRR4" s="52"/>
      <c r="IRS4" s="52"/>
      <c r="IRT4" s="52"/>
      <c r="IRU4" s="52"/>
      <c r="IRV4" s="52"/>
      <c r="IRW4" s="52"/>
      <c r="IRX4" s="52"/>
      <c r="IRY4" s="52"/>
      <c r="IRZ4" s="52"/>
      <c r="ISA4" s="52"/>
      <c r="ISB4" s="52"/>
      <c r="ISC4" s="52"/>
      <c r="ISD4" s="52"/>
      <c r="ISE4" s="52"/>
      <c r="ISF4" s="52"/>
      <c r="ISG4" s="52"/>
      <c r="ISH4" s="52"/>
      <c r="ISI4" s="52"/>
      <c r="ISJ4" s="52"/>
      <c r="ISK4" s="52"/>
      <c r="ISL4" s="52"/>
      <c r="ISM4" s="52"/>
      <c r="ISN4" s="52"/>
      <c r="ISO4" s="52"/>
      <c r="ISP4" s="52"/>
      <c r="ISQ4" s="52"/>
      <c r="ISR4" s="52"/>
      <c r="ISS4" s="52"/>
      <c r="IST4" s="52"/>
      <c r="ISU4" s="52"/>
      <c r="ISV4" s="52"/>
      <c r="ISW4" s="52"/>
      <c r="ISX4" s="52"/>
      <c r="ISY4" s="52"/>
      <c r="ISZ4" s="52"/>
      <c r="ITA4" s="52"/>
      <c r="ITB4" s="52"/>
      <c r="ITC4" s="52"/>
      <c r="ITD4" s="52"/>
      <c r="ITE4" s="52"/>
      <c r="ITF4" s="52"/>
      <c r="ITG4" s="52"/>
      <c r="ITH4" s="52"/>
      <c r="ITI4" s="52"/>
      <c r="ITJ4" s="52"/>
      <c r="ITK4" s="52"/>
      <c r="ITL4" s="52"/>
      <c r="ITM4" s="52"/>
      <c r="ITN4" s="52"/>
      <c r="ITO4" s="52"/>
      <c r="ITP4" s="52"/>
      <c r="ITQ4" s="52"/>
      <c r="ITR4" s="52"/>
      <c r="ITS4" s="52"/>
      <c r="ITT4" s="52"/>
      <c r="ITU4" s="52"/>
      <c r="ITV4" s="52"/>
      <c r="ITW4" s="52"/>
      <c r="ITX4" s="52"/>
      <c r="ITY4" s="52"/>
      <c r="ITZ4" s="52"/>
      <c r="IUA4" s="52"/>
      <c r="IUB4" s="52"/>
      <c r="IUC4" s="52"/>
      <c r="IUD4" s="52"/>
      <c r="IUE4" s="52"/>
      <c r="IUF4" s="52"/>
      <c r="IUG4" s="52"/>
      <c r="IUH4" s="52"/>
      <c r="IUI4" s="52"/>
      <c r="IUJ4" s="52"/>
      <c r="IUK4" s="52"/>
      <c r="IUL4" s="52"/>
      <c r="IUM4" s="52"/>
      <c r="IUN4" s="52"/>
      <c r="IUO4" s="52"/>
      <c r="IUP4" s="52"/>
      <c r="IUQ4" s="52"/>
      <c r="IUR4" s="52"/>
      <c r="IUS4" s="52"/>
      <c r="IUT4" s="52"/>
      <c r="IUU4" s="52"/>
      <c r="IUV4" s="52"/>
      <c r="IUW4" s="52"/>
      <c r="IUX4" s="52"/>
      <c r="IUY4" s="52"/>
      <c r="IUZ4" s="52"/>
      <c r="IVA4" s="52"/>
      <c r="IVB4" s="52"/>
      <c r="IVC4" s="52"/>
      <c r="IVD4" s="52"/>
      <c r="IVE4" s="52"/>
      <c r="IVF4" s="52"/>
      <c r="IVG4" s="52"/>
      <c r="IVH4" s="52"/>
      <c r="IVI4" s="52"/>
      <c r="IVJ4" s="52"/>
      <c r="IVK4" s="52"/>
      <c r="IVL4" s="52"/>
      <c r="IVM4" s="52"/>
      <c r="IVN4" s="52"/>
      <c r="IVO4" s="52"/>
      <c r="IVP4" s="52"/>
      <c r="IVQ4" s="52"/>
      <c r="IVR4" s="52"/>
      <c r="IVS4" s="52"/>
      <c r="IVT4" s="52"/>
      <c r="IVU4" s="52"/>
      <c r="IVV4" s="52"/>
      <c r="IVW4" s="52"/>
      <c r="IVX4" s="52"/>
      <c r="IVY4" s="52"/>
      <c r="IVZ4" s="52"/>
      <c r="IWA4" s="52"/>
      <c r="IWB4" s="52"/>
      <c r="IWC4" s="52"/>
      <c r="IWD4" s="52"/>
      <c r="IWE4" s="52"/>
      <c r="IWF4" s="52"/>
      <c r="IWG4" s="52"/>
      <c r="IWH4" s="52"/>
      <c r="IWI4" s="52"/>
      <c r="IWJ4" s="52"/>
      <c r="IWK4" s="52"/>
      <c r="IWL4" s="52"/>
      <c r="IWM4" s="52"/>
      <c r="IWN4" s="52"/>
      <c r="IWO4" s="52"/>
      <c r="IWP4" s="52"/>
      <c r="IWQ4" s="52"/>
      <c r="IWR4" s="52"/>
      <c r="IWS4" s="52"/>
      <c r="IWT4" s="52"/>
      <c r="IWU4" s="52"/>
      <c r="IWV4" s="52"/>
      <c r="IWW4" s="52"/>
      <c r="IWX4" s="52"/>
      <c r="IWY4" s="52"/>
      <c r="IWZ4" s="52"/>
      <c r="IXA4" s="52"/>
      <c r="IXB4" s="52"/>
      <c r="IXC4" s="52"/>
      <c r="IXD4" s="52"/>
      <c r="IXE4" s="52"/>
      <c r="IXF4" s="52"/>
      <c r="IXG4" s="52"/>
      <c r="IXH4" s="52"/>
      <c r="IXI4" s="52"/>
      <c r="IXJ4" s="52"/>
      <c r="IXK4" s="52"/>
      <c r="IXL4" s="52"/>
      <c r="IXM4" s="52"/>
      <c r="IXN4" s="52"/>
      <c r="IXO4" s="52"/>
      <c r="IXP4" s="52"/>
      <c r="IXQ4" s="52"/>
      <c r="IXR4" s="52"/>
      <c r="IXS4" s="52"/>
      <c r="IXT4" s="52"/>
      <c r="IXU4" s="52"/>
      <c r="IXV4" s="52"/>
      <c r="IXW4" s="52"/>
      <c r="IXX4" s="52"/>
      <c r="IXY4" s="52"/>
      <c r="IXZ4" s="52"/>
      <c r="IYA4" s="52"/>
      <c r="IYB4" s="52"/>
      <c r="IYC4" s="52"/>
      <c r="IYD4" s="52"/>
      <c r="IYE4" s="52"/>
      <c r="IYF4" s="52"/>
      <c r="IYG4" s="52"/>
      <c r="IYH4" s="52"/>
      <c r="IYI4" s="52"/>
      <c r="IYJ4" s="52"/>
      <c r="IYK4" s="52"/>
      <c r="IYL4" s="52"/>
      <c r="IYM4" s="52"/>
      <c r="IYN4" s="52"/>
      <c r="IYO4" s="52"/>
      <c r="IYP4" s="52"/>
      <c r="IYQ4" s="52"/>
      <c r="IYR4" s="52"/>
      <c r="IYS4" s="52"/>
      <c r="IYT4" s="52"/>
      <c r="IYU4" s="52"/>
      <c r="IYV4" s="52"/>
      <c r="IYW4" s="52"/>
      <c r="IYX4" s="52"/>
      <c r="IYY4" s="52"/>
      <c r="IYZ4" s="52"/>
      <c r="IZA4" s="52"/>
      <c r="IZB4" s="52"/>
      <c r="IZC4" s="52"/>
      <c r="IZD4" s="52"/>
      <c r="IZE4" s="52"/>
      <c r="IZF4" s="52"/>
      <c r="IZG4" s="52"/>
      <c r="IZH4" s="52"/>
      <c r="IZI4" s="52"/>
      <c r="IZJ4" s="52"/>
      <c r="IZK4" s="52"/>
      <c r="IZL4" s="52"/>
      <c r="IZM4" s="52"/>
      <c r="IZN4" s="52"/>
      <c r="IZO4" s="52"/>
      <c r="IZP4" s="52"/>
      <c r="IZQ4" s="52"/>
      <c r="IZR4" s="52"/>
      <c r="IZS4" s="52"/>
      <c r="IZT4" s="52"/>
      <c r="IZU4" s="52"/>
      <c r="IZV4" s="52"/>
      <c r="IZW4" s="52"/>
      <c r="IZX4" s="52"/>
      <c r="IZY4" s="52"/>
      <c r="IZZ4" s="52"/>
      <c r="JAA4" s="52"/>
      <c r="JAB4" s="52"/>
      <c r="JAC4" s="52"/>
      <c r="JAD4" s="52"/>
      <c r="JAE4" s="52"/>
      <c r="JAF4" s="52"/>
      <c r="JAG4" s="52"/>
      <c r="JAH4" s="52"/>
      <c r="JAI4" s="52"/>
      <c r="JAJ4" s="52"/>
      <c r="JAK4" s="52"/>
      <c r="JAL4" s="52"/>
      <c r="JAM4" s="52"/>
      <c r="JAN4" s="52"/>
      <c r="JAO4" s="52"/>
      <c r="JAP4" s="52"/>
      <c r="JAQ4" s="52"/>
      <c r="JAR4" s="52"/>
      <c r="JAS4" s="52"/>
      <c r="JAT4" s="52"/>
      <c r="JAU4" s="52"/>
      <c r="JAV4" s="52"/>
      <c r="JAW4" s="52"/>
      <c r="JAX4" s="52"/>
      <c r="JAY4" s="52"/>
      <c r="JAZ4" s="52"/>
      <c r="JBA4" s="52"/>
      <c r="JBB4" s="52"/>
      <c r="JBC4" s="52"/>
      <c r="JBD4" s="52"/>
      <c r="JBE4" s="52"/>
      <c r="JBF4" s="52"/>
      <c r="JBG4" s="52"/>
      <c r="JBH4" s="52"/>
      <c r="JBI4" s="52"/>
      <c r="JBJ4" s="52"/>
      <c r="JBK4" s="52"/>
      <c r="JBL4" s="52"/>
      <c r="JBM4" s="52"/>
      <c r="JBN4" s="52"/>
      <c r="JBO4" s="52"/>
      <c r="JBP4" s="52"/>
      <c r="JBQ4" s="52"/>
      <c r="JBR4" s="52"/>
      <c r="JBS4" s="52"/>
      <c r="JBT4" s="52"/>
      <c r="JBU4" s="52"/>
      <c r="JBV4" s="52"/>
      <c r="JBW4" s="52"/>
      <c r="JBX4" s="52"/>
      <c r="JBY4" s="52"/>
      <c r="JBZ4" s="52"/>
      <c r="JCA4" s="52"/>
      <c r="JCB4" s="52"/>
      <c r="JCC4" s="52"/>
      <c r="JCD4" s="52"/>
      <c r="JCE4" s="52"/>
      <c r="JCF4" s="52"/>
      <c r="JCG4" s="52"/>
      <c r="JCH4" s="52"/>
      <c r="JCI4" s="52"/>
      <c r="JCJ4" s="52"/>
      <c r="JCK4" s="52"/>
      <c r="JCL4" s="52"/>
      <c r="JCM4" s="52"/>
      <c r="JCN4" s="52"/>
      <c r="JCO4" s="52"/>
      <c r="JCP4" s="52"/>
      <c r="JCQ4" s="52"/>
      <c r="JCR4" s="52"/>
      <c r="JCS4" s="52"/>
      <c r="JCT4" s="52"/>
      <c r="JCU4" s="52"/>
      <c r="JCV4" s="52"/>
      <c r="JCW4" s="52"/>
      <c r="JCX4" s="52"/>
      <c r="JCY4" s="52"/>
      <c r="JCZ4" s="52"/>
      <c r="JDA4" s="52"/>
      <c r="JDB4" s="52"/>
      <c r="JDC4" s="52"/>
      <c r="JDD4" s="52"/>
      <c r="JDE4" s="52"/>
      <c r="JDF4" s="52"/>
      <c r="JDG4" s="52"/>
      <c r="JDH4" s="52"/>
      <c r="JDI4" s="52"/>
      <c r="JDJ4" s="52"/>
      <c r="JDK4" s="52"/>
      <c r="JDL4" s="52"/>
      <c r="JDM4" s="52"/>
      <c r="JDN4" s="52"/>
      <c r="JDO4" s="52"/>
      <c r="JDP4" s="52"/>
      <c r="JDQ4" s="52"/>
      <c r="JDR4" s="52"/>
      <c r="JDS4" s="52"/>
      <c r="JDT4" s="52"/>
      <c r="JDU4" s="52"/>
      <c r="JDV4" s="52"/>
      <c r="JDW4" s="52"/>
      <c r="JDX4" s="52"/>
      <c r="JDY4" s="52"/>
      <c r="JDZ4" s="52"/>
      <c r="JEA4" s="52"/>
      <c r="JEB4" s="52"/>
      <c r="JEC4" s="52"/>
      <c r="JED4" s="52"/>
      <c r="JEE4" s="52"/>
      <c r="JEF4" s="52"/>
      <c r="JEG4" s="52"/>
      <c r="JEH4" s="52"/>
      <c r="JEI4" s="52"/>
      <c r="JEJ4" s="52"/>
      <c r="JEK4" s="52"/>
      <c r="JEL4" s="52"/>
      <c r="JEM4" s="52"/>
      <c r="JEN4" s="52"/>
      <c r="JEO4" s="52"/>
      <c r="JEP4" s="52"/>
      <c r="JEQ4" s="52"/>
      <c r="JER4" s="52"/>
      <c r="JES4" s="52"/>
      <c r="JET4" s="52"/>
      <c r="JEU4" s="52"/>
      <c r="JEV4" s="52"/>
      <c r="JEW4" s="52"/>
      <c r="JEX4" s="52"/>
      <c r="JEY4" s="52"/>
      <c r="JEZ4" s="52"/>
      <c r="JFA4" s="52"/>
      <c r="JFB4" s="52"/>
      <c r="JFC4" s="52"/>
      <c r="JFD4" s="52"/>
      <c r="JFE4" s="52"/>
      <c r="JFF4" s="52"/>
      <c r="JFG4" s="52"/>
      <c r="JFH4" s="52"/>
      <c r="JFI4" s="52"/>
      <c r="JFJ4" s="52"/>
      <c r="JFK4" s="52"/>
      <c r="JFL4" s="52"/>
      <c r="JFM4" s="52"/>
      <c r="JFN4" s="52"/>
      <c r="JFO4" s="52"/>
      <c r="JFP4" s="52"/>
      <c r="JFQ4" s="52"/>
      <c r="JFR4" s="52"/>
      <c r="JFS4" s="52"/>
      <c r="JFT4" s="52"/>
      <c r="JFU4" s="52"/>
      <c r="JFV4" s="52"/>
      <c r="JFW4" s="52"/>
      <c r="JFX4" s="52"/>
      <c r="JFY4" s="52"/>
      <c r="JFZ4" s="52"/>
      <c r="JGA4" s="52"/>
      <c r="JGB4" s="52"/>
      <c r="JGC4" s="52"/>
      <c r="JGD4" s="52"/>
      <c r="JGE4" s="52"/>
      <c r="JGF4" s="52"/>
      <c r="JGG4" s="52"/>
      <c r="JGH4" s="52"/>
      <c r="JGI4" s="52"/>
      <c r="JGJ4" s="52"/>
      <c r="JGK4" s="52"/>
      <c r="JGL4" s="52"/>
      <c r="JGM4" s="52"/>
      <c r="JGN4" s="52"/>
      <c r="JGO4" s="52"/>
      <c r="JGP4" s="52"/>
      <c r="JGQ4" s="52"/>
      <c r="JGR4" s="52"/>
      <c r="JGS4" s="52"/>
      <c r="JGT4" s="52"/>
      <c r="JGU4" s="52"/>
      <c r="JGV4" s="52"/>
      <c r="JGW4" s="52"/>
      <c r="JGX4" s="52"/>
      <c r="JGY4" s="52"/>
      <c r="JGZ4" s="52"/>
      <c r="JHA4" s="52"/>
      <c r="JHB4" s="52"/>
      <c r="JHC4" s="52"/>
      <c r="JHD4" s="52"/>
      <c r="JHE4" s="52"/>
      <c r="JHF4" s="52"/>
      <c r="JHG4" s="52"/>
      <c r="JHH4" s="52"/>
      <c r="JHI4" s="52"/>
      <c r="JHJ4" s="52"/>
      <c r="JHK4" s="52"/>
      <c r="JHL4" s="52"/>
      <c r="JHM4" s="52"/>
      <c r="JHN4" s="52"/>
      <c r="JHO4" s="52"/>
      <c r="JHP4" s="52"/>
      <c r="JHQ4" s="52"/>
      <c r="JHR4" s="52"/>
      <c r="JHS4" s="52"/>
      <c r="JHT4" s="52"/>
      <c r="JHU4" s="52"/>
      <c r="JHV4" s="52"/>
      <c r="JHW4" s="52"/>
      <c r="JHX4" s="52"/>
      <c r="JHY4" s="52"/>
      <c r="JHZ4" s="52"/>
      <c r="JIA4" s="52"/>
      <c r="JIB4" s="52"/>
      <c r="JIC4" s="52"/>
      <c r="JID4" s="52"/>
      <c r="JIE4" s="52"/>
      <c r="JIF4" s="52"/>
      <c r="JIG4" s="52"/>
      <c r="JIH4" s="52"/>
      <c r="JII4" s="52"/>
      <c r="JIJ4" s="52"/>
      <c r="JIK4" s="52"/>
      <c r="JIL4" s="52"/>
      <c r="JIM4" s="52"/>
      <c r="JIN4" s="52"/>
      <c r="JIO4" s="52"/>
      <c r="JIP4" s="52"/>
      <c r="JIQ4" s="52"/>
      <c r="JIR4" s="52"/>
      <c r="JIS4" s="52"/>
      <c r="JIT4" s="52"/>
      <c r="JIU4" s="52"/>
      <c r="JIV4" s="52"/>
      <c r="JIW4" s="52"/>
      <c r="JIX4" s="52"/>
      <c r="JIY4" s="52"/>
      <c r="JIZ4" s="52"/>
      <c r="JJA4" s="52"/>
      <c r="JJB4" s="52"/>
      <c r="JJC4" s="52"/>
      <c r="JJD4" s="52"/>
      <c r="JJE4" s="52"/>
      <c r="JJF4" s="52"/>
      <c r="JJG4" s="52"/>
      <c r="JJH4" s="52"/>
      <c r="JJI4" s="52"/>
      <c r="JJJ4" s="52"/>
      <c r="JJK4" s="52"/>
      <c r="JJL4" s="52"/>
      <c r="JJM4" s="52"/>
      <c r="JJN4" s="52"/>
      <c r="JJO4" s="52"/>
      <c r="JJP4" s="52"/>
      <c r="JJQ4" s="52"/>
      <c r="JJR4" s="52"/>
      <c r="JJS4" s="52"/>
      <c r="JJT4" s="52"/>
      <c r="JJU4" s="52"/>
      <c r="JJV4" s="52"/>
      <c r="JJW4" s="52"/>
      <c r="JJX4" s="52"/>
      <c r="JJY4" s="52"/>
      <c r="JJZ4" s="52"/>
      <c r="JKA4" s="52"/>
      <c r="JKB4" s="52"/>
      <c r="JKC4" s="52"/>
      <c r="JKD4" s="52"/>
      <c r="JKE4" s="52"/>
      <c r="JKF4" s="52"/>
      <c r="JKG4" s="52"/>
      <c r="JKH4" s="52"/>
      <c r="JKI4" s="52"/>
      <c r="JKJ4" s="52"/>
      <c r="JKK4" s="52"/>
      <c r="JKL4" s="52"/>
      <c r="JKM4" s="52"/>
      <c r="JKN4" s="52"/>
      <c r="JKO4" s="52"/>
      <c r="JKP4" s="52"/>
      <c r="JKQ4" s="52"/>
      <c r="JKR4" s="52"/>
      <c r="JKS4" s="52"/>
      <c r="JKT4" s="52"/>
      <c r="JKU4" s="52"/>
      <c r="JKV4" s="52"/>
      <c r="JKW4" s="52"/>
      <c r="JKX4" s="52"/>
      <c r="JKY4" s="52"/>
      <c r="JKZ4" s="52"/>
      <c r="JLA4" s="52"/>
      <c r="JLB4" s="52"/>
      <c r="JLC4" s="52"/>
      <c r="JLD4" s="52"/>
      <c r="JLE4" s="52"/>
      <c r="JLF4" s="52"/>
      <c r="JLG4" s="52"/>
      <c r="JLH4" s="52"/>
      <c r="JLI4" s="52"/>
      <c r="JLJ4" s="52"/>
      <c r="JLK4" s="52"/>
      <c r="JLL4" s="52"/>
      <c r="JLM4" s="52"/>
      <c r="JLN4" s="52"/>
      <c r="JLO4" s="52"/>
      <c r="JLP4" s="52"/>
      <c r="JLQ4" s="52"/>
      <c r="JLR4" s="52"/>
      <c r="JLS4" s="52"/>
      <c r="JLT4" s="52"/>
      <c r="JLU4" s="52"/>
      <c r="JLV4" s="52"/>
      <c r="JLW4" s="52"/>
      <c r="JLX4" s="52"/>
      <c r="JLY4" s="52"/>
      <c r="JLZ4" s="52"/>
      <c r="JMA4" s="52"/>
      <c r="JMB4" s="52"/>
      <c r="JMC4" s="52"/>
      <c r="JMD4" s="52"/>
      <c r="JME4" s="52"/>
      <c r="JMF4" s="52"/>
      <c r="JMG4" s="52"/>
      <c r="JMH4" s="52"/>
      <c r="JMI4" s="52"/>
      <c r="JMJ4" s="52"/>
      <c r="JMK4" s="52"/>
      <c r="JML4" s="52"/>
      <c r="JMM4" s="52"/>
      <c r="JMN4" s="52"/>
      <c r="JMO4" s="52"/>
      <c r="JMP4" s="52"/>
      <c r="JMQ4" s="52"/>
      <c r="JMR4" s="52"/>
      <c r="JMS4" s="52"/>
      <c r="JMT4" s="52"/>
      <c r="JMU4" s="52"/>
      <c r="JMV4" s="52"/>
      <c r="JMW4" s="52"/>
      <c r="JMX4" s="52"/>
      <c r="JMY4" s="52"/>
      <c r="JMZ4" s="52"/>
      <c r="JNA4" s="52"/>
      <c r="JNB4" s="52"/>
      <c r="JNC4" s="52"/>
      <c r="JND4" s="52"/>
      <c r="JNE4" s="52"/>
      <c r="JNF4" s="52"/>
      <c r="JNG4" s="52"/>
      <c r="JNH4" s="52"/>
      <c r="JNI4" s="52"/>
      <c r="JNJ4" s="52"/>
      <c r="JNK4" s="52"/>
      <c r="JNL4" s="52"/>
      <c r="JNM4" s="52"/>
      <c r="JNN4" s="52"/>
      <c r="JNO4" s="52"/>
      <c r="JNP4" s="52"/>
      <c r="JNQ4" s="52"/>
      <c r="JNR4" s="52"/>
      <c r="JNS4" s="52"/>
      <c r="JNT4" s="52"/>
      <c r="JNU4" s="52"/>
      <c r="JNV4" s="52"/>
      <c r="JNW4" s="52"/>
      <c r="JNX4" s="52"/>
      <c r="JNY4" s="52"/>
      <c r="JNZ4" s="52"/>
      <c r="JOA4" s="52"/>
      <c r="JOB4" s="52"/>
      <c r="JOC4" s="52"/>
      <c r="JOD4" s="52"/>
      <c r="JOE4" s="52"/>
      <c r="JOF4" s="52"/>
      <c r="JOG4" s="52"/>
      <c r="JOH4" s="52"/>
      <c r="JOI4" s="52"/>
      <c r="JOJ4" s="52"/>
      <c r="JOK4" s="52"/>
      <c r="JOL4" s="52"/>
      <c r="JOM4" s="52"/>
      <c r="JON4" s="52"/>
      <c r="JOO4" s="52"/>
      <c r="JOP4" s="52"/>
      <c r="JOQ4" s="52"/>
      <c r="JOR4" s="52"/>
      <c r="JOS4" s="52"/>
      <c r="JOT4" s="52"/>
      <c r="JOU4" s="52"/>
      <c r="JOV4" s="52"/>
      <c r="JOW4" s="52"/>
      <c r="JOX4" s="52"/>
      <c r="JOY4" s="52"/>
      <c r="JOZ4" s="52"/>
      <c r="JPA4" s="52"/>
      <c r="JPB4" s="52"/>
      <c r="JPC4" s="52"/>
      <c r="JPD4" s="52"/>
      <c r="JPE4" s="52"/>
      <c r="JPF4" s="52"/>
      <c r="JPG4" s="52"/>
      <c r="JPH4" s="52"/>
      <c r="JPI4" s="52"/>
      <c r="JPJ4" s="52"/>
      <c r="JPK4" s="52"/>
      <c r="JPL4" s="52"/>
      <c r="JPM4" s="52"/>
      <c r="JPN4" s="52"/>
      <c r="JPO4" s="52"/>
      <c r="JPP4" s="52"/>
      <c r="JPQ4" s="52"/>
      <c r="JPR4" s="52"/>
      <c r="JPS4" s="52"/>
      <c r="JPT4" s="52"/>
      <c r="JPU4" s="52"/>
      <c r="JPV4" s="52"/>
      <c r="JPW4" s="52"/>
      <c r="JPX4" s="52"/>
      <c r="JPY4" s="52"/>
      <c r="JPZ4" s="52"/>
      <c r="JQA4" s="52"/>
      <c r="JQB4" s="52"/>
      <c r="JQC4" s="52"/>
      <c r="JQD4" s="52"/>
      <c r="JQE4" s="52"/>
      <c r="JQF4" s="52"/>
      <c r="JQG4" s="52"/>
      <c r="JQH4" s="52"/>
      <c r="JQI4" s="52"/>
      <c r="JQJ4" s="52"/>
      <c r="JQK4" s="52"/>
      <c r="JQL4" s="52"/>
      <c r="JQM4" s="52"/>
      <c r="JQN4" s="52"/>
      <c r="JQO4" s="52"/>
      <c r="JQP4" s="52"/>
      <c r="JQQ4" s="52"/>
      <c r="JQR4" s="52"/>
      <c r="JQS4" s="52"/>
      <c r="JQT4" s="52"/>
      <c r="JQU4" s="52"/>
      <c r="JQV4" s="52"/>
      <c r="JQW4" s="52"/>
      <c r="JQX4" s="52"/>
      <c r="JQY4" s="52"/>
      <c r="JQZ4" s="52"/>
      <c r="JRA4" s="52"/>
      <c r="JRB4" s="52"/>
      <c r="JRC4" s="52"/>
      <c r="JRD4" s="52"/>
      <c r="JRE4" s="52"/>
      <c r="JRF4" s="52"/>
      <c r="JRG4" s="52"/>
      <c r="JRH4" s="52"/>
      <c r="JRI4" s="52"/>
      <c r="JRJ4" s="52"/>
      <c r="JRK4" s="52"/>
      <c r="JRL4" s="52"/>
      <c r="JRM4" s="52"/>
      <c r="JRN4" s="52"/>
      <c r="JRO4" s="52"/>
      <c r="JRP4" s="52"/>
      <c r="JRQ4" s="52"/>
      <c r="JRR4" s="52"/>
      <c r="JRS4" s="52"/>
      <c r="JRT4" s="52"/>
      <c r="JRU4" s="52"/>
      <c r="JRV4" s="52"/>
      <c r="JRW4" s="52"/>
      <c r="JRX4" s="52"/>
      <c r="JRY4" s="52"/>
      <c r="JRZ4" s="52"/>
      <c r="JSA4" s="52"/>
      <c r="JSB4" s="52"/>
      <c r="JSC4" s="52"/>
      <c r="JSD4" s="52"/>
      <c r="JSE4" s="52"/>
      <c r="JSF4" s="52"/>
      <c r="JSG4" s="52"/>
      <c r="JSH4" s="52"/>
      <c r="JSI4" s="52"/>
      <c r="JSJ4" s="52"/>
      <c r="JSK4" s="52"/>
      <c r="JSL4" s="52"/>
      <c r="JSM4" s="52"/>
      <c r="JSN4" s="52"/>
      <c r="JSO4" s="52"/>
      <c r="JSP4" s="52"/>
      <c r="JSQ4" s="52"/>
      <c r="JSR4" s="52"/>
      <c r="JSS4" s="52"/>
      <c r="JST4" s="52"/>
      <c r="JSU4" s="52"/>
      <c r="JSV4" s="52"/>
      <c r="JSW4" s="52"/>
      <c r="JSX4" s="52"/>
      <c r="JSY4" s="52"/>
      <c r="JSZ4" s="52"/>
      <c r="JTA4" s="52"/>
      <c r="JTB4" s="52"/>
      <c r="JTC4" s="52"/>
      <c r="JTD4" s="52"/>
      <c r="JTE4" s="52"/>
      <c r="JTF4" s="52"/>
      <c r="JTG4" s="52"/>
      <c r="JTH4" s="52"/>
      <c r="JTI4" s="52"/>
      <c r="JTJ4" s="52"/>
      <c r="JTK4" s="52"/>
      <c r="JTL4" s="52"/>
      <c r="JTM4" s="52"/>
      <c r="JTN4" s="52"/>
      <c r="JTO4" s="52"/>
      <c r="JTP4" s="52"/>
      <c r="JTQ4" s="52"/>
      <c r="JTR4" s="52"/>
      <c r="JTS4" s="52"/>
      <c r="JTT4" s="52"/>
      <c r="JTU4" s="52"/>
      <c r="JTV4" s="52"/>
      <c r="JTW4" s="52"/>
      <c r="JTX4" s="52"/>
      <c r="JTY4" s="52"/>
      <c r="JTZ4" s="52"/>
      <c r="JUA4" s="52"/>
      <c r="JUB4" s="52"/>
      <c r="JUC4" s="52"/>
      <c r="JUD4" s="52"/>
      <c r="JUE4" s="52"/>
      <c r="JUF4" s="52"/>
      <c r="JUG4" s="52"/>
      <c r="JUH4" s="52"/>
      <c r="JUI4" s="52"/>
      <c r="JUJ4" s="52"/>
      <c r="JUK4" s="52"/>
      <c r="JUL4" s="52"/>
      <c r="JUM4" s="52"/>
      <c r="JUN4" s="52"/>
      <c r="JUO4" s="52"/>
      <c r="JUP4" s="52"/>
      <c r="JUQ4" s="52"/>
      <c r="JUR4" s="52"/>
      <c r="JUS4" s="52"/>
      <c r="JUT4" s="52"/>
      <c r="JUU4" s="52"/>
      <c r="JUV4" s="52"/>
      <c r="JUW4" s="52"/>
      <c r="JUX4" s="52"/>
      <c r="JUY4" s="52"/>
      <c r="JUZ4" s="52"/>
      <c r="JVA4" s="52"/>
      <c r="JVB4" s="52"/>
      <c r="JVC4" s="52"/>
      <c r="JVD4" s="52"/>
      <c r="JVE4" s="52"/>
      <c r="JVF4" s="52"/>
      <c r="JVG4" s="52"/>
      <c r="JVH4" s="52"/>
      <c r="JVI4" s="52"/>
      <c r="JVJ4" s="52"/>
      <c r="JVK4" s="52"/>
      <c r="JVL4" s="52"/>
      <c r="JVM4" s="52"/>
      <c r="JVN4" s="52"/>
      <c r="JVO4" s="52"/>
      <c r="JVP4" s="52"/>
      <c r="JVQ4" s="52"/>
      <c r="JVR4" s="52"/>
      <c r="JVS4" s="52"/>
      <c r="JVT4" s="52"/>
      <c r="JVU4" s="52"/>
      <c r="JVV4" s="52"/>
      <c r="JVW4" s="52"/>
      <c r="JVX4" s="52"/>
      <c r="JVY4" s="52"/>
      <c r="JVZ4" s="52"/>
      <c r="JWA4" s="52"/>
      <c r="JWB4" s="52"/>
      <c r="JWC4" s="52"/>
      <c r="JWD4" s="52"/>
      <c r="JWE4" s="52"/>
      <c r="JWF4" s="52"/>
      <c r="JWG4" s="52"/>
      <c r="JWH4" s="52"/>
      <c r="JWI4" s="52"/>
      <c r="JWJ4" s="52"/>
      <c r="JWK4" s="52"/>
      <c r="JWL4" s="52"/>
      <c r="JWM4" s="52"/>
      <c r="JWN4" s="52"/>
      <c r="JWO4" s="52"/>
      <c r="JWP4" s="52"/>
      <c r="JWQ4" s="52"/>
      <c r="JWR4" s="52"/>
      <c r="JWS4" s="52"/>
      <c r="JWT4" s="52"/>
      <c r="JWU4" s="52"/>
      <c r="JWV4" s="52"/>
      <c r="JWW4" s="52"/>
      <c r="JWX4" s="52"/>
      <c r="JWY4" s="52"/>
      <c r="JWZ4" s="52"/>
      <c r="JXA4" s="52"/>
      <c r="JXB4" s="52"/>
      <c r="JXC4" s="52"/>
      <c r="JXD4" s="52"/>
      <c r="JXE4" s="52"/>
      <c r="JXF4" s="52"/>
      <c r="JXG4" s="52"/>
      <c r="JXH4" s="52"/>
      <c r="JXI4" s="52"/>
      <c r="JXJ4" s="52"/>
      <c r="JXK4" s="52"/>
      <c r="JXL4" s="52"/>
      <c r="JXM4" s="52"/>
      <c r="JXN4" s="52"/>
      <c r="JXO4" s="52"/>
      <c r="JXP4" s="52"/>
      <c r="JXQ4" s="52"/>
      <c r="JXR4" s="52"/>
      <c r="JXS4" s="52"/>
      <c r="JXT4" s="52"/>
      <c r="JXU4" s="52"/>
      <c r="JXV4" s="52"/>
      <c r="JXW4" s="52"/>
      <c r="JXX4" s="52"/>
      <c r="JXY4" s="52"/>
      <c r="JXZ4" s="52"/>
      <c r="JYA4" s="52"/>
      <c r="JYB4" s="52"/>
      <c r="JYC4" s="52"/>
      <c r="JYD4" s="52"/>
      <c r="JYE4" s="52"/>
      <c r="JYF4" s="52"/>
      <c r="JYG4" s="52"/>
      <c r="JYH4" s="52"/>
      <c r="JYI4" s="52"/>
      <c r="JYJ4" s="52"/>
      <c r="JYK4" s="52"/>
      <c r="JYL4" s="52"/>
      <c r="JYM4" s="52"/>
      <c r="JYN4" s="52"/>
      <c r="JYO4" s="52"/>
      <c r="JYP4" s="52"/>
      <c r="JYQ4" s="52"/>
      <c r="JYR4" s="52"/>
      <c r="JYS4" s="52"/>
      <c r="JYT4" s="52"/>
      <c r="JYU4" s="52"/>
      <c r="JYV4" s="52"/>
      <c r="JYW4" s="52"/>
      <c r="JYX4" s="52"/>
      <c r="JYY4" s="52"/>
      <c r="JYZ4" s="52"/>
      <c r="JZA4" s="52"/>
      <c r="JZB4" s="52"/>
      <c r="JZC4" s="52"/>
      <c r="JZD4" s="52"/>
      <c r="JZE4" s="52"/>
      <c r="JZF4" s="52"/>
      <c r="JZG4" s="52"/>
      <c r="JZH4" s="52"/>
      <c r="JZI4" s="52"/>
      <c r="JZJ4" s="52"/>
      <c r="JZK4" s="52"/>
      <c r="JZL4" s="52"/>
      <c r="JZM4" s="52"/>
      <c r="JZN4" s="52"/>
      <c r="JZO4" s="52"/>
      <c r="JZP4" s="52"/>
      <c r="JZQ4" s="52"/>
      <c r="JZR4" s="52"/>
      <c r="JZS4" s="52"/>
      <c r="JZT4" s="52"/>
      <c r="JZU4" s="52"/>
      <c r="JZV4" s="52"/>
      <c r="JZW4" s="52"/>
      <c r="JZX4" s="52"/>
      <c r="JZY4" s="52"/>
      <c r="JZZ4" s="52"/>
      <c r="KAA4" s="52"/>
      <c r="KAB4" s="52"/>
      <c r="KAC4" s="52"/>
      <c r="KAD4" s="52"/>
      <c r="KAE4" s="52"/>
      <c r="KAF4" s="52"/>
      <c r="KAG4" s="52"/>
      <c r="KAH4" s="52"/>
      <c r="KAI4" s="52"/>
      <c r="KAJ4" s="52"/>
      <c r="KAK4" s="52"/>
      <c r="KAL4" s="52"/>
      <c r="KAM4" s="52"/>
      <c r="KAN4" s="52"/>
      <c r="KAO4" s="52"/>
      <c r="KAP4" s="52"/>
      <c r="KAQ4" s="52"/>
      <c r="KAR4" s="52"/>
      <c r="KAS4" s="52"/>
      <c r="KAT4" s="52"/>
      <c r="KAU4" s="52"/>
      <c r="KAV4" s="52"/>
      <c r="KAW4" s="52"/>
      <c r="KAX4" s="52"/>
      <c r="KAY4" s="52"/>
      <c r="KAZ4" s="52"/>
      <c r="KBA4" s="52"/>
      <c r="KBB4" s="52"/>
      <c r="KBC4" s="52"/>
      <c r="KBD4" s="52"/>
      <c r="KBE4" s="52"/>
      <c r="KBF4" s="52"/>
      <c r="KBG4" s="52"/>
      <c r="KBH4" s="52"/>
      <c r="KBI4" s="52"/>
      <c r="KBJ4" s="52"/>
      <c r="KBK4" s="52"/>
      <c r="KBL4" s="52"/>
      <c r="KBM4" s="52"/>
      <c r="KBN4" s="52"/>
      <c r="KBO4" s="52"/>
      <c r="KBP4" s="52"/>
      <c r="KBQ4" s="52"/>
      <c r="KBR4" s="52"/>
      <c r="KBS4" s="52"/>
      <c r="KBT4" s="52"/>
      <c r="KBU4" s="52"/>
      <c r="KBV4" s="52"/>
      <c r="KBW4" s="52"/>
      <c r="KBX4" s="52"/>
      <c r="KBY4" s="52"/>
      <c r="KBZ4" s="52"/>
      <c r="KCA4" s="52"/>
      <c r="KCB4" s="52"/>
      <c r="KCC4" s="52"/>
      <c r="KCD4" s="52"/>
      <c r="KCE4" s="52"/>
      <c r="KCF4" s="52"/>
      <c r="KCG4" s="52"/>
      <c r="KCH4" s="52"/>
      <c r="KCI4" s="52"/>
      <c r="KCJ4" s="52"/>
      <c r="KCK4" s="52"/>
      <c r="KCL4" s="52"/>
      <c r="KCM4" s="52"/>
      <c r="KCN4" s="52"/>
      <c r="KCO4" s="52"/>
      <c r="KCP4" s="52"/>
      <c r="KCQ4" s="52"/>
      <c r="KCR4" s="52"/>
      <c r="KCS4" s="52"/>
      <c r="KCT4" s="52"/>
      <c r="KCU4" s="52"/>
      <c r="KCV4" s="52"/>
      <c r="KCW4" s="52"/>
      <c r="KCX4" s="52"/>
      <c r="KCY4" s="52"/>
      <c r="KCZ4" s="52"/>
      <c r="KDA4" s="52"/>
      <c r="KDB4" s="52"/>
      <c r="KDC4" s="52"/>
      <c r="KDD4" s="52"/>
      <c r="KDE4" s="52"/>
      <c r="KDF4" s="52"/>
      <c r="KDG4" s="52"/>
      <c r="KDH4" s="52"/>
      <c r="KDI4" s="52"/>
      <c r="KDJ4" s="52"/>
      <c r="KDK4" s="52"/>
      <c r="KDL4" s="52"/>
      <c r="KDM4" s="52"/>
      <c r="KDN4" s="52"/>
      <c r="KDO4" s="52"/>
      <c r="KDP4" s="52"/>
      <c r="KDQ4" s="52"/>
      <c r="KDR4" s="52"/>
      <c r="KDS4" s="52"/>
      <c r="KDT4" s="52"/>
      <c r="KDU4" s="52"/>
      <c r="KDV4" s="52"/>
      <c r="KDW4" s="52"/>
      <c r="KDX4" s="52"/>
      <c r="KDY4" s="52"/>
      <c r="KDZ4" s="52"/>
      <c r="KEA4" s="52"/>
      <c r="KEB4" s="52"/>
      <c r="KEC4" s="52"/>
      <c r="KED4" s="52"/>
      <c r="KEE4" s="52"/>
      <c r="KEF4" s="52"/>
      <c r="KEG4" s="52"/>
      <c r="KEH4" s="52"/>
      <c r="KEI4" s="52"/>
      <c r="KEJ4" s="52"/>
      <c r="KEK4" s="52"/>
      <c r="KEL4" s="52"/>
      <c r="KEM4" s="52"/>
      <c r="KEN4" s="52"/>
      <c r="KEO4" s="52"/>
      <c r="KEP4" s="52"/>
      <c r="KEQ4" s="52"/>
      <c r="KER4" s="52"/>
      <c r="KES4" s="52"/>
      <c r="KET4" s="52"/>
      <c r="KEU4" s="52"/>
      <c r="KEV4" s="52"/>
      <c r="KEW4" s="52"/>
      <c r="KEX4" s="52"/>
      <c r="KEY4" s="52"/>
      <c r="KEZ4" s="52"/>
      <c r="KFA4" s="52"/>
      <c r="KFB4" s="52"/>
      <c r="KFC4" s="52"/>
      <c r="KFD4" s="52"/>
      <c r="KFE4" s="52"/>
      <c r="KFF4" s="52"/>
      <c r="KFG4" s="52"/>
      <c r="KFH4" s="52"/>
      <c r="KFI4" s="52"/>
      <c r="KFJ4" s="52"/>
      <c r="KFK4" s="52"/>
      <c r="KFL4" s="52"/>
      <c r="KFM4" s="52"/>
      <c r="KFN4" s="52"/>
      <c r="KFO4" s="52"/>
      <c r="KFP4" s="52"/>
      <c r="KFQ4" s="52"/>
      <c r="KFR4" s="52"/>
      <c r="KFS4" s="52"/>
      <c r="KFT4" s="52"/>
      <c r="KFU4" s="52"/>
      <c r="KFV4" s="52"/>
      <c r="KFW4" s="52"/>
      <c r="KFX4" s="52"/>
      <c r="KFY4" s="52"/>
      <c r="KFZ4" s="52"/>
      <c r="KGA4" s="52"/>
      <c r="KGB4" s="52"/>
      <c r="KGC4" s="52"/>
      <c r="KGD4" s="52"/>
      <c r="KGE4" s="52"/>
      <c r="KGF4" s="52"/>
      <c r="KGG4" s="52"/>
      <c r="KGH4" s="52"/>
      <c r="KGI4" s="52"/>
      <c r="KGJ4" s="52"/>
      <c r="KGK4" s="52"/>
      <c r="KGL4" s="52"/>
      <c r="KGM4" s="52"/>
      <c r="KGN4" s="52"/>
      <c r="KGO4" s="52"/>
      <c r="KGP4" s="52"/>
      <c r="KGQ4" s="52"/>
      <c r="KGR4" s="52"/>
      <c r="KGS4" s="52"/>
      <c r="KGT4" s="52"/>
      <c r="KGU4" s="52"/>
      <c r="KGV4" s="52"/>
      <c r="KGW4" s="52"/>
      <c r="KGX4" s="52"/>
      <c r="KGY4" s="52"/>
      <c r="KGZ4" s="52"/>
      <c r="KHA4" s="52"/>
      <c r="KHB4" s="52"/>
      <c r="KHC4" s="52"/>
      <c r="KHD4" s="52"/>
      <c r="KHE4" s="52"/>
      <c r="KHF4" s="52"/>
      <c r="KHG4" s="52"/>
      <c r="KHH4" s="52"/>
      <c r="KHI4" s="52"/>
      <c r="KHJ4" s="52"/>
      <c r="KHK4" s="52"/>
      <c r="KHL4" s="52"/>
      <c r="KHM4" s="52"/>
      <c r="KHN4" s="52"/>
      <c r="KHO4" s="52"/>
      <c r="KHP4" s="52"/>
      <c r="KHQ4" s="52"/>
      <c r="KHR4" s="52"/>
      <c r="KHS4" s="52"/>
      <c r="KHT4" s="52"/>
      <c r="KHU4" s="52"/>
      <c r="KHV4" s="52"/>
      <c r="KHW4" s="52"/>
      <c r="KHX4" s="52"/>
      <c r="KHY4" s="52"/>
      <c r="KHZ4" s="52"/>
      <c r="KIA4" s="52"/>
      <c r="KIB4" s="52"/>
      <c r="KIC4" s="52"/>
      <c r="KID4" s="52"/>
      <c r="KIE4" s="52"/>
      <c r="KIF4" s="52"/>
      <c r="KIG4" s="52"/>
      <c r="KIH4" s="52"/>
      <c r="KII4" s="52"/>
      <c r="KIJ4" s="52"/>
      <c r="KIK4" s="52"/>
      <c r="KIL4" s="52"/>
      <c r="KIM4" s="52"/>
      <c r="KIN4" s="52"/>
      <c r="KIO4" s="52"/>
      <c r="KIP4" s="52"/>
      <c r="KIQ4" s="52"/>
      <c r="KIR4" s="52"/>
      <c r="KIS4" s="52"/>
      <c r="KIT4" s="52"/>
      <c r="KIU4" s="52"/>
      <c r="KIV4" s="52"/>
      <c r="KIW4" s="52"/>
      <c r="KIX4" s="52"/>
      <c r="KIY4" s="52"/>
      <c r="KIZ4" s="52"/>
      <c r="KJA4" s="52"/>
      <c r="KJB4" s="52"/>
      <c r="KJC4" s="52"/>
      <c r="KJD4" s="52"/>
      <c r="KJE4" s="52"/>
      <c r="KJF4" s="52"/>
      <c r="KJG4" s="52"/>
      <c r="KJH4" s="52"/>
      <c r="KJI4" s="52"/>
      <c r="KJJ4" s="52"/>
      <c r="KJK4" s="52"/>
      <c r="KJL4" s="52"/>
      <c r="KJM4" s="52"/>
      <c r="KJN4" s="52"/>
      <c r="KJO4" s="52"/>
      <c r="KJP4" s="52"/>
      <c r="KJQ4" s="52"/>
      <c r="KJR4" s="52"/>
      <c r="KJS4" s="52"/>
      <c r="KJT4" s="52"/>
      <c r="KJU4" s="52"/>
      <c r="KJV4" s="52"/>
      <c r="KJW4" s="52"/>
      <c r="KJX4" s="52"/>
      <c r="KJY4" s="52"/>
      <c r="KJZ4" s="52"/>
      <c r="KKA4" s="52"/>
      <c r="KKB4" s="52"/>
      <c r="KKC4" s="52"/>
      <c r="KKD4" s="52"/>
      <c r="KKE4" s="52"/>
      <c r="KKF4" s="52"/>
      <c r="KKG4" s="52"/>
      <c r="KKH4" s="52"/>
      <c r="KKI4" s="52"/>
      <c r="KKJ4" s="52"/>
      <c r="KKK4" s="52"/>
      <c r="KKL4" s="52"/>
      <c r="KKM4" s="52"/>
      <c r="KKN4" s="52"/>
      <c r="KKO4" s="52"/>
      <c r="KKP4" s="52"/>
      <c r="KKQ4" s="52"/>
      <c r="KKR4" s="52"/>
      <c r="KKS4" s="52"/>
      <c r="KKT4" s="52"/>
      <c r="KKU4" s="52"/>
      <c r="KKV4" s="52"/>
      <c r="KKW4" s="52"/>
      <c r="KKX4" s="52"/>
      <c r="KKY4" s="52"/>
      <c r="KKZ4" s="52"/>
      <c r="KLA4" s="52"/>
      <c r="KLB4" s="52"/>
      <c r="KLC4" s="52"/>
      <c r="KLD4" s="52"/>
      <c r="KLE4" s="52"/>
      <c r="KLF4" s="52"/>
      <c r="KLG4" s="52"/>
      <c r="KLH4" s="52"/>
      <c r="KLI4" s="52"/>
      <c r="KLJ4" s="52"/>
      <c r="KLK4" s="52"/>
      <c r="KLL4" s="52"/>
      <c r="KLM4" s="52"/>
      <c r="KLN4" s="52"/>
      <c r="KLO4" s="52"/>
      <c r="KLP4" s="52"/>
      <c r="KLQ4" s="52"/>
      <c r="KLR4" s="52"/>
      <c r="KLS4" s="52"/>
      <c r="KLT4" s="52"/>
      <c r="KLU4" s="52"/>
      <c r="KLV4" s="52"/>
      <c r="KLW4" s="52"/>
      <c r="KLX4" s="52"/>
      <c r="KLY4" s="52"/>
      <c r="KLZ4" s="52"/>
      <c r="KMA4" s="52"/>
      <c r="KMB4" s="52"/>
      <c r="KMC4" s="52"/>
      <c r="KMD4" s="52"/>
      <c r="KME4" s="52"/>
      <c r="KMF4" s="52"/>
      <c r="KMG4" s="52"/>
      <c r="KMH4" s="52"/>
      <c r="KMI4" s="52"/>
      <c r="KMJ4" s="52"/>
      <c r="KMK4" s="52"/>
      <c r="KML4" s="52"/>
      <c r="KMM4" s="52"/>
      <c r="KMN4" s="52"/>
      <c r="KMO4" s="52"/>
      <c r="KMP4" s="52"/>
      <c r="KMQ4" s="52"/>
      <c r="KMR4" s="52"/>
      <c r="KMS4" s="52"/>
      <c r="KMT4" s="52"/>
      <c r="KMU4" s="52"/>
      <c r="KMV4" s="52"/>
      <c r="KMW4" s="52"/>
      <c r="KMX4" s="52"/>
      <c r="KMY4" s="52"/>
      <c r="KMZ4" s="52"/>
      <c r="KNA4" s="52"/>
      <c r="KNB4" s="52"/>
      <c r="KNC4" s="52"/>
      <c r="KND4" s="52"/>
      <c r="KNE4" s="52"/>
      <c r="KNF4" s="52"/>
      <c r="KNG4" s="52"/>
      <c r="KNH4" s="52"/>
      <c r="KNI4" s="52"/>
      <c r="KNJ4" s="52"/>
      <c r="KNK4" s="52"/>
      <c r="KNL4" s="52"/>
      <c r="KNM4" s="52"/>
      <c r="KNN4" s="52"/>
      <c r="KNO4" s="52"/>
      <c r="KNP4" s="52"/>
      <c r="KNQ4" s="52"/>
      <c r="KNR4" s="52"/>
      <c r="KNS4" s="52"/>
      <c r="KNT4" s="52"/>
      <c r="KNU4" s="52"/>
      <c r="KNV4" s="52"/>
      <c r="KNW4" s="52"/>
      <c r="KNX4" s="52"/>
      <c r="KNY4" s="52"/>
      <c r="KNZ4" s="52"/>
      <c r="KOA4" s="52"/>
      <c r="KOB4" s="52"/>
      <c r="KOC4" s="52"/>
      <c r="KOD4" s="52"/>
      <c r="KOE4" s="52"/>
      <c r="KOF4" s="52"/>
      <c r="KOG4" s="52"/>
      <c r="KOH4" s="52"/>
      <c r="KOI4" s="52"/>
      <c r="KOJ4" s="52"/>
      <c r="KOK4" s="52"/>
      <c r="KOL4" s="52"/>
      <c r="KOM4" s="52"/>
      <c r="KON4" s="52"/>
      <c r="KOO4" s="52"/>
      <c r="KOP4" s="52"/>
      <c r="KOQ4" s="52"/>
      <c r="KOR4" s="52"/>
      <c r="KOS4" s="52"/>
      <c r="KOT4" s="52"/>
      <c r="KOU4" s="52"/>
      <c r="KOV4" s="52"/>
      <c r="KOW4" s="52"/>
      <c r="KOX4" s="52"/>
      <c r="KOY4" s="52"/>
      <c r="KOZ4" s="52"/>
      <c r="KPA4" s="52"/>
      <c r="KPB4" s="52"/>
      <c r="KPC4" s="52"/>
      <c r="KPD4" s="52"/>
      <c r="KPE4" s="52"/>
      <c r="KPF4" s="52"/>
      <c r="KPG4" s="52"/>
      <c r="KPH4" s="52"/>
      <c r="KPI4" s="52"/>
      <c r="KPJ4" s="52"/>
      <c r="KPK4" s="52"/>
      <c r="KPL4" s="52"/>
      <c r="KPM4" s="52"/>
      <c r="KPN4" s="52"/>
      <c r="KPO4" s="52"/>
      <c r="KPP4" s="52"/>
      <c r="KPQ4" s="52"/>
      <c r="KPR4" s="52"/>
      <c r="KPS4" s="52"/>
      <c r="KPT4" s="52"/>
      <c r="KPU4" s="52"/>
      <c r="KPV4" s="52"/>
      <c r="KPW4" s="52"/>
      <c r="KPX4" s="52"/>
      <c r="KPY4" s="52"/>
      <c r="KPZ4" s="52"/>
      <c r="KQA4" s="52"/>
      <c r="KQB4" s="52"/>
      <c r="KQC4" s="52"/>
      <c r="KQD4" s="52"/>
      <c r="KQE4" s="52"/>
      <c r="KQF4" s="52"/>
      <c r="KQG4" s="52"/>
      <c r="KQH4" s="52"/>
      <c r="KQI4" s="52"/>
      <c r="KQJ4" s="52"/>
      <c r="KQK4" s="52"/>
      <c r="KQL4" s="52"/>
      <c r="KQM4" s="52"/>
      <c r="KQN4" s="52"/>
      <c r="KQO4" s="52"/>
      <c r="KQP4" s="52"/>
      <c r="KQQ4" s="52"/>
      <c r="KQR4" s="52"/>
      <c r="KQS4" s="52"/>
      <c r="KQT4" s="52"/>
      <c r="KQU4" s="52"/>
      <c r="KQV4" s="52"/>
      <c r="KQW4" s="52"/>
      <c r="KQX4" s="52"/>
      <c r="KQY4" s="52"/>
      <c r="KQZ4" s="52"/>
      <c r="KRA4" s="52"/>
      <c r="KRB4" s="52"/>
      <c r="KRC4" s="52"/>
      <c r="KRD4" s="52"/>
      <c r="KRE4" s="52"/>
      <c r="KRF4" s="52"/>
      <c r="KRG4" s="52"/>
      <c r="KRH4" s="52"/>
      <c r="KRI4" s="52"/>
      <c r="KRJ4" s="52"/>
      <c r="KRK4" s="52"/>
      <c r="KRL4" s="52"/>
      <c r="KRM4" s="52"/>
      <c r="KRN4" s="52"/>
      <c r="KRO4" s="52"/>
      <c r="KRP4" s="52"/>
      <c r="KRQ4" s="52"/>
      <c r="KRR4" s="52"/>
      <c r="KRS4" s="52"/>
      <c r="KRT4" s="52"/>
      <c r="KRU4" s="52"/>
      <c r="KRV4" s="52"/>
      <c r="KRW4" s="52"/>
      <c r="KRX4" s="52"/>
      <c r="KRY4" s="52"/>
      <c r="KRZ4" s="52"/>
      <c r="KSA4" s="52"/>
      <c r="KSB4" s="52"/>
      <c r="KSC4" s="52"/>
      <c r="KSD4" s="52"/>
      <c r="KSE4" s="52"/>
      <c r="KSF4" s="52"/>
      <c r="KSG4" s="52"/>
      <c r="KSH4" s="52"/>
      <c r="KSI4" s="52"/>
      <c r="KSJ4" s="52"/>
      <c r="KSK4" s="52"/>
      <c r="KSL4" s="52"/>
      <c r="KSM4" s="52"/>
      <c r="KSN4" s="52"/>
      <c r="KSO4" s="52"/>
      <c r="KSP4" s="52"/>
      <c r="KSQ4" s="52"/>
      <c r="KSR4" s="52"/>
      <c r="KSS4" s="52"/>
      <c r="KST4" s="52"/>
      <c r="KSU4" s="52"/>
      <c r="KSV4" s="52"/>
      <c r="KSW4" s="52"/>
      <c r="KSX4" s="52"/>
      <c r="KSY4" s="52"/>
      <c r="KSZ4" s="52"/>
      <c r="KTA4" s="52"/>
      <c r="KTB4" s="52"/>
      <c r="KTC4" s="52"/>
      <c r="KTD4" s="52"/>
      <c r="KTE4" s="52"/>
      <c r="KTF4" s="52"/>
      <c r="KTG4" s="52"/>
      <c r="KTH4" s="52"/>
      <c r="KTI4" s="52"/>
      <c r="KTJ4" s="52"/>
      <c r="KTK4" s="52"/>
      <c r="KTL4" s="52"/>
      <c r="KTM4" s="52"/>
      <c r="KTN4" s="52"/>
      <c r="KTO4" s="52"/>
      <c r="KTP4" s="52"/>
      <c r="KTQ4" s="52"/>
      <c r="KTR4" s="52"/>
      <c r="KTS4" s="52"/>
      <c r="KTT4" s="52"/>
      <c r="KTU4" s="52"/>
      <c r="KTV4" s="52"/>
      <c r="KTW4" s="52"/>
      <c r="KTX4" s="52"/>
      <c r="KTY4" s="52"/>
      <c r="KTZ4" s="52"/>
      <c r="KUA4" s="52"/>
      <c r="KUB4" s="52"/>
      <c r="KUC4" s="52"/>
      <c r="KUD4" s="52"/>
      <c r="KUE4" s="52"/>
      <c r="KUF4" s="52"/>
      <c r="KUG4" s="52"/>
      <c r="KUH4" s="52"/>
      <c r="KUI4" s="52"/>
      <c r="KUJ4" s="52"/>
      <c r="KUK4" s="52"/>
      <c r="KUL4" s="52"/>
      <c r="KUM4" s="52"/>
      <c r="KUN4" s="52"/>
      <c r="KUO4" s="52"/>
      <c r="KUP4" s="52"/>
      <c r="KUQ4" s="52"/>
      <c r="KUR4" s="52"/>
      <c r="KUS4" s="52"/>
      <c r="KUT4" s="52"/>
      <c r="KUU4" s="52"/>
      <c r="KUV4" s="52"/>
      <c r="KUW4" s="52"/>
      <c r="KUX4" s="52"/>
      <c r="KUY4" s="52"/>
      <c r="KUZ4" s="52"/>
      <c r="KVA4" s="52"/>
      <c r="KVB4" s="52"/>
      <c r="KVC4" s="52"/>
      <c r="KVD4" s="52"/>
      <c r="KVE4" s="52"/>
      <c r="KVF4" s="52"/>
      <c r="KVG4" s="52"/>
      <c r="KVH4" s="52"/>
      <c r="KVI4" s="52"/>
      <c r="KVJ4" s="52"/>
      <c r="KVK4" s="52"/>
      <c r="KVL4" s="52"/>
      <c r="KVM4" s="52"/>
      <c r="KVN4" s="52"/>
      <c r="KVO4" s="52"/>
      <c r="KVP4" s="52"/>
      <c r="KVQ4" s="52"/>
      <c r="KVR4" s="52"/>
      <c r="KVS4" s="52"/>
      <c r="KVT4" s="52"/>
      <c r="KVU4" s="52"/>
      <c r="KVV4" s="52"/>
      <c r="KVW4" s="52"/>
      <c r="KVX4" s="52"/>
      <c r="KVY4" s="52"/>
      <c r="KVZ4" s="52"/>
      <c r="KWA4" s="52"/>
      <c r="KWB4" s="52"/>
      <c r="KWC4" s="52"/>
      <c r="KWD4" s="52"/>
      <c r="KWE4" s="52"/>
      <c r="KWF4" s="52"/>
      <c r="KWG4" s="52"/>
      <c r="KWH4" s="52"/>
      <c r="KWI4" s="52"/>
      <c r="KWJ4" s="52"/>
      <c r="KWK4" s="52"/>
      <c r="KWL4" s="52"/>
      <c r="KWM4" s="52"/>
      <c r="KWN4" s="52"/>
      <c r="KWO4" s="52"/>
      <c r="KWP4" s="52"/>
      <c r="KWQ4" s="52"/>
      <c r="KWR4" s="52"/>
      <c r="KWS4" s="52"/>
      <c r="KWT4" s="52"/>
      <c r="KWU4" s="52"/>
      <c r="KWV4" s="52"/>
      <c r="KWW4" s="52"/>
      <c r="KWX4" s="52"/>
      <c r="KWY4" s="52"/>
      <c r="KWZ4" s="52"/>
      <c r="KXA4" s="52"/>
      <c r="KXB4" s="52"/>
      <c r="KXC4" s="52"/>
      <c r="KXD4" s="52"/>
      <c r="KXE4" s="52"/>
      <c r="KXF4" s="52"/>
      <c r="KXG4" s="52"/>
      <c r="KXH4" s="52"/>
      <c r="KXI4" s="52"/>
      <c r="KXJ4" s="52"/>
      <c r="KXK4" s="52"/>
      <c r="KXL4" s="52"/>
      <c r="KXM4" s="52"/>
      <c r="KXN4" s="52"/>
      <c r="KXO4" s="52"/>
      <c r="KXP4" s="52"/>
      <c r="KXQ4" s="52"/>
      <c r="KXR4" s="52"/>
      <c r="KXS4" s="52"/>
      <c r="KXT4" s="52"/>
      <c r="KXU4" s="52"/>
      <c r="KXV4" s="52"/>
      <c r="KXW4" s="52"/>
      <c r="KXX4" s="52"/>
      <c r="KXY4" s="52"/>
      <c r="KXZ4" s="52"/>
      <c r="KYA4" s="52"/>
      <c r="KYB4" s="52"/>
      <c r="KYC4" s="52"/>
      <c r="KYD4" s="52"/>
      <c r="KYE4" s="52"/>
      <c r="KYF4" s="52"/>
      <c r="KYG4" s="52"/>
      <c r="KYH4" s="52"/>
      <c r="KYI4" s="52"/>
      <c r="KYJ4" s="52"/>
      <c r="KYK4" s="52"/>
      <c r="KYL4" s="52"/>
      <c r="KYM4" s="52"/>
      <c r="KYN4" s="52"/>
      <c r="KYO4" s="52"/>
      <c r="KYP4" s="52"/>
      <c r="KYQ4" s="52"/>
      <c r="KYR4" s="52"/>
      <c r="KYS4" s="52"/>
      <c r="KYT4" s="52"/>
      <c r="KYU4" s="52"/>
      <c r="KYV4" s="52"/>
      <c r="KYW4" s="52"/>
      <c r="KYX4" s="52"/>
      <c r="KYY4" s="52"/>
      <c r="KYZ4" s="52"/>
      <c r="KZA4" s="52"/>
      <c r="KZB4" s="52"/>
      <c r="KZC4" s="52"/>
      <c r="KZD4" s="52"/>
      <c r="KZE4" s="52"/>
      <c r="KZF4" s="52"/>
      <c r="KZG4" s="52"/>
      <c r="KZH4" s="52"/>
      <c r="KZI4" s="52"/>
      <c r="KZJ4" s="52"/>
      <c r="KZK4" s="52"/>
      <c r="KZL4" s="52"/>
      <c r="KZM4" s="52"/>
      <c r="KZN4" s="52"/>
      <c r="KZO4" s="52"/>
      <c r="KZP4" s="52"/>
      <c r="KZQ4" s="52"/>
      <c r="KZR4" s="52"/>
      <c r="KZS4" s="52"/>
      <c r="KZT4" s="52"/>
      <c r="KZU4" s="52"/>
      <c r="KZV4" s="52"/>
      <c r="KZW4" s="52"/>
      <c r="KZX4" s="52"/>
      <c r="KZY4" s="52"/>
      <c r="KZZ4" s="52"/>
      <c r="LAA4" s="52"/>
      <c r="LAB4" s="52"/>
      <c r="LAC4" s="52"/>
      <c r="LAD4" s="52"/>
      <c r="LAE4" s="52"/>
      <c r="LAF4" s="52"/>
      <c r="LAG4" s="52"/>
      <c r="LAH4" s="52"/>
      <c r="LAI4" s="52"/>
      <c r="LAJ4" s="52"/>
      <c r="LAK4" s="52"/>
      <c r="LAL4" s="52"/>
      <c r="LAM4" s="52"/>
      <c r="LAN4" s="52"/>
      <c r="LAO4" s="52"/>
      <c r="LAP4" s="52"/>
      <c r="LAQ4" s="52"/>
      <c r="LAR4" s="52"/>
      <c r="LAS4" s="52"/>
      <c r="LAT4" s="52"/>
      <c r="LAU4" s="52"/>
      <c r="LAV4" s="52"/>
      <c r="LAW4" s="52"/>
      <c r="LAX4" s="52"/>
      <c r="LAY4" s="52"/>
      <c r="LAZ4" s="52"/>
      <c r="LBA4" s="52"/>
      <c r="LBB4" s="52"/>
      <c r="LBC4" s="52"/>
      <c r="LBD4" s="52"/>
      <c r="LBE4" s="52"/>
      <c r="LBF4" s="52"/>
      <c r="LBG4" s="52"/>
      <c r="LBH4" s="52"/>
      <c r="LBI4" s="52"/>
      <c r="LBJ4" s="52"/>
      <c r="LBK4" s="52"/>
      <c r="LBL4" s="52"/>
      <c r="LBM4" s="52"/>
      <c r="LBN4" s="52"/>
      <c r="LBO4" s="52"/>
      <c r="LBP4" s="52"/>
      <c r="LBQ4" s="52"/>
      <c r="LBR4" s="52"/>
      <c r="LBS4" s="52"/>
      <c r="LBT4" s="52"/>
      <c r="LBU4" s="52"/>
      <c r="LBV4" s="52"/>
      <c r="LBW4" s="52"/>
      <c r="LBX4" s="52"/>
      <c r="LBY4" s="52"/>
      <c r="LBZ4" s="52"/>
      <c r="LCA4" s="52"/>
      <c r="LCB4" s="52"/>
      <c r="LCC4" s="52"/>
      <c r="LCD4" s="52"/>
      <c r="LCE4" s="52"/>
      <c r="LCF4" s="52"/>
      <c r="LCG4" s="52"/>
      <c r="LCH4" s="52"/>
      <c r="LCI4" s="52"/>
      <c r="LCJ4" s="52"/>
      <c r="LCK4" s="52"/>
      <c r="LCL4" s="52"/>
      <c r="LCM4" s="52"/>
      <c r="LCN4" s="52"/>
      <c r="LCO4" s="52"/>
      <c r="LCP4" s="52"/>
      <c r="LCQ4" s="52"/>
      <c r="LCR4" s="52"/>
      <c r="LCS4" s="52"/>
      <c r="LCT4" s="52"/>
      <c r="LCU4" s="52"/>
      <c r="LCV4" s="52"/>
      <c r="LCW4" s="52"/>
      <c r="LCX4" s="52"/>
      <c r="LCY4" s="52"/>
      <c r="LCZ4" s="52"/>
      <c r="LDA4" s="52"/>
      <c r="LDB4" s="52"/>
      <c r="LDC4" s="52"/>
      <c r="LDD4" s="52"/>
      <c r="LDE4" s="52"/>
      <c r="LDF4" s="52"/>
      <c r="LDG4" s="52"/>
      <c r="LDH4" s="52"/>
      <c r="LDI4" s="52"/>
      <c r="LDJ4" s="52"/>
      <c r="LDK4" s="52"/>
      <c r="LDL4" s="52"/>
      <c r="LDM4" s="52"/>
      <c r="LDN4" s="52"/>
      <c r="LDO4" s="52"/>
      <c r="LDP4" s="52"/>
      <c r="LDQ4" s="52"/>
      <c r="LDR4" s="52"/>
      <c r="LDS4" s="52"/>
      <c r="LDT4" s="52"/>
      <c r="LDU4" s="52"/>
      <c r="LDV4" s="52"/>
      <c r="LDW4" s="52"/>
      <c r="LDX4" s="52"/>
      <c r="LDY4" s="52"/>
      <c r="LDZ4" s="52"/>
      <c r="LEA4" s="52"/>
      <c r="LEB4" s="52"/>
      <c r="LEC4" s="52"/>
      <c r="LED4" s="52"/>
      <c r="LEE4" s="52"/>
      <c r="LEF4" s="52"/>
      <c r="LEG4" s="52"/>
      <c r="LEH4" s="52"/>
      <c r="LEI4" s="52"/>
      <c r="LEJ4" s="52"/>
      <c r="LEK4" s="52"/>
      <c r="LEL4" s="52"/>
      <c r="LEM4" s="52"/>
      <c r="LEN4" s="52"/>
      <c r="LEO4" s="52"/>
      <c r="LEP4" s="52"/>
      <c r="LEQ4" s="52"/>
      <c r="LER4" s="52"/>
      <c r="LES4" s="52"/>
      <c r="LET4" s="52"/>
      <c r="LEU4" s="52"/>
      <c r="LEV4" s="52"/>
      <c r="LEW4" s="52"/>
      <c r="LEX4" s="52"/>
      <c r="LEY4" s="52"/>
      <c r="LEZ4" s="52"/>
      <c r="LFA4" s="52"/>
      <c r="LFB4" s="52"/>
      <c r="LFC4" s="52"/>
      <c r="LFD4" s="52"/>
      <c r="LFE4" s="52"/>
      <c r="LFF4" s="52"/>
      <c r="LFG4" s="52"/>
      <c r="LFH4" s="52"/>
      <c r="LFI4" s="52"/>
      <c r="LFJ4" s="52"/>
      <c r="LFK4" s="52"/>
      <c r="LFL4" s="52"/>
      <c r="LFM4" s="52"/>
      <c r="LFN4" s="52"/>
      <c r="LFO4" s="52"/>
      <c r="LFP4" s="52"/>
      <c r="LFQ4" s="52"/>
      <c r="LFR4" s="52"/>
      <c r="LFS4" s="52"/>
      <c r="LFT4" s="52"/>
      <c r="LFU4" s="52"/>
      <c r="LFV4" s="52"/>
      <c r="LFW4" s="52"/>
      <c r="LFX4" s="52"/>
      <c r="LFY4" s="52"/>
      <c r="LFZ4" s="52"/>
      <c r="LGA4" s="52"/>
      <c r="LGB4" s="52"/>
      <c r="LGC4" s="52"/>
      <c r="LGD4" s="52"/>
      <c r="LGE4" s="52"/>
      <c r="LGF4" s="52"/>
      <c r="LGG4" s="52"/>
      <c r="LGH4" s="52"/>
      <c r="LGI4" s="52"/>
      <c r="LGJ4" s="52"/>
      <c r="LGK4" s="52"/>
      <c r="LGL4" s="52"/>
      <c r="LGM4" s="52"/>
      <c r="LGN4" s="52"/>
      <c r="LGO4" s="52"/>
      <c r="LGP4" s="52"/>
      <c r="LGQ4" s="52"/>
      <c r="LGR4" s="52"/>
      <c r="LGS4" s="52"/>
      <c r="LGT4" s="52"/>
      <c r="LGU4" s="52"/>
      <c r="LGV4" s="52"/>
      <c r="LGW4" s="52"/>
      <c r="LGX4" s="52"/>
      <c r="LGY4" s="52"/>
      <c r="LGZ4" s="52"/>
      <c r="LHA4" s="52"/>
      <c r="LHB4" s="52"/>
      <c r="LHC4" s="52"/>
      <c r="LHD4" s="52"/>
      <c r="LHE4" s="52"/>
      <c r="LHF4" s="52"/>
      <c r="LHG4" s="52"/>
      <c r="LHH4" s="52"/>
      <c r="LHI4" s="52"/>
      <c r="LHJ4" s="52"/>
      <c r="LHK4" s="52"/>
      <c r="LHL4" s="52"/>
      <c r="LHM4" s="52"/>
      <c r="LHN4" s="52"/>
      <c r="LHO4" s="52"/>
      <c r="LHP4" s="52"/>
      <c r="LHQ4" s="52"/>
      <c r="LHR4" s="52"/>
      <c r="LHS4" s="52"/>
      <c r="LHT4" s="52"/>
      <c r="LHU4" s="52"/>
      <c r="LHV4" s="52"/>
      <c r="LHW4" s="52"/>
      <c r="LHX4" s="52"/>
      <c r="LHY4" s="52"/>
      <c r="LHZ4" s="52"/>
      <c r="LIA4" s="52"/>
      <c r="LIB4" s="52"/>
      <c r="LIC4" s="52"/>
      <c r="LID4" s="52"/>
      <c r="LIE4" s="52"/>
      <c r="LIF4" s="52"/>
      <c r="LIG4" s="52"/>
      <c r="LIH4" s="52"/>
      <c r="LII4" s="52"/>
      <c r="LIJ4" s="52"/>
      <c r="LIK4" s="52"/>
      <c r="LIL4" s="52"/>
      <c r="LIM4" s="52"/>
      <c r="LIN4" s="52"/>
      <c r="LIO4" s="52"/>
      <c r="LIP4" s="52"/>
      <c r="LIQ4" s="52"/>
      <c r="LIR4" s="52"/>
      <c r="LIS4" s="52"/>
      <c r="LIT4" s="52"/>
      <c r="LIU4" s="52"/>
      <c r="LIV4" s="52"/>
      <c r="LIW4" s="52"/>
      <c r="LIX4" s="52"/>
      <c r="LIY4" s="52"/>
      <c r="LIZ4" s="52"/>
      <c r="LJA4" s="52"/>
      <c r="LJB4" s="52"/>
      <c r="LJC4" s="52"/>
      <c r="LJD4" s="52"/>
      <c r="LJE4" s="52"/>
      <c r="LJF4" s="52"/>
      <c r="LJG4" s="52"/>
      <c r="LJH4" s="52"/>
      <c r="LJI4" s="52"/>
      <c r="LJJ4" s="52"/>
      <c r="LJK4" s="52"/>
      <c r="LJL4" s="52"/>
      <c r="LJM4" s="52"/>
      <c r="LJN4" s="52"/>
      <c r="LJO4" s="52"/>
      <c r="LJP4" s="52"/>
      <c r="LJQ4" s="52"/>
      <c r="LJR4" s="52"/>
      <c r="LJS4" s="52"/>
      <c r="LJT4" s="52"/>
      <c r="LJU4" s="52"/>
      <c r="LJV4" s="52"/>
      <c r="LJW4" s="52"/>
      <c r="LJX4" s="52"/>
      <c r="LJY4" s="52"/>
      <c r="LJZ4" s="52"/>
      <c r="LKA4" s="52"/>
      <c r="LKB4" s="52"/>
      <c r="LKC4" s="52"/>
      <c r="LKD4" s="52"/>
      <c r="LKE4" s="52"/>
      <c r="LKF4" s="52"/>
      <c r="LKG4" s="52"/>
      <c r="LKH4" s="52"/>
      <c r="LKI4" s="52"/>
      <c r="LKJ4" s="52"/>
      <c r="LKK4" s="52"/>
      <c r="LKL4" s="52"/>
      <c r="LKM4" s="52"/>
      <c r="LKN4" s="52"/>
      <c r="LKO4" s="52"/>
      <c r="LKP4" s="52"/>
      <c r="LKQ4" s="52"/>
      <c r="LKR4" s="52"/>
      <c r="LKS4" s="52"/>
      <c r="LKT4" s="52"/>
      <c r="LKU4" s="52"/>
      <c r="LKV4" s="52"/>
      <c r="LKW4" s="52"/>
      <c r="LKX4" s="52"/>
      <c r="LKY4" s="52"/>
      <c r="LKZ4" s="52"/>
      <c r="LLA4" s="52"/>
      <c r="LLB4" s="52"/>
      <c r="LLC4" s="52"/>
      <c r="LLD4" s="52"/>
      <c r="LLE4" s="52"/>
      <c r="LLF4" s="52"/>
      <c r="LLG4" s="52"/>
      <c r="LLH4" s="52"/>
      <c r="LLI4" s="52"/>
      <c r="LLJ4" s="52"/>
      <c r="LLK4" s="52"/>
      <c r="LLL4" s="52"/>
      <c r="LLM4" s="52"/>
      <c r="LLN4" s="52"/>
      <c r="LLO4" s="52"/>
      <c r="LLP4" s="52"/>
      <c r="LLQ4" s="52"/>
      <c r="LLR4" s="52"/>
      <c r="LLS4" s="52"/>
      <c r="LLT4" s="52"/>
      <c r="LLU4" s="52"/>
      <c r="LLV4" s="52"/>
      <c r="LLW4" s="52"/>
      <c r="LLX4" s="52"/>
      <c r="LLY4" s="52"/>
      <c r="LLZ4" s="52"/>
      <c r="LMA4" s="52"/>
      <c r="LMB4" s="52"/>
      <c r="LMC4" s="52"/>
      <c r="LMD4" s="52"/>
      <c r="LME4" s="52"/>
      <c r="LMF4" s="52"/>
      <c r="LMG4" s="52"/>
      <c r="LMH4" s="52"/>
      <c r="LMI4" s="52"/>
      <c r="LMJ4" s="52"/>
      <c r="LMK4" s="52"/>
      <c r="LML4" s="52"/>
      <c r="LMM4" s="52"/>
      <c r="LMN4" s="52"/>
      <c r="LMO4" s="52"/>
      <c r="LMP4" s="52"/>
      <c r="LMQ4" s="52"/>
      <c r="LMR4" s="52"/>
      <c r="LMS4" s="52"/>
      <c r="LMT4" s="52"/>
      <c r="LMU4" s="52"/>
      <c r="LMV4" s="52"/>
      <c r="LMW4" s="52"/>
      <c r="LMX4" s="52"/>
      <c r="LMY4" s="52"/>
      <c r="LMZ4" s="52"/>
      <c r="LNA4" s="52"/>
      <c r="LNB4" s="52"/>
      <c r="LNC4" s="52"/>
      <c r="LND4" s="52"/>
      <c r="LNE4" s="52"/>
      <c r="LNF4" s="52"/>
      <c r="LNG4" s="52"/>
      <c r="LNH4" s="52"/>
      <c r="LNI4" s="52"/>
      <c r="LNJ4" s="52"/>
      <c r="LNK4" s="52"/>
      <c r="LNL4" s="52"/>
      <c r="LNM4" s="52"/>
      <c r="LNN4" s="52"/>
      <c r="LNO4" s="52"/>
      <c r="LNP4" s="52"/>
      <c r="LNQ4" s="52"/>
      <c r="LNR4" s="52"/>
      <c r="LNS4" s="52"/>
      <c r="LNT4" s="52"/>
      <c r="LNU4" s="52"/>
      <c r="LNV4" s="52"/>
      <c r="LNW4" s="52"/>
      <c r="LNX4" s="52"/>
      <c r="LNY4" s="52"/>
      <c r="LNZ4" s="52"/>
      <c r="LOA4" s="52"/>
      <c r="LOB4" s="52"/>
      <c r="LOC4" s="52"/>
      <c r="LOD4" s="52"/>
      <c r="LOE4" s="52"/>
      <c r="LOF4" s="52"/>
      <c r="LOG4" s="52"/>
      <c r="LOH4" s="52"/>
      <c r="LOI4" s="52"/>
      <c r="LOJ4" s="52"/>
      <c r="LOK4" s="52"/>
      <c r="LOL4" s="52"/>
      <c r="LOM4" s="52"/>
      <c r="LON4" s="52"/>
      <c r="LOO4" s="52"/>
      <c r="LOP4" s="52"/>
      <c r="LOQ4" s="52"/>
      <c r="LOR4" s="52"/>
      <c r="LOS4" s="52"/>
      <c r="LOT4" s="52"/>
      <c r="LOU4" s="52"/>
      <c r="LOV4" s="52"/>
      <c r="LOW4" s="52"/>
      <c r="LOX4" s="52"/>
      <c r="LOY4" s="52"/>
      <c r="LOZ4" s="52"/>
      <c r="LPA4" s="52"/>
      <c r="LPB4" s="52"/>
      <c r="LPC4" s="52"/>
      <c r="LPD4" s="52"/>
      <c r="LPE4" s="52"/>
      <c r="LPF4" s="52"/>
      <c r="LPG4" s="52"/>
      <c r="LPH4" s="52"/>
      <c r="LPI4" s="52"/>
      <c r="LPJ4" s="52"/>
      <c r="LPK4" s="52"/>
      <c r="LPL4" s="52"/>
      <c r="LPM4" s="52"/>
      <c r="LPN4" s="52"/>
      <c r="LPO4" s="52"/>
      <c r="LPP4" s="52"/>
      <c r="LPQ4" s="52"/>
      <c r="LPR4" s="52"/>
      <c r="LPS4" s="52"/>
      <c r="LPT4" s="52"/>
      <c r="LPU4" s="52"/>
      <c r="LPV4" s="52"/>
      <c r="LPW4" s="52"/>
      <c r="LPX4" s="52"/>
      <c r="LPY4" s="52"/>
      <c r="LPZ4" s="52"/>
      <c r="LQA4" s="52"/>
      <c r="LQB4" s="52"/>
      <c r="LQC4" s="52"/>
      <c r="LQD4" s="52"/>
      <c r="LQE4" s="52"/>
      <c r="LQF4" s="52"/>
      <c r="LQG4" s="52"/>
      <c r="LQH4" s="52"/>
      <c r="LQI4" s="52"/>
      <c r="LQJ4" s="52"/>
      <c r="LQK4" s="52"/>
      <c r="LQL4" s="52"/>
      <c r="LQM4" s="52"/>
      <c r="LQN4" s="52"/>
      <c r="LQO4" s="52"/>
      <c r="LQP4" s="52"/>
      <c r="LQQ4" s="52"/>
      <c r="LQR4" s="52"/>
      <c r="LQS4" s="52"/>
      <c r="LQT4" s="52"/>
      <c r="LQU4" s="52"/>
      <c r="LQV4" s="52"/>
      <c r="LQW4" s="52"/>
      <c r="LQX4" s="52"/>
      <c r="LQY4" s="52"/>
      <c r="LQZ4" s="52"/>
      <c r="LRA4" s="52"/>
      <c r="LRB4" s="52"/>
      <c r="LRC4" s="52"/>
      <c r="LRD4" s="52"/>
      <c r="LRE4" s="52"/>
      <c r="LRF4" s="52"/>
      <c r="LRG4" s="52"/>
      <c r="LRH4" s="52"/>
      <c r="LRI4" s="52"/>
      <c r="LRJ4" s="52"/>
      <c r="LRK4" s="52"/>
      <c r="LRL4" s="52"/>
      <c r="LRM4" s="52"/>
      <c r="LRN4" s="52"/>
      <c r="LRO4" s="52"/>
      <c r="LRP4" s="52"/>
      <c r="LRQ4" s="52"/>
      <c r="LRR4" s="52"/>
      <c r="LRS4" s="52"/>
      <c r="LRT4" s="52"/>
      <c r="LRU4" s="52"/>
      <c r="LRV4" s="52"/>
      <c r="LRW4" s="52"/>
      <c r="LRX4" s="52"/>
      <c r="LRY4" s="52"/>
      <c r="LRZ4" s="52"/>
      <c r="LSA4" s="52"/>
      <c r="LSB4" s="52"/>
      <c r="LSC4" s="52"/>
      <c r="LSD4" s="52"/>
      <c r="LSE4" s="52"/>
      <c r="LSF4" s="52"/>
      <c r="LSG4" s="52"/>
      <c r="LSH4" s="52"/>
      <c r="LSI4" s="52"/>
      <c r="LSJ4" s="52"/>
      <c r="LSK4" s="52"/>
      <c r="LSL4" s="52"/>
      <c r="LSM4" s="52"/>
      <c r="LSN4" s="52"/>
      <c r="LSO4" s="52"/>
      <c r="LSP4" s="52"/>
      <c r="LSQ4" s="52"/>
      <c r="LSR4" s="52"/>
      <c r="LSS4" s="52"/>
      <c r="LST4" s="52"/>
      <c r="LSU4" s="52"/>
      <c r="LSV4" s="52"/>
      <c r="LSW4" s="52"/>
      <c r="LSX4" s="52"/>
      <c r="LSY4" s="52"/>
      <c r="LSZ4" s="52"/>
      <c r="LTA4" s="52"/>
      <c r="LTB4" s="52"/>
      <c r="LTC4" s="52"/>
      <c r="LTD4" s="52"/>
      <c r="LTE4" s="52"/>
      <c r="LTF4" s="52"/>
      <c r="LTG4" s="52"/>
      <c r="LTH4" s="52"/>
      <c r="LTI4" s="52"/>
      <c r="LTJ4" s="52"/>
      <c r="LTK4" s="52"/>
      <c r="LTL4" s="52"/>
      <c r="LTM4" s="52"/>
      <c r="LTN4" s="52"/>
      <c r="LTO4" s="52"/>
      <c r="LTP4" s="52"/>
      <c r="LTQ4" s="52"/>
      <c r="LTR4" s="52"/>
      <c r="LTS4" s="52"/>
      <c r="LTT4" s="52"/>
      <c r="LTU4" s="52"/>
      <c r="LTV4" s="52"/>
      <c r="LTW4" s="52"/>
      <c r="LTX4" s="52"/>
      <c r="LTY4" s="52"/>
      <c r="LTZ4" s="52"/>
      <c r="LUA4" s="52"/>
      <c r="LUB4" s="52"/>
      <c r="LUC4" s="52"/>
      <c r="LUD4" s="52"/>
      <c r="LUE4" s="52"/>
      <c r="LUF4" s="52"/>
      <c r="LUG4" s="52"/>
      <c r="LUH4" s="52"/>
      <c r="LUI4" s="52"/>
      <c r="LUJ4" s="52"/>
      <c r="LUK4" s="52"/>
      <c r="LUL4" s="52"/>
      <c r="LUM4" s="52"/>
      <c r="LUN4" s="52"/>
      <c r="LUO4" s="52"/>
      <c r="LUP4" s="52"/>
      <c r="LUQ4" s="52"/>
      <c r="LUR4" s="52"/>
      <c r="LUS4" s="52"/>
      <c r="LUT4" s="52"/>
      <c r="LUU4" s="52"/>
      <c r="LUV4" s="52"/>
      <c r="LUW4" s="52"/>
      <c r="LUX4" s="52"/>
      <c r="LUY4" s="52"/>
      <c r="LUZ4" s="52"/>
      <c r="LVA4" s="52"/>
      <c r="LVB4" s="52"/>
      <c r="LVC4" s="52"/>
      <c r="LVD4" s="52"/>
      <c r="LVE4" s="52"/>
      <c r="LVF4" s="52"/>
      <c r="LVG4" s="52"/>
      <c r="LVH4" s="52"/>
      <c r="LVI4" s="52"/>
      <c r="LVJ4" s="52"/>
      <c r="LVK4" s="52"/>
      <c r="LVL4" s="52"/>
      <c r="LVM4" s="52"/>
      <c r="LVN4" s="52"/>
      <c r="LVO4" s="52"/>
      <c r="LVP4" s="52"/>
      <c r="LVQ4" s="52"/>
      <c r="LVR4" s="52"/>
      <c r="LVS4" s="52"/>
      <c r="LVT4" s="52"/>
      <c r="LVU4" s="52"/>
      <c r="LVV4" s="52"/>
      <c r="LVW4" s="52"/>
      <c r="LVX4" s="52"/>
      <c r="LVY4" s="52"/>
      <c r="LVZ4" s="52"/>
      <c r="LWA4" s="52"/>
      <c r="LWB4" s="52"/>
      <c r="LWC4" s="52"/>
      <c r="LWD4" s="52"/>
      <c r="LWE4" s="52"/>
      <c r="LWF4" s="52"/>
      <c r="LWG4" s="52"/>
      <c r="LWH4" s="52"/>
      <c r="LWI4" s="52"/>
      <c r="LWJ4" s="52"/>
      <c r="LWK4" s="52"/>
      <c r="LWL4" s="52"/>
      <c r="LWM4" s="52"/>
      <c r="LWN4" s="52"/>
      <c r="LWO4" s="52"/>
      <c r="LWP4" s="52"/>
      <c r="LWQ4" s="52"/>
      <c r="LWR4" s="52"/>
      <c r="LWS4" s="52"/>
      <c r="LWT4" s="52"/>
      <c r="LWU4" s="52"/>
      <c r="LWV4" s="52"/>
      <c r="LWW4" s="52"/>
      <c r="LWX4" s="52"/>
      <c r="LWY4" s="52"/>
      <c r="LWZ4" s="52"/>
      <c r="LXA4" s="52"/>
      <c r="LXB4" s="52"/>
      <c r="LXC4" s="52"/>
      <c r="LXD4" s="52"/>
      <c r="LXE4" s="52"/>
      <c r="LXF4" s="52"/>
      <c r="LXG4" s="52"/>
      <c r="LXH4" s="52"/>
      <c r="LXI4" s="52"/>
      <c r="LXJ4" s="52"/>
      <c r="LXK4" s="52"/>
      <c r="LXL4" s="52"/>
      <c r="LXM4" s="52"/>
      <c r="LXN4" s="52"/>
      <c r="LXO4" s="52"/>
      <c r="LXP4" s="52"/>
      <c r="LXQ4" s="52"/>
      <c r="LXR4" s="52"/>
      <c r="LXS4" s="52"/>
      <c r="LXT4" s="52"/>
      <c r="LXU4" s="52"/>
      <c r="LXV4" s="52"/>
      <c r="LXW4" s="52"/>
      <c r="LXX4" s="52"/>
      <c r="LXY4" s="52"/>
      <c r="LXZ4" s="52"/>
      <c r="LYA4" s="52"/>
      <c r="LYB4" s="52"/>
      <c r="LYC4" s="52"/>
      <c r="LYD4" s="52"/>
      <c r="LYE4" s="52"/>
      <c r="LYF4" s="52"/>
      <c r="LYG4" s="52"/>
      <c r="LYH4" s="52"/>
      <c r="LYI4" s="52"/>
      <c r="LYJ4" s="52"/>
      <c r="LYK4" s="52"/>
      <c r="LYL4" s="52"/>
      <c r="LYM4" s="52"/>
      <c r="LYN4" s="52"/>
      <c r="LYO4" s="52"/>
      <c r="LYP4" s="52"/>
      <c r="LYQ4" s="52"/>
      <c r="LYR4" s="52"/>
      <c r="LYS4" s="52"/>
      <c r="LYT4" s="52"/>
      <c r="LYU4" s="52"/>
      <c r="LYV4" s="52"/>
      <c r="LYW4" s="52"/>
      <c r="LYX4" s="52"/>
      <c r="LYY4" s="52"/>
      <c r="LYZ4" s="52"/>
      <c r="LZA4" s="52"/>
      <c r="LZB4" s="52"/>
      <c r="LZC4" s="52"/>
      <c r="LZD4" s="52"/>
      <c r="LZE4" s="52"/>
      <c r="LZF4" s="52"/>
      <c r="LZG4" s="52"/>
      <c r="LZH4" s="52"/>
      <c r="LZI4" s="52"/>
      <c r="LZJ4" s="52"/>
      <c r="LZK4" s="52"/>
      <c r="LZL4" s="52"/>
      <c r="LZM4" s="52"/>
      <c r="LZN4" s="52"/>
      <c r="LZO4" s="52"/>
      <c r="LZP4" s="52"/>
      <c r="LZQ4" s="52"/>
      <c r="LZR4" s="52"/>
      <c r="LZS4" s="52"/>
      <c r="LZT4" s="52"/>
      <c r="LZU4" s="52"/>
      <c r="LZV4" s="52"/>
      <c r="LZW4" s="52"/>
      <c r="LZX4" s="52"/>
      <c r="LZY4" s="52"/>
      <c r="LZZ4" s="52"/>
      <c r="MAA4" s="52"/>
      <c r="MAB4" s="52"/>
      <c r="MAC4" s="52"/>
      <c r="MAD4" s="52"/>
      <c r="MAE4" s="52"/>
      <c r="MAF4" s="52"/>
      <c r="MAG4" s="52"/>
      <c r="MAH4" s="52"/>
      <c r="MAI4" s="52"/>
      <c r="MAJ4" s="52"/>
      <c r="MAK4" s="52"/>
      <c r="MAL4" s="52"/>
      <c r="MAM4" s="52"/>
      <c r="MAN4" s="52"/>
      <c r="MAO4" s="52"/>
      <c r="MAP4" s="52"/>
      <c r="MAQ4" s="52"/>
      <c r="MAR4" s="52"/>
      <c r="MAS4" s="52"/>
      <c r="MAT4" s="52"/>
      <c r="MAU4" s="52"/>
      <c r="MAV4" s="52"/>
      <c r="MAW4" s="52"/>
      <c r="MAX4" s="52"/>
      <c r="MAY4" s="52"/>
      <c r="MAZ4" s="52"/>
      <c r="MBA4" s="52"/>
      <c r="MBB4" s="52"/>
      <c r="MBC4" s="52"/>
      <c r="MBD4" s="52"/>
      <c r="MBE4" s="52"/>
      <c r="MBF4" s="52"/>
      <c r="MBG4" s="52"/>
      <c r="MBH4" s="52"/>
      <c r="MBI4" s="52"/>
      <c r="MBJ4" s="52"/>
      <c r="MBK4" s="52"/>
      <c r="MBL4" s="52"/>
      <c r="MBM4" s="52"/>
      <c r="MBN4" s="52"/>
      <c r="MBO4" s="52"/>
      <c r="MBP4" s="52"/>
      <c r="MBQ4" s="52"/>
      <c r="MBR4" s="52"/>
      <c r="MBS4" s="52"/>
      <c r="MBT4" s="52"/>
      <c r="MBU4" s="52"/>
      <c r="MBV4" s="52"/>
      <c r="MBW4" s="52"/>
      <c r="MBX4" s="52"/>
      <c r="MBY4" s="52"/>
      <c r="MBZ4" s="52"/>
      <c r="MCA4" s="52"/>
      <c r="MCB4" s="52"/>
      <c r="MCC4" s="52"/>
      <c r="MCD4" s="52"/>
      <c r="MCE4" s="52"/>
      <c r="MCF4" s="52"/>
      <c r="MCG4" s="52"/>
      <c r="MCH4" s="52"/>
      <c r="MCI4" s="52"/>
      <c r="MCJ4" s="52"/>
      <c r="MCK4" s="52"/>
      <c r="MCL4" s="52"/>
      <c r="MCM4" s="52"/>
      <c r="MCN4" s="52"/>
      <c r="MCO4" s="52"/>
      <c r="MCP4" s="52"/>
      <c r="MCQ4" s="52"/>
      <c r="MCR4" s="52"/>
      <c r="MCS4" s="52"/>
      <c r="MCT4" s="52"/>
      <c r="MCU4" s="52"/>
      <c r="MCV4" s="52"/>
      <c r="MCW4" s="52"/>
      <c r="MCX4" s="52"/>
      <c r="MCY4" s="52"/>
      <c r="MCZ4" s="52"/>
      <c r="MDA4" s="52"/>
      <c r="MDB4" s="52"/>
      <c r="MDC4" s="52"/>
      <c r="MDD4" s="52"/>
      <c r="MDE4" s="52"/>
      <c r="MDF4" s="52"/>
      <c r="MDG4" s="52"/>
      <c r="MDH4" s="52"/>
      <c r="MDI4" s="52"/>
      <c r="MDJ4" s="52"/>
      <c r="MDK4" s="52"/>
      <c r="MDL4" s="52"/>
      <c r="MDM4" s="52"/>
      <c r="MDN4" s="52"/>
      <c r="MDO4" s="52"/>
      <c r="MDP4" s="52"/>
      <c r="MDQ4" s="52"/>
      <c r="MDR4" s="52"/>
      <c r="MDS4" s="52"/>
      <c r="MDT4" s="52"/>
      <c r="MDU4" s="52"/>
      <c r="MDV4" s="52"/>
      <c r="MDW4" s="52"/>
      <c r="MDX4" s="52"/>
      <c r="MDY4" s="52"/>
      <c r="MDZ4" s="52"/>
      <c r="MEA4" s="52"/>
      <c r="MEB4" s="52"/>
      <c r="MEC4" s="52"/>
      <c r="MED4" s="52"/>
      <c r="MEE4" s="52"/>
      <c r="MEF4" s="52"/>
      <c r="MEG4" s="52"/>
      <c r="MEH4" s="52"/>
      <c r="MEI4" s="52"/>
      <c r="MEJ4" s="52"/>
      <c r="MEK4" s="52"/>
      <c r="MEL4" s="52"/>
      <c r="MEM4" s="52"/>
      <c r="MEN4" s="52"/>
      <c r="MEO4" s="52"/>
      <c r="MEP4" s="52"/>
      <c r="MEQ4" s="52"/>
      <c r="MER4" s="52"/>
      <c r="MES4" s="52"/>
      <c r="MET4" s="52"/>
      <c r="MEU4" s="52"/>
      <c r="MEV4" s="52"/>
      <c r="MEW4" s="52"/>
      <c r="MEX4" s="52"/>
      <c r="MEY4" s="52"/>
      <c r="MEZ4" s="52"/>
      <c r="MFA4" s="52"/>
      <c r="MFB4" s="52"/>
      <c r="MFC4" s="52"/>
      <c r="MFD4" s="52"/>
      <c r="MFE4" s="52"/>
      <c r="MFF4" s="52"/>
      <c r="MFG4" s="52"/>
      <c r="MFH4" s="52"/>
      <c r="MFI4" s="52"/>
      <c r="MFJ4" s="52"/>
      <c r="MFK4" s="52"/>
      <c r="MFL4" s="52"/>
      <c r="MFM4" s="52"/>
      <c r="MFN4" s="52"/>
      <c r="MFO4" s="52"/>
      <c r="MFP4" s="52"/>
      <c r="MFQ4" s="52"/>
      <c r="MFR4" s="52"/>
      <c r="MFS4" s="52"/>
      <c r="MFT4" s="52"/>
      <c r="MFU4" s="52"/>
      <c r="MFV4" s="52"/>
      <c r="MFW4" s="52"/>
      <c r="MFX4" s="52"/>
      <c r="MFY4" s="52"/>
      <c r="MFZ4" s="52"/>
      <c r="MGA4" s="52"/>
      <c r="MGB4" s="52"/>
      <c r="MGC4" s="52"/>
      <c r="MGD4" s="52"/>
      <c r="MGE4" s="52"/>
      <c r="MGF4" s="52"/>
      <c r="MGG4" s="52"/>
      <c r="MGH4" s="52"/>
      <c r="MGI4" s="52"/>
      <c r="MGJ4" s="52"/>
      <c r="MGK4" s="52"/>
      <c r="MGL4" s="52"/>
      <c r="MGM4" s="52"/>
      <c r="MGN4" s="52"/>
      <c r="MGO4" s="52"/>
      <c r="MGP4" s="52"/>
      <c r="MGQ4" s="52"/>
      <c r="MGR4" s="52"/>
      <c r="MGS4" s="52"/>
      <c r="MGT4" s="52"/>
      <c r="MGU4" s="52"/>
      <c r="MGV4" s="52"/>
      <c r="MGW4" s="52"/>
      <c r="MGX4" s="52"/>
      <c r="MGY4" s="52"/>
      <c r="MGZ4" s="52"/>
      <c r="MHA4" s="52"/>
      <c r="MHB4" s="52"/>
      <c r="MHC4" s="52"/>
      <c r="MHD4" s="52"/>
      <c r="MHE4" s="52"/>
      <c r="MHF4" s="52"/>
      <c r="MHG4" s="52"/>
      <c r="MHH4" s="52"/>
      <c r="MHI4" s="52"/>
      <c r="MHJ4" s="52"/>
      <c r="MHK4" s="52"/>
      <c r="MHL4" s="52"/>
      <c r="MHM4" s="52"/>
      <c r="MHN4" s="52"/>
      <c r="MHO4" s="52"/>
      <c r="MHP4" s="52"/>
      <c r="MHQ4" s="52"/>
      <c r="MHR4" s="52"/>
      <c r="MHS4" s="52"/>
      <c r="MHT4" s="52"/>
      <c r="MHU4" s="52"/>
      <c r="MHV4" s="52"/>
      <c r="MHW4" s="52"/>
      <c r="MHX4" s="52"/>
      <c r="MHY4" s="52"/>
      <c r="MHZ4" s="52"/>
      <c r="MIA4" s="52"/>
      <c r="MIB4" s="52"/>
      <c r="MIC4" s="52"/>
      <c r="MID4" s="52"/>
      <c r="MIE4" s="52"/>
      <c r="MIF4" s="52"/>
      <c r="MIG4" s="52"/>
      <c r="MIH4" s="52"/>
      <c r="MII4" s="52"/>
      <c r="MIJ4" s="52"/>
      <c r="MIK4" s="52"/>
      <c r="MIL4" s="52"/>
      <c r="MIM4" s="52"/>
      <c r="MIN4" s="52"/>
      <c r="MIO4" s="52"/>
      <c r="MIP4" s="52"/>
      <c r="MIQ4" s="52"/>
      <c r="MIR4" s="52"/>
      <c r="MIS4" s="52"/>
      <c r="MIT4" s="52"/>
      <c r="MIU4" s="52"/>
      <c r="MIV4" s="52"/>
      <c r="MIW4" s="52"/>
      <c r="MIX4" s="52"/>
      <c r="MIY4" s="52"/>
      <c r="MIZ4" s="52"/>
      <c r="MJA4" s="52"/>
      <c r="MJB4" s="52"/>
      <c r="MJC4" s="52"/>
      <c r="MJD4" s="52"/>
      <c r="MJE4" s="52"/>
      <c r="MJF4" s="52"/>
      <c r="MJG4" s="52"/>
      <c r="MJH4" s="52"/>
      <c r="MJI4" s="52"/>
      <c r="MJJ4" s="52"/>
      <c r="MJK4" s="52"/>
      <c r="MJL4" s="52"/>
      <c r="MJM4" s="52"/>
      <c r="MJN4" s="52"/>
      <c r="MJO4" s="52"/>
      <c r="MJP4" s="52"/>
      <c r="MJQ4" s="52"/>
      <c r="MJR4" s="52"/>
      <c r="MJS4" s="52"/>
      <c r="MJT4" s="52"/>
      <c r="MJU4" s="52"/>
      <c r="MJV4" s="52"/>
      <c r="MJW4" s="52"/>
      <c r="MJX4" s="52"/>
      <c r="MJY4" s="52"/>
      <c r="MJZ4" s="52"/>
      <c r="MKA4" s="52"/>
      <c r="MKB4" s="52"/>
      <c r="MKC4" s="52"/>
      <c r="MKD4" s="52"/>
      <c r="MKE4" s="52"/>
      <c r="MKF4" s="52"/>
      <c r="MKG4" s="52"/>
      <c r="MKH4" s="52"/>
      <c r="MKI4" s="52"/>
      <c r="MKJ4" s="52"/>
      <c r="MKK4" s="52"/>
      <c r="MKL4" s="52"/>
      <c r="MKM4" s="52"/>
      <c r="MKN4" s="52"/>
      <c r="MKO4" s="52"/>
      <c r="MKP4" s="52"/>
      <c r="MKQ4" s="52"/>
      <c r="MKR4" s="52"/>
      <c r="MKS4" s="52"/>
      <c r="MKT4" s="52"/>
      <c r="MKU4" s="52"/>
      <c r="MKV4" s="52"/>
      <c r="MKW4" s="52"/>
      <c r="MKX4" s="52"/>
      <c r="MKY4" s="52"/>
      <c r="MKZ4" s="52"/>
      <c r="MLA4" s="52"/>
      <c r="MLB4" s="52"/>
      <c r="MLC4" s="52"/>
      <c r="MLD4" s="52"/>
      <c r="MLE4" s="52"/>
      <c r="MLF4" s="52"/>
      <c r="MLG4" s="52"/>
      <c r="MLH4" s="52"/>
      <c r="MLI4" s="52"/>
      <c r="MLJ4" s="52"/>
      <c r="MLK4" s="52"/>
      <c r="MLL4" s="52"/>
      <c r="MLM4" s="52"/>
      <c r="MLN4" s="52"/>
      <c r="MLO4" s="52"/>
      <c r="MLP4" s="52"/>
      <c r="MLQ4" s="52"/>
      <c r="MLR4" s="52"/>
      <c r="MLS4" s="52"/>
      <c r="MLT4" s="52"/>
      <c r="MLU4" s="52"/>
      <c r="MLV4" s="52"/>
      <c r="MLW4" s="52"/>
      <c r="MLX4" s="52"/>
      <c r="MLY4" s="52"/>
      <c r="MLZ4" s="52"/>
      <c r="MMA4" s="52"/>
      <c r="MMB4" s="52"/>
      <c r="MMC4" s="52"/>
      <c r="MMD4" s="52"/>
      <c r="MME4" s="52"/>
      <c r="MMF4" s="52"/>
      <c r="MMG4" s="52"/>
      <c r="MMH4" s="52"/>
      <c r="MMI4" s="52"/>
      <c r="MMJ4" s="52"/>
      <c r="MMK4" s="52"/>
      <c r="MML4" s="52"/>
      <c r="MMM4" s="52"/>
      <c r="MMN4" s="52"/>
      <c r="MMO4" s="52"/>
      <c r="MMP4" s="52"/>
      <c r="MMQ4" s="52"/>
      <c r="MMR4" s="52"/>
      <c r="MMS4" s="52"/>
      <c r="MMT4" s="52"/>
      <c r="MMU4" s="52"/>
      <c r="MMV4" s="52"/>
      <c r="MMW4" s="52"/>
      <c r="MMX4" s="52"/>
      <c r="MMY4" s="52"/>
      <c r="MMZ4" s="52"/>
      <c r="MNA4" s="52"/>
      <c r="MNB4" s="52"/>
      <c r="MNC4" s="52"/>
      <c r="MND4" s="52"/>
      <c r="MNE4" s="52"/>
      <c r="MNF4" s="52"/>
      <c r="MNG4" s="52"/>
      <c r="MNH4" s="52"/>
      <c r="MNI4" s="52"/>
      <c r="MNJ4" s="52"/>
      <c r="MNK4" s="52"/>
      <c r="MNL4" s="52"/>
      <c r="MNM4" s="52"/>
      <c r="MNN4" s="52"/>
      <c r="MNO4" s="52"/>
      <c r="MNP4" s="52"/>
      <c r="MNQ4" s="52"/>
      <c r="MNR4" s="52"/>
      <c r="MNS4" s="52"/>
      <c r="MNT4" s="52"/>
      <c r="MNU4" s="52"/>
      <c r="MNV4" s="52"/>
      <c r="MNW4" s="52"/>
      <c r="MNX4" s="52"/>
      <c r="MNY4" s="52"/>
      <c r="MNZ4" s="52"/>
      <c r="MOA4" s="52"/>
      <c r="MOB4" s="52"/>
      <c r="MOC4" s="52"/>
      <c r="MOD4" s="52"/>
      <c r="MOE4" s="52"/>
      <c r="MOF4" s="52"/>
      <c r="MOG4" s="52"/>
      <c r="MOH4" s="52"/>
      <c r="MOI4" s="52"/>
      <c r="MOJ4" s="52"/>
      <c r="MOK4" s="52"/>
      <c r="MOL4" s="52"/>
      <c r="MOM4" s="52"/>
      <c r="MON4" s="52"/>
      <c r="MOO4" s="52"/>
      <c r="MOP4" s="52"/>
      <c r="MOQ4" s="52"/>
      <c r="MOR4" s="52"/>
      <c r="MOS4" s="52"/>
      <c r="MOT4" s="52"/>
      <c r="MOU4" s="52"/>
      <c r="MOV4" s="52"/>
      <c r="MOW4" s="52"/>
      <c r="MOX4" s="52"/>
      <c r="MOY4" s="52"/>
      <c r="MOZ4" s="52"/>
      <c r="MPA4" s="52"/>
      <c r="MPB4" s="52"/>
      <c r="MPC4" s="52"/>
      <c r="MPD4" s="52"/>
      <c r="MPE4" s="52"/>
      <c r="MPF4" s="52"/>
      <c r="MPG4" s="52"/>
      <c r="MPH4" s="52"/>
      <c r="MPI4" s="52"/>
      <c r="MPJ4" s="52"/>
      <c r="MPK4" s="52"/>
      <c r="MPL4" s="52"/>
      <c r="MPM4" s="52"/>
      <c r="MPN4" s="52"/>
      <c r="MPO4" s="52"/>
      <c r="MPP4" s="52"/>
      <c r="MPQ4" s="52"/>
      <c r="MPR4" s="52"/>
      <c r="MPS4" s="52"/>
      <c r="MPT4" s="52"/>
      <c r="MPU4" s="52"/>
      <c r="MPV4" s="52"/>
      <c r="MPW4" s="52"/>
      <c r="MPX4" s="52"/>
      <c r="MPY4" s="52"/>
      <c r="MPZ4" s="52"/>
      <c r="MQA4" s="52"/>
      <c r="MQB4" s="52"/>
      <c r="MQC4" s="52"/>
      <c r="MQD4" s="52"/>
      <c r="MQE4" s="52"/>
      <c r="MQF4" s="52"/>
      <c r="MQG4" s="52"/>
      <c r="MQH4" s="52"/>
      <c r="MQI4" s="52"/>
      <c r="MQJ4" s="52"/>
      <c r="MQK4" s="52"/>
      <c r="MQL4" s="52"/>
      <c r="MQM4" s="52"/>
      <c r="MQN4" s="52"/>
      <c r="MQO4" s="52"/>
      <c r="MQP4" s="52"/>
      <c r="MQQ4" s="52"/>
      <c r="MQR4" s="52"/>
      <c r="MQS4" s="52"/>
      <c r="MQT4" s="52"/>
      <c r="MQU4" s="52"/>
      <c r="MQV4" s="52"/>
      <c r="MQW4" s="52"/>
      <c r="MQX4" s="52"/>
      <c r="MQY4" s="52"/>
      <c r="MQZ4" s="52"/>
      <c r="MRA4" s="52"/>
      <c r="MRB4" s="52"/>
      <c r="MRC4" s="52"/>
      <c r="MRD4" s="52"/>
      <c r="MRE4" s="52"/>
      <c r="MRF4" s="52"/>
      <c r="MRG4" s="52"/>
      <c r="MRH4" s="52"/>
      <c r="MRI4" s="52"/>
      <c r="MRJ4" s="52"/>
      <c r="MRK4" s="52"/>
      <c r="MRL4" s="52"/>
      <c r="MRM4" s="52"/>
      <c r="MRN4" s="52"/>
      <c r="MRO4" s="52"/>
      <c r="MRP4" s="52"/>
      <c r="MRQ4" s="52"/>
      <c r="MRR4" s="52"/>
      <c r="MRS4" s="52"/>
      <c r="MRT4" s="52"/>
      <c r="MRU4" s="52"/>
      <c r="MRV4" s="52"/>
      <c r="MRW4" s="52"/>
      <c r="MRX4" s="52"/>
      <c r="MRY4" s="52"/>
      <c r="MRZ4" s="52"/>
      <c r="MSA4" s="52"/>
      <c r="MSB4" s="52"/>
      <c r="MSC4" s="52"/>
      <c r="MSD4" s="52"/>
      <c r="MSE4" s="52"/>
      <c r="MSF4" s="52"/>
      <c r="MSG4" s="52"/>
      <c r="MSH4" s="52"/>
      <c r="MSI4" s="52"/>
      <c r="MSJ4" s="52"/>
      <c r="MSK4" s="52"/>
      <c r="MSL4" s="52"/>
      <c r="MSM4" s="52"/>
      <c r="MSN4" s="52"/>
      <c r="MSO4" s="52"/>
      <c r="MSP4" s="52"/>
      <c r="MSQ4" s="52"/>
      <c r="MSR4" s="52"/>
      <c r="MSS4" s="52"/>
      <c r="MST4" s="52"/>
      <c r="MSU4" s="52"/>
      <c r="MSV4" s="52"/>
      <c r="MSW4" s="52"/>
      <c r="MSX4" s="52"/>
      <c r="MSY4" s="52"/>
      <c r="MSZ4" s="52"/>
      <c r="MTA4" s="52"/>
      <c r="MTB4" s="52"/>
      <c r="MTC4" s="52"/>
      <c r="MTD4" s="52"/>
      <c r="MTE4" s="52"/>
      <c r="MTF4" s="52"/>
      <c r="MTG4" s="52"/>
      <c r="MTH4" s="52"/>
      <c r="MTI4" s="52"/>
      <c r="MTJ4" s="52"/>
      <c r="MTK4" s="52"/>
      <c r="MTL4" s="52"/>
      <c r="MTM4" s="52"/>
      <c r="MTN4" s="52"/>
      <c r="MTO4" s="52"/>
      <c r="MTP4" s="52"/>
      <c r="MTQ4" s="52"/>
      <c r="MTR4" s="52"/>
      <c r="MTS4" s="52"/>
      <c r="MTT4" s="52"/>
      <c r="MTU4" s="52"/>
      <c r="MTV4" s="52"/>
      <c r="MTW4" s="52"/>
      <c r="MTX4" s="52"/>
      <c r="MTY4" s="52"/>
      <c r="MTZ4" s="52"/>
      <c r="MUA4" s="52"/>
      <c r="MUB4" s="52"/>
      <c r="MUC4" s="52"/>
      <c r="MUD4" s="52"/>
      <c r="MUE4" s="52"/>
      <c r="MUF4" s="52"/>
      <c r="MUG4" s="52"/>
      <c r="MUH4" s="52"/>
      <c r="MUI4" s="52"/>
      <c r="MUJ4" s="52"/>
      <c r="MUK4" s="52"/>
      <c r="MUL4" s="52"/>
      <c r="MUM4" s="52"/>
      <c r="MUN4" s="52"/>
      <c r="MUO4" s="52"/>
      <c r="MUP4" s="52"/>
      <c r="MUQ4" s="52"/>
      <c r="MUR4" s="52"/>
      <c r="MUS4" s="52"/>
      <c r="MUT4" s="52"/>
      <c r="MUU4" s="52"/>
      <c r="MUV4" s="52"/>
      <c r="MUW4" s="52"/>
      <c r="MUX4" s="52"/>
      <c r="MUY4" s="52"/>
      <c r="MUZ4" s="52"/>
      <c r="MVA4" s="52"/>
      <c r="MVB4" s="52"/>
      <c r="MVC4" s="52"/>
      <c r="MVD4" s="52"/>
      <c r="MVE4" s="52"/>
      <c r="MVF4" s="52"/>
      <c r="MVG4" s="52"/>
      <c r="MVH4" s="52"/>
      <c r="MVI4" s="52"/>
      <c r="MVJ4" s="52"/>
      <c r="MVK4" s="52"/>
      <c r="MVL4" s="52"/>
      <c r="MVM4" s="52"/>
      <c r="MVN4" s="52"/>
      <c r="MVO4" s="52"/>
      <c r="MVP4" s="52"/>
      <c r="MVQ4" s="52"/>
      <c r="MVR4" s="52"/>
      <c r="MVS4" s="52"/>
      <c r="MVT4" s="52"/>
      <c r="MVU4" s="52"/>
      <c r="MVV4" s="52"/>
      <c r="MVW4" s="52"/>
      <c r="MVX4" s="52"/>
      <c r="MVY4" s="52"/>
      <c r="MVZ4" s="52"/>
      <c r="MWA4" s="52"/>
      <c r="MWB4" s="52"/>
      <c r="MWC4" s="52"/>
      <c r="MWD4" s="52"/>
      <c r="MWE4" s="52"/>
      <c r="MWF4" s="52"/>
      <c r="MWG4" s="52"/>
      <c r="MWH4" s="52"/>
      <c r="MWI4" s="52"/>
      <c r="MWJ4" s="52"/>
      <c r="MWK4" s="52"/>
      <c r="MWL4" s="52"/>
      <c r="MWM4" s="52"/>
      <c r="MWN4" s="52"/>
      <c r="MWO4" s="52"/>
      <c r="MWP4" s="52"/>
      <c r="MWQ4" s="52"/>
      <c r="MWR4" s="52"/>
      <c r="MWS4" s="52"/>
      <c r="MWT4" s="52"/>
      <c r="MWU4" s="52"/>
      <c r="MWV4" s="52"/>
      <c r="MWW4" s="52"/>
      <c r="MWX4" s="52"/>
      <c r="MWY4" s="52"/>
      <c r="MWZ4" s="52"/>
      <c r="MXA4" s="52"/>
      <c r="MXB4" s="52"/>
      <c r="MXC4" s="52"/>
      <c r="MXD4" s="52"/>
      <c r="MXE4" s="52"/>
      <c r="MXF4" s="52"/>
      <c r="MXG4" s="52"/>
      <c r="MXH4" s="52"/>
      <c r="MXI4" s="52"/>
      <c r="MXJ4" s="52"/>
      <c r="MXK4" s="52"/>
      <c r="MXL4" s="52"/>
      <c r="MXM4" s="52"/>
      <c r="MXN4" s="52"/>
      <c r="MXO4" s="52"/>
      <c r="MXP4" s="52"/>
      <c r="MXQ4" s="52"/>
      <c r="MXR4" s="52"/>
      <c r="MXS4" s="52"/>
      <c r="MXT4" s="52"/>
      <c r="MXU4" s="52"/>
      <c r="MXV4" s="52"/>
      <c r="MXW4" s="52"/>
      <c r="MXX4" s="52"/>
      <c r="MXY4" s="52"/>
      <c r="MXZ4" s="52"/>
      <c r="MYA4" s="52"/>
      <c r="MYB4" s="52"/>
      <c r="MYC4" s="52"/>
      <c r="MYD4" s="52"/>
      <c r="MYE4" s="52"/>
      <c r="MYF4" s="52"/>
      <c r="MYG4" s="52"/>
      <c r="MYH4" s="52"/>
      <c r="MYI4" s="52"/>
      <c r="MYJ4" s="52"/>
      <c r="MYK4" s="52"/>
      <c r="MYL4" s="52"/>
      <c r="MYM4" s="52"/>
      <c r="MYN4" s="52"/>
      <c r="MYO4" s="52"/>
      <c r="MYP4" s="52"/>
      <c r="MYQ4" s="52"/>
      <c r="MYR4" s="52"/>
      <c r="MYS4" s="52"/>
      <c r="MYT4" s="52"/>
      <c r="MYU4" s="52"/>
      <c r="MYV4" s="52"/>
      <c r="MYW4" s="52"/>
      <c r="MYX4" s="52"/>
      <c r="MYY4" s="52"/>
      <c r="MYZ4" s="52"/>
      <c r="MZA4" s="52"/>
      <c r="MZB4" s="52"/>
      <c r="MZC4" s="52"/>
      <c r="MZD4" s="52"/>
      <c r="MZE4" s="52"/>
      <c r="MZF4" s="52"/>
      <c r="MZG4" s="52"/>
      <c r="MZH4" s="52"/>
      <c r="MZI4" s="52"/>
      <c r="MZJ4" s="52"/>
      <c r="MZK4" s="52"/>
      <c r="MZL4" s="52"/>
      <c r="MZM4" s="52"/>
      <c r="MZN4" s="52"/>
      <c r="MZO4" s="52"/>
      <c r="MZP4" s="52"/>
      <c r="MZQ4" s="52"/>
      <c r="MZR4" s="52"/>
      <c r="MZS4" s="52"/>
      <c r="MZT4" s="52"/>
      <c r="MZU4" s="52"/>
      <c r="MZV4" s="52"/>
      <c r="MZW4" s="52"/>
      <c r="MZX4" s="52"/>
      <c r="MZY4" s="52"/>
      <c r="MZZ4" s="52"/>
      <c r="NAA4" s="52"/>
      <c r="NAB4" s="52"/>
      <c r="NAC4" s="52"/>
      <c r="NAD4" s="52"/>
      <c r="NAE4" s="52"/>
      <c r="NAF4" s="52"/>
      <c r="NAG4" s="52"/>
      <c r="NAH4" s="52"/>
      <c r="NAI4" s="52"/>
      <c r="NAJ4" s="52"/>
      <c r="NAK4" s="52"/>
      <c r="NAL4" s="52"/>
      <c r="NAM4" s="52"/>
      <c r="NAN4" s="52"/>
      <c r="NAO4" s="52"/>
      <c r="NAP4" s="52"/>
      <c r="NAQ4" s="52"/>
      <c r="NAR4" s="52"/>
      <c r="NAS4" s="52"/>
      <c r="NAT4" s="52"/>
      <c r="NAU4" s="52"/>
      <c r="NAV4" s="52"/>
      <c r="NAW4" s="52"/>
      <c r="NAX4" s="52"/>
      <c r="NAY4" s="52"/>
      <c r="NAZ4" s="52"/>
      <c r="NBA4" s="52"/>
      <c r="NBB4" s="52"/>
      <c r="NBC4" s="52"/>
      <c r="NBD4" s="52"/>
      <c r="NBE4" s="52"/>
      <c r="NBF4" s="52"/>
      <c r="NBG4" s="52"/>
      <c r="NBH4" s="52"/>
      <c r="NBI4" s="52"/>
      <c r="NBJ4" s="52"/>
      <c r="NBK4" s="52"/>
      <c r="NBL4" s="52"/>
      <c r="NBM4" s="52"/>
      <c r="NBN4" s="52"/>
      <c r="NBO4" s="52"/>
      <c r="NBP4" s="52"/>
      <c r="NBQ4" s="52"/>
      <c r="NBR4" s="52"/>
      <c r="NBS4" s="52"/>
      <c r="NBT4" s="52"/>
      <c r="NBU4" s="52"/>
      <c r="NBV4" s="52"/>
      <c r="NBW4" s="52"/>
      <c r="NBX4" s="52"/>
      <c r="NBY4" s="52"/>
      <c r="NBZ4" s="52"/>
      <c r="NCA4" s="52"/>
      <c r="NCB4" s="52"/>
      <c r="NCC4" s="52"/>
      <c r="NCD4" s="52"/>
      <c r="NCE4" s="52"/>
      <c r="NCF4" s="52"/>
      <c r="NCG4" s="52"/>
      <c r="NCH4" s="52"/>
      <c r="NCI4" s="52"/>
      <c r="NCJ4" s="52"/>
      <c r="NCK4" s="52"/>
      <c r="NCL4" s="52"/>
      <c r="NCM4" s="52"/>
      <c r="NCN4" s="52"/>
      <c r="NCO4" s="52"/>
      <c r="NCP4" s="52"/>
      <c r="NCQ4" s="52"/>
      <c r="NCR4" s="52"/>
      <c r="NCS4" s="52"/>
      <c r="NCT4" s="52"/>
      <c r="NCU4" s="52"/>
      <c r="NCV4" s="52"/>
      <c r="NCW4" s="52"/>
      <c r="NCX4" s="52"/>
      <c r="NCY4" s="52"/>
      <c r="NCZ4" s="52"/>
      <c r="NDA4" s="52"/>
      <c r="NDB4" s="52"/>
      <c r="NDC4" s="52"/>
      <c r="NDD4" s="52"/>
      <c r="NDE4" s="52"/>
      <c r="NDF4" s="52"/>
      <c r="NDG4" s="52"/>
      <c r="NDH4" s="52"/>
      <c r="NDI4" s="52"/>
      <c r="NDJ4" s="52"/>
      <c r="NDK4" s="52"/>
      <c r="NDL4" s="52"/>
      <c r="NDM4" s="52"/>
      <c r="NDN4" s="52"/>
      <c r="NDO4" s="52"/>
      <c r="NDP4" s="52"/>
      <c r="NDQ4" s="52"/>
      <c r="NDR4" s="52"/>
      <c r="NDS4" s="52"/>
      <c r="NDT4" s="52"/>
      <c r="NDU4" s="52"/>
      <c r="NDV4" s="52"/>
      <c r="NDW4" s="52"/>
      <c r="NDX4" s="52"/>
      <c r="NDY4" s="52"/>
      <c r="NDZ4" s="52"/>
      <c r="NEA4" s="52"/>
      <c r="NEB4" s="52"/>
      <c r="NEC4" s="52"/>
      <c r="NED4" s="52"/>
      <c r="NEE4" s="52"/>
      <c r="NEF4" s="52"/>
      <c r="NEG4" s="52"/>
      <c r="NEH4" s="52"/>
      <c r="NEI4" s="52"/>
      <c r="NEJ4" s="52"/>
      <c r="NEK4" s="52"/>
      <c r="NEL4" s="52"/>
      <c r="NEM4" s="52"/>
      <c r="NEN4" s="52"/>
      <c r="NEO4" s="52"/>
      <c r="NEP4" s="52"/>
      <c r="NEQ4" s="52"/>
      <c r="NER4" s="52"/>
      <c r="NES4" s="52"/>
      <c r="NET4" s="52"/>
      <c r="NEU4" s="52"/>
      <c r="NEV4" s="52"/>
      <c r="NEW4" s="52"/>
      <c r="NEX4" s="52"/>
      <c r="NEY4" s="52"/>
      <c r="NEZ4" s="52"/>
      <c r="NFA4" s="52"/>
      <c r="NFB4" s="52"/>
      <c r="NFC4" s="52"/>
      <c r="NFD4" s="52"/>
      <c r="NFE4" s="52"/>
      <c r="NFF4" s="52"/>
      <c r="NFG4" s="52"/>
      <c r="NFH4" s="52"/>
      <c r="NFI4" s="52"/>
      <c r="NFJ4" s="52"/>
      <c r="NFK4" s="52"/>
      <c r="NFL4" s="52"/>
      <c r="NFM4" s="52"/>
      <c r="NFN4" s="52"/>
      <c r="NFO4" s="52"/>
      <c r="NFP4" s="52"/>
      <c r="NFQ4" s="52"/>
      <c r="NFR4" s="52"/>
      <c r="NFS4" s="52"/>
      <c r="NFT4" s="52"/>
      <c r="NFU4" s="52"/>
      <c r="NFV4" s="52"/>
      <c r="NFW4" s="52"/>
      <c r="NFX4" s="52"/>
      <c r="NFY4" s="52"/>
      <c r="NFZ4" s="52"/>
      <c r="NGA4" s="52"/>
      <c r="NGB4" s="52"/>
      <c r="NGC4" s="52"/>
      <c r="NGD4" s="52"/>
      <c r="NGE4" s="52"/>
      <c r="NGF4" s="52"/>
      <c r="NGG4" s="52"/>
      <c r="NGH4" s="52"/>
      <c r="NGI4" s="52"/>
      <c r="NGJ4" s="52"/>
      <c r="NGK4" s="52"/>
      <c r="NGL4" s="52"/>
      <c r="NGM4" s="52"/>
      <c r="NGN4" s="52"/>
      <c r="NGO4" s="52"/>
      <c r="NGP4" s="52"/>
      <c r="NGQ4" s="52"/>
      <c r="NGR4" s="52"/>
      <c r="NGS4" s="52"/>
      <c r="NGT4" s="52"/>
      <c r="NGU4" s="52"/>
      <c r="NGV4" s="52"/>
      <c r="NGW4" s="52"/>
      <c r="NGX4" s="52"/>
      <c r="NGY4" s="52"/>
      <c r="NGZ4" s="52"/>
      <c r="NHA4" s="52"/>
      <c r="NHB4" s="52"/>
      <c r="NHC4" s="52"/>
      <c r="NHD4" s="52"/>
      <c r="NHE4" s="52"/>
      <c r="NHF4" s="52"/>
      <c r="NHG4" s="52"/>
      <c r="NHH4" s="52"/>
      <c r="NHI4" s="52"/>
      <c r="NHJ4" s="52"/>
      <c r="NHK4" s="52"/>
      <c r="NHL4" s="52"/>
      <c r="NHM4" s="52"/>
      <c r="NHN4" s="52"/>
      <c r="NHO4" s="52"/>
      <c r="NHP4" s="52"/>
      <c r="NHQ4" s="52"/>
      <c r="NHR4" s="52"/>
      <c r="NHS4" s="52"/>
      <c r="NHT4" s="52"/>
      <c r="NHU4" s="52"/>
      <c r="NHV4" s="52"/>
      <c r="NHW4" s="52"/>
      <c r="NHX4" s="52"/>
      <c r="NHY4" s="52"/>
      <c r="NHZ4" s="52"/>
      <c r="NIA4" s="52"/>
      <c r="NIB4" s="52"/>
      <c r="NIC4" s="52"/>
      <c r="NID4" s="52"/>
      <c r="NIE4" s="52"/>
      <c r="NIF4" s="52"/>
      <c r="NIG4" s="52"/>
      <c r="NIH4" s="52"/>
      <c r="NII4" s="52"/>
      <c r="NIJ4" s="52"/>
      <c r="NIK4" s="52"/>
      <c r="NIL4" s="52"/>
      <c r="NIM4" s="52"/>
      <c r="NIN4" s="52"/>
      <c r="NIO4" s="52"/>
      <c r="NIP4" s="52"/>
      <c r="NIQ4" s="52"/>
      <c r="NIR4" s="52"/>
      <c r="NIS4" s="52"/>
      <c r="NIT4" s="52"/>
      <c r="NIU4" s="52"/>
      <c r="NIV4" s="52"/>
      <c r="NIW4" s="52"/>
      <c r="NIX4" s="52"/>
      <c r="NIY4" s="52"/>
      <c r="NIZ4" s="52"/>
      <c r="NJA4" s="52"/>
      <c r="NJB4" s="52"/>
      <c r="NJC4" s="52"/>
      <c r="NJD4" s="52"/>
      <c r="NJE4" s="52"/>
      <c r="NJF4" s="52"/>
      <c r="NJG4" s="52"/>
      <c r="NJH4" s="52"/>
      <c r="NJI4" s="52"/>
      <c r="NJJ4" s="52"/>
      <c r="NJK4" s="52"/>
      <c r="NJL4" s="52"/>
      <c r="NJM4" s="52"/>
      <c r="NJN4" s="52"/>
      <c r="NJO4" s="52"/>
      <c r="NJP4" s="52"/>
      <c r="NJQ4" s="52"/>
      <c r="NJR4" s="52"/>
      <c r="NJS4" s="52"/>
      <c r="NJT4" s="52"/>
      <c r="NJU4" s="52"/>
      <c r="NJV4" s="52"/>
      <c r="NJW4" s="52"/>
      <c r="NJX4" s="52"/>
      <c r="NJY4" s="52"/>
      <c r="NJZ4" s="52"/>
      <c r="NKA4" s="52"/>
      <c r="NKB4" s="52"/>
      <c r="NKC4" s="52"/>
      <c r="NKD4" s="52"/>
      <c r="NKE4" s="52"/>
      <c r="NKF4" s="52"/>
      <c r="NKG4" s="52"/>
      <c r="NKH4" s="52"/>
      <c r="NKI4" s="52"/>
      <c r="NKJ4" s="52"/>
      <c r="NKK4" s="52"/>
      <c r="NKL4" s="52"/>
      <c r="NKM4" s="52"/>
      <c r="NKN4" s="52"/>
      <c r="NKO4" s="52"/>
      <c r="NKP4" s="52"/>
      <c r="NKQ4" s="52"/>
      <c r="NKR4" s="52"/>
      <c r="NKS4" s="52"/>
      <c r="NKT4" s="52"/>
      <c r="NKU4" s="52"/>
      <c r="NKV4" s="52"/>
      <c r="NKW4" s="52"/>
      <c r="NKX4" s="52"/>
      <c r="NKY4" s="52"/>
      <c r="NKZ4" s="52"/>
      <c r="NLA4" s="52"/>
      <c r="NLB4" s="52"/>
      <c r="NLC4" s="52"/>
      <c r="NLD4" s="52"/>
      <c r="NLE4" s="52"/>
      <c r="NLF4" s="52"/>
      <c r="NLG4" s="52"/>
      <c r="NLH4" s="52"/>
      <c r="NLI4" s="52"/>
      <c r="NLJ4" s="52"/>
      <c r="NLK4" s="52"/>
      <c r="NLL4" s="52"/>
      <c r="NLM4" s="52"/>
      <c r="NLN4" s="52"/>
      <c r="NLO4" s="52"/>
      <c r="NLP4" s="52"/>
      <c r="NLQ4" s="52"/>
      <c r="NLR4" s="52"/>
      <c r="NLS4" s="52"/>
      <c r="NLT4" s="52"/>
      <c r="NLU4" s="52"/>
      <c r="NLV4" s="52"/>
      <c r="NLW4" s="52"/>
      <c r="NLX4" s="52"/>
      <c r="NLY4" s="52"/>
      <c r="NLZ4" s="52"/>
      <c r="NMA4" s="52"/>
      <c r="NMB4" s="52"/>
      <c r="NMC4" s="52"/>
      <c r="NMD4" s="52"/>
      <c r="NME4" s="52"/>
      <c r="NMF4" s="52"/>
      <c r="NMG4" s="52"/>
      <c r="NMH4" s="52"/>
      <c r="NMI4" s="52"/>
      <c r="NMJ4" s="52"/>
      <c r="NMK4" s="52"/>
      <c r="NML4" s="52"/>
      <c r="NMM4" s="52"/>
      <c r="NMN4" s="52"/>
      <c r="NMO4" s="52"/>
      <c r="NMP4" s="52"/>
      <c r="NMQ4" s="52"/>
      <c r="NMR4" s="52"/>
      <c r="NMS4" s="52"/>
      <c r="NMT4" s="52"/>
      <c r="NMU4" s="52"/>
      <c r="NMV4" s="52"/>
      <c r="NMW4" s="52"/>
      <c r="NMX4" s="52"/>
      <c r="NMY4" s="52"/>
      <c r="NMZ4" s="52"/>
      <c r="NNA4" s="52"/>
      <c r="NNB4" s="52"/>
      <c r="NNC4" s="52"/>
      <c r="NND4" s="52"/>
      <c r="NNE4" s="52"/>
      <c r="NNF4" s="52"/>
      <c r="NNG4" s="52"/>
      <c r="NNH4" s="52"/>
      <c r="NNI4" s="52"/>
      <c r="NNJ4" s="52"/>
      <c r="NNK4" s="52"/>
      <c r="NNL4" s="52"/>
      <c r="NNM4" s="52"/>
      <c r="NNN4" s="52"/>
      <c r="NNO4" s="52"/>
      <c r="NNP4" s="52"/>
      <c r="NNQ4" s="52"/>
      <c r="NNR4" s="52"/>
      <c r="NNS4" s="52"/>
      <c r="NNT4" s="52"/>
      <c r="NNU4" s="52"/>
      <c r="NNV4" s="52"/>
      <c r="NNW4" s="52"/>
      <c r="NNX4" s="52"/>
      <c r="NNY4" s="52"/>
      <c r="NNZ4" s="52"/>
      <c r="NOA4" s="52"/>
      <c r="NOB4" s="52"/>
      <c r="NOC4" s="52"/>
      <c r="NOD4" s="52"/>
      <c r="NOE4" s="52"/>
      <c r="NOF4" s="52"/>
      <c r="NOG4" s="52"/>
      <c r="NOH4" s="52"/>
      <c r="NOI4" s="52"/>
      <c r="NOJ4" s="52"/>
      <c r="NOK4" s="52"/>
      <c r="NOL4" s="52"/>
      <c r="NOM4" s="52"/>
      <c r="NON4" s="52"/>
      <c r="NOO4" s="52"/>
      <c r="NOP4" s="52"/>
      <c r="NOQ4" s="52"/>
      <c r="NOR4" s="52"/>
      <c r="NOS4" s="52"/>
      <c r="NOT4" s="52"/>
      <c r="NOU4" s="52"/>
      <c r="NOV4" s="52"/>
      <c r="NOW4" s="52"/>
      <c r="NOX4" s="52"/>
      <c r="NOY4" s="52"/>
      <c r="NOZ4" s="52"/>
      <c r="NPA4" s="52"/>
      <c r="NPB4" s="52"/>
      <c r="NPC4" s="52"/>
      <c r="NPD4" s="52"/>
      <c r="NPE4" s="52"/>
      <c r="NPF4" s="52"/>
      <c r="NPG4" s="52"/>
      <c r="NPH4" s="52"/>
      <c r="NPI4" s="52"/>
      <c r="NPJ4" s="52"/>
      <c r="NPK4" s="52"/>
      <c r="NPL4" s="52"/>
      <c r="NPM4" s="52"/>
      <c r="NPN4" s="52"/>
      <c r="NPO4" s="52"/>
      <c r="NPP4" s="52"/>
      <c r="NPQ4" s="52"/>
      <c r="NPR4" s="52"/>
      <c r="NPS4" s="52"/>
      <c r="NPT4" s="52"/>
      <c r="NPU4" s="52"/>
      <c r="NPV4" s="52"/>
      <c r="NPW4" s="52"/>
      <c r="NPX4" s="52"/>
      <c r="NPY4" s="52"/>
      <c r="NPZ4" s="52"/>
      <c r="NQA4" s="52"/>
      <c r="NQB4" s="52"/>
      <c r="NQC4" s="52"/>
      <c r="NQD4" s="52"/>
      <c r="NQE4" s="52"/>
      <c r="NQF4" s="52"/>
      <c r="NQG4" s="52"/>
      <c r="NQH4" s="52"/>
      <c r="NQI4" s="52"/>
      <c r="NQJ4" s="52"/>
      <c r="NQK4" s="52"/>
      <c r="NQL4" s="52"/>
      <c r="NQM4" s="52"/>
      <c r="NQN4" s="52"/>
      <c r="NQO4" s="52"/>
      <c r="NQP4" s="52"/>
      <c r="NQQ4" s="52"/>
      <c r="NQR4" s="52"/>
      <c r="NQS4" s="52"/>
      <c r="NQT4" s="52"/>
      <c r="NQU4" s="52"/>
      <c r="NQV4" s="52"/>
      <c r="NQW4" s="52"/>
      <c r="NQX4" s="52"/>
      <c r="NQY4" s="52"/>
      <c r="NQZ4" s="52"/>
      <c r="NRA4" s="52"/>
      <c r="NRB4" s="52"/>
      <c r="NRC4" s="52"/>
      <c r="NRD4" s="52"/>
      <c r="NRE4" s="52"/>
      <c r="NRF4" s="52"/>
      <c r="NRG4" s="52"/>
      <c r="NRH4" s="52"/>
      <c r="NRI4" s="52"/>
      <c r="NRJ4" s="52"/>
      <c r="NRK4" s="52"/>
      <c r="NRL4" s="52"/>
      <c r="NRM4" s="52"/>
      <c r="NRN4" s="52"/>
      <c r="NRO4" s="52"/>
      <c r="NRP4" s="52"/>
      <c r="NRQ4" s="52"/>
      <c r="NRR4" s="52"/>
      <c r="NRS4" s="52"/>
      <c r="NRT4" s="52"/>
      <c r="NRU4" s="52"/>
      <c r="NRV4" s="52"/>
      <c r="NRW4" s="52"/>
      <c r="NRX4" s="52"/>
      <c r="NRY4" s="52"/>
      <c r="NRZ4" s="52"/>
      <c r="NSA4" s="52"/>
      <c r="NSB4" s="52"/>
      <c r="NSC4" s="52"/>
      <c r="NSD4" s="52"/>
      <c r="NSE4" s="52"/>
      <c r="NSF4" s="52"/>
      <c r="NSG4" s="52"/>
      <c r="NSH4" s="52"/>
      <c r="NSI4" s="52"/>
      <c r="NSJ4" s="52"/>
      <c r="NSK4" s="52"/>
      <c r="NSL4" s="52"/>
      <c r="NSM4" s="52"/>
      <c r="NSN4" s="52"/>
      <c r="NSO4" s="52"/>
      <c r="NSP4" s="52"/>
      <c r="NSQ4" s="52"/>
      <c r="NSR4" s="52"/>
      <c r="NSS4" s="52"/>
      <c r="NST4" s="52"/>
      <c r="NSU4" s="52"/>
      <c r="NSV4" s="52"/>
      <c r="NSW4" s="52"/>
      <c r="NSX4" s="52"/>
      <c r="NSY4" s="52"/>
      <c r="NSZ4" s="52"/>
      <c r="NTA4" s="52"/>
      <c r="NTB4" s="52"/>
      <c r="NTC4" s="52"/>
      <c r="NTD4" s="52"/>
      <c r="NTE4" s="52"/>
      <c r="NTF4" s="52"/>
      <c r="NTG4" s="52"/>
      <c r="NTH4" s="52"/>
      <c r="NTI4" s="52"/>
      <c r="NTJ4" s="52"/>
      <c r="NTK4" s="52"/>
      <c r="NTL4" s="52"/>
      <c r="NTM4" s="52"/>
      <c r="NTN4" s="52"/>
      <c r="NTO4" s="52"/>
      <c r="NTP4" s="52"/>
      <c r="NTQ4" s="52"/>
      <c r="NTR4" s="52"/>
      <c r="NTS4" s="52"/>
      <c r="NTT4" s="52"/>
      <c r="NTU4" s="52"/>
      <c r="NTV4" s="52"/>
      <c r="NTW4" s="52"/>
      <c r="NTX4" s="52"/>
      <c r="NTY4" s="52"/>
      <c r="NTZ4" s="52"/>
      <c r="NUA4" s="52"/>
      <c r="NUB4" s="52"/>
      <c r="NUC4" s="52"/>
      <c r="NUD4" s="52"/>
      <c r="NUE4" s="52"/>
      <c r="NUF4" s="52"/>
      <c r="NUG4" s="52"/>
      <c r="NUH4" s="52"/>
      <c r="NUI4" s="52"/>
      <c r="NUJ4" s="52"/>
      <c r="NUK4" s="52"/>
      <c r="NUL4" s="52"/>
      <c r="NUM4" s="52"/>
      <c r="NUN4" s="52"/>
      <c r="NUO4" s="52"/>
      <c r="NUP4" s="52"/>
      <c r="NUQ4" s="52"/>
      <c r="NUR4" s="52"/>
      <c r="NUS4" s="52"/>
      <c r="NUT4" s="52"/>
      <c r="NUU4" s="52"/>
      <c r="NUV4" s="52"/>
      <c r="NUW4" s="52"/>
      <c r="NUX4" s="52"/>
      <c r="NUY4" s="52"/>
      <c r="NUZ4" s="52"/>
      <c r="NVA4" s="52"/>
      <c r="NVB4" s="52"/>
      <c r="NVC4" s="52"/>
      <c r="NVD4" s="52"/>
      <c r="NVE4" s="52"/>
      <c r="NVF4" s="52"/>
      <c r="NVG4" s="52"/>
      <c r="NVH4" s="52"/>
      <c r="NVI4" s="52"/>
      <c r="NVJ4" s="52"/>
      <c r="NVK4" s="52"/>
      <c r="NVL4" s="52"/>
      <c r="NVM4" s="52"/>
      <c r="NVN4" s="52"/>
      <c r="NVO4" s="52"/>
      <c r="NVP4" s="52"/>
      <c r="NVQ4" s="52"/>
      <c r="NVR4" s="52"/>
      <c r="NVS4" s="52"/>
      <c r="NVT4" s="52"/>
      <c r="NVU4" s="52"/>
      <c r="NVV4" s="52"/>
      <c r="NVW4" s="52"/>
      <c r="NVX4" s="52"/>
      <c r="NVY4" s="52"/>
      <c r="NVZ4" s="52"/>
      <c r="NWA4" s="52"/>
      <c r="NWB4" s="52"/>
      <c r="NWC4" s="52"/>
      <c r="NWD4" s="52"/>
      <c r="NWE4" s="52"/>
      <c r="NWF4" s="52"/>
      <c r="NWG4" s="52"/>
      <c r="NWH4" s="52"/>
      <c r="NWI4" s="52"/>
      <c r="NWJ4" s="52"/>
      <c r="NWK4" s="52"/>
      <c r="NWL4" s="52"/>
      <c r="NWM4" s="52"/>
      <c r="NWN4" s="52"/>
      <c r="NWO4" s="52"/>
      <c r="NWP4" s="52"/>
      <c r="NWQ4" s="52"/>
      <c r="NWR4" s="52"/>
      <c r="NWS4" s="52"/>
      <c r="NWT4" s="52"/>
      <c r="NWU4" s="52"/>
      <c r="NWV4" s="52"/>
      <c r="NWW4" s="52"/>
      <c r="NWX4" s="52"/>
      <c r="NWY4" s="52"/>
      <c r="NWZ4" s="52"/>
      <c r="NXA4" s="52"/>
      <c r="NXB4" s="52"/>
      <c r="NXC4" s="52"/>
      <c r="NXD4" s="52"/>
      <c r="NXE4" s="52"/>
      <c r="NXF4" s="52"/>
      <c r="NXG4" s="52"/>
      <c r="NXH4" s="52"/>
      <c r="NXI4" s="52"/>
      <c r="NXJ4" s="52"/>
      <c r="NXK4" s="52"/>
      <c r="NXL4" s="52"/>
      <c r="NXM4" s="52"/>
      <c r="NXN4" s="52"/>
      <c r="NXO4" s="52"/>
      <c r="NXP4" s="52"/>
      <c r="NXQ4" s="52"/>
      <c r="NXR4" s="52"/>
      <c r="NXS4" s="52"/>
      <c r="NXT4" s="52"/>
      <c r="NXU4" s="52"/>
      <c r="NXV4" s="52"/>
      <c r="NXW4" s="52"/>
      <c r="NXX4" s="52"/>
      <c r="NXY4" s="52"/>
      <c r="NXZ4" s="52"/>
      <c r="NYA4" s="52"/>
      <c r="NYB4" s="52"/>
      <c r="NYC4" s="52"/>
      <c r="NYD4" s="52"/>
      <c r="NYE4" s="52"/>
      <c r="NYF4" s="52"/>
      <c r="NYG4" s="52"/>
      <c r="NYH4" s="52"/>
      <c r="NYI4" s="52"/>
      <c r="NYJ4" s="52"/>
      <c r="NYK4" s="52"/>
      <c r="NYL4" s="52"/>
      <c r="NYM4" s="52"/>
      <c r="NYN4" s="52"/>
      <c r="NYO4" s="52"/>
      <c r="NYP4" s="52"/>
      <c r="NYQ4" s="52"/>
      <c r="NYR4" s="52"/>
      <c r="NYS4" s="52"/>
      <c r="NYT4" s="52"/>
      <c r="NYU4" s="52"/>
      <c r="NYV4" s="52"/>
      <c r="NYW4" s="52"/>
      <c r="NYX4" s="52"/>
      <c r="NYY4" s="52"/>
      <c r="NYZ4" s="52"/>
      <c r="NZA4" s="52"/>
      <c r="NZB4" s="52"/>
      <c r="NZC4" s="52"/>
      <c r="NZD4" s="52"/>
      <c r="NZE4" s="52"/>
      <c r="NZF4" s="52"/>
      <c r="NZG4" s="52"/>
      <c r="NZH4" s="52"/>
      <c r="NZI4" s="52"/>
      <c r="NZJ4" s="52"/>
      <c r="NZK4" s="52"/>
      <c r="NZL4" s="52"/>
      <c r="NZM4" s="52"/>
      <c r="NZN4" s="52"/>
      <c r="NZO4" s="52"/>
      <c r="NZP4" s="52"/>
      <c r="NZQ4" s="52"/>
      <c r="NZR4" s="52"/>
      <c r="NZS4" s="52"/>
      <c r="NZT4" s="52"/>
      <c r="NZU4" s="52"/>
      <c r="NZV4" s="52"/>
      <c r="NZW4" s="52"/>
      <c r="NZX4" s="52"/>
      <c r="NZY4" s="52"/>
      <c r="NZZ4" s="52"/>
      <c r="OAA4" s="52"/>
      <c r="OAB4" s="52"/>
      <c r="OAC4" s="52"/>
      <c r="OAD4" s="52"/>
      <c r="OAE4" s="52"/>
      <c r="OAF4" s="52"/>
      <c r="OAG4" s="52"/>
      <c r="OAH4" s="52"/>
      <c r="OAI4" s="52"/>
      <c r="OAJ4" s="52"/>
      <c r="OAK4" s="52"/>
      <c r="OAL4" s="52"/>
      <c r="OAM4" s="52"/>
      <c r="OAN4" s="52"/>
      <c r="OAO4" s="52"/>
      <c r="OAP4" s="52"/>
      <c r="OAQ4" s="52"/>
      <c r="OAR4" s="52"/>
      <c r="OAS4" s="52"/>
      <c r="OAT4" s="52"/>
      <c r="OAU4" s="52"/>
      <c r="OAV4" s="52"/>
      <c r="OAW4" s="52"/>
      <c r="OAX4" s="52"/>
      <c r="OAY4" s="52"/>
      <c r="OAZ4" s="52"/>
      <c r="OBA4" s="52"/>
      <c r="OBB4" s="52"/>
      <c r="OBC4" s="52"/>
      <c r="OBD4" s="52"/>
      <c r="OBE4" s="52"/>
      <c r="OBF4" s="52"/>
      <c r="OBG4" s="52"/>
      <c r="OBH4" s="52"/>
      <c r="OBI4" s="52"/>
      <c r="OBJ4" s="52"/>
      <c r="OBK4" s="52"/>
      <c r="OBL4" s="52"/>
      <c r="OBM4" s="52"/>
      <c r="OBN4" s="52"/>
      <c r="OBO4" s="52"/>
      <c r="OBP4" s="52"/>
      <c r="OBQ4" s="52"/>
      <c r="OBR4" s="52"/>
      <c r="OBS4" s="52"/>
      <c r="OBT4" s="52"/>
      <c r="OBU4" s="52"/>
      <c r="OBV4" s="52"/>
      <c r="OBW4" s="52"/>
      <c r="OBX4" s="52"/>
      <c r="OBY4" s="52"/>
      <c r="OBZ4" s="52"/>
      <c r="OCA4" s="52"/>
      <c r="OCB4" s="52"/>
      <c r="OCC4" s="52"/>
      <c r="OCD4" s="52"/>
      <c r="OCE4" s="52"/>
      <c r="OCF4" s="52"/>
      <c r="OCG4" s="52"/>
      <c r="OCH4" s="52"/>
      <c r="OCI4" s="52"/>
      <c r="OCJ4" s="52"/>
      <c r="OCK4" s="52"/>
      <c r="OCL4" s="52"/>
      <c r="OCM4" s="52"/>
      <c r="OCN4" s="52"/>
      <c r="OCO4" s="52"/>
      <c r="OCP4" s="52"/>
      <c r="OCQ4" s="52"/>
      <c r="OCR4" s="52"/>
      <c r="OCS4" s="52"/>
      <c r="OCT4" s="52"/>
      <c r="OCU4" s="52"/>
      <c r="OCV4" s="52"/>
      <c r="OCW4" s="52"/>
      <c r="OCX4" s="52"/>
      <c r="OCY4" s="52"/>
      <c r="OCZ4" s="52"/>
      <c r="ODA4" s="52"/>
      <c r="ODB4" s="52"/>
      <c r="ODC4" s="52"/>
      <c r="ODD4" s="52"/>
      <c r="ODE4" s="52"/>
      <c r="ODF4" s="52"/>
      <c r="ODG4" s="52"/>
      <c r="ODH4" s="52"/>
      <c r="ODI4" s="52"/>
      <c r="ODJ4" s="52"/>
      <c r="ODK4" s="52"/>
      <c r="ODL4" s="52"/>
      <c r="ODM4" s="52"/>
      <c r="ODN4" s="52"/>
      <c r="ODO4" s="52"/>
      <c r="ODP4" s="52"/>
      <c r="ODQ4" s="52"/>
      <c r="ODR4" s="52"/>
      <c r="ODS4" s="52"/>
      <c r="ODT4" s="52"/>
      <c r="ODU4" s="52"/>
      <c r="ODV4" s="52"/>
      <c r="ODW4" s="52"/>
      <c r="ODX4" s="52"/>
      <c r="ODY4" s="52"/>
      <c r="ODZ4" s="52"/>
      <c r="OEA4" s="52"/>
      <c r="OEB4" s="52"/>
      <c r="OEC4" s="52"/>
      <c r="OED4" s="52"/>
      <c r="OEE4" s="52"/>
      <c r="OEF4" s="52"/>
      <c r="OEG4" s="52"/>
      <c r="OEH4" s="52"/>
      <c r="OEI4" s="52"/>
      <c r="OEJ4" s="52"/>
      <c r="OEK4" s="52"/>
      <c r="OEL4" s="52"/>
      <c r="OEM4" s="52"/>
      <c r="OEN4" s="52"/>
      <c r="OEO4" s="52"/>
      <c r="OEP4" s="52"/>
      <c r="OEQ4" s="52"/>
      <c r="OER4" s="52"/>
      <c r="OES4" s="52"/>
      <c r="OET4" s="52"/>
      <c r="OEU4" s="52"/>
      <c r="OEV4" s="52"/>
      <c r="OEW4" s="52"/>
      <c r="OEX4" s="52"/>
      <c r="OEY4" s="52"/>
      <c r="OEZ4" s="52"/>
      <c r="OFA4" s="52"/>
      <c r="OFB4" s="52"/>
      <c r="OFC4" s="52"/>
      <c r="OFD4" s="52"/>
      <c r="OFE4" s="52"/>
      <c r="OFF4" s="52"/>
      <c r="OFG4" s="52"/>
      <c r="OFH4" s="52"/>
      <c r="OFI4" s="52"/>
      <c r="OFJ4" s="52"/>
      <c r="OFK4" s="52"/>
      <c r="OFL4" s="52"/>
      <c r="OFM4" s="52"/>
      <c r="OFN4" s="52"/>
      <c r="OFO4" s="52"/>
      <c r="OFP4" s="52"/>
      <c r="OFQ4" s="52"/>
      <c r="OFR4" s="52"/>
      <c r="OFS4" s="52"/>
      <c r="OFT4" s="52"/>
      <c r="OFU4" s="52"/>
      <c r="OFV4" s="52"/>
      <c r="OFW4" s="52"/>
      <c r="OFX4" s="52"/>
      <c r="OFY4" s="52"/>
      <c r="OFZ4" s="52"/>
      <c r="OGA4" s="52"/>
      <c r="OGB4" s="52"/>
      <c r="OGC4" s="52"/>
      <c r="OGD4" s="52"/>
      <c r="OGE4" s="52"/>
      <c r="OGF4" s="52"/>
      <c r="OGG4" s="52"/>
      <c r="OGH4" s="52"/>
      <c r="OGI4" s="52"/>
      <c r="OGJ4" s="52"/>
      <c r="OGK4" s="52"/>
      <c r="OGL4" s="52"/>
      <c r="OGM4" s="52"/>
      <c r="OGN4" s="52"/>
      <c r="OGO4" s="52"/>
      <c r="OGP4" s="52"/>
      <c r="OGQ4" s="52"/>
      <c r="OGR4" s="52"/>
      <c r="OGS4" s="52"/>
      <c r="OGT4" s="52"/>
      <c r="OGU4" s="52"/>
      <c r="OGV4" s="52"/>
      <c r="OGW4" s="52"/>
      <c r="OGX4" s="52"/>
      <c r="OGY4" s="52"/>
      <c r="OGZ4" s="52"/>
      <c r="OHA4" s="52"/>
      <c r="OHB4" s="52"/>
      <c r="OHC4" s="52"/>
      <c r="OHD4" s="52"/>
      <c r="OHE4" s="52"/>
      <c r="OHF4" s="52"/>
      <c r="OHG4" s="52"/>
      <c r="OHH4" s="52"/>
      <c r="OHI4" s="52"/>
      <c r="OHJ4" s="52"/>
      <c r="OHK4" s="52"/>
      <c r="OHL4" s="52"/>
      <c r="OHM4" s="52"/>
      <c r="OHN4" s="52"/>
      <c r="OHO4" s="52"/>
      <c r="OHP4" s="52"/>
      <c r="OHQ4" s="52"/>
      <c r="OHR4" s="52"/>
      <c r="OHS4" s="52"/>
      <c r="OHT4" s="52"/>
      <c r="OHU4" s="52"/>
      <c r="OHV4" s="52"/>
      <c r="OHW4" s="52"/>
      <c r="OHX4" s="52"/>
      <c r="OHY4" s="52"/>
      <c r="OHZ4" s="52"/>
      <c r="OIA4" s="52"/>
      <c r="OIB4" s="52"/>
      <c r="OIC4" s="52"/>
      <c r="OID4" s="52"/>
      <c r="OIE4" s="52"/>
      <c r="OIF4" s="52"/>
      <c r="OIG4" s="52"/>
      <c r="OIH4" s="52"/>
      <c r="OII4" s="52"/>
      <c r="OIJ4" s="52"/>
      <c r="OIK4" s="52"/>
      <c r="OIL4" s="52"/>
      <c r="OIM4" s="52"/>
      <c r="OIN4" s="52"/>
      <c r="OIO4" s="52"/>
      <c r="OIP4" s="52"/>
      <c r="OIQ4" s="52"/>
      <c r="OIR4" s="52"/>
      <c r="OIS4" s="52"/>
      <c r="OIT4" s="52"/>
      <c r="OIU4" s="52"/>
      <c r="OIV4" s="52"/>
      <c r="OIW4" s="52"/>
      <c r="OIX4" s="52"/>
      <c r="OIY4" s="52"/>
      <c r="OIZ4" s="52"/>
      <c r="OJA4" s="52"/>
      <c r="OJB4" s="52"/>
      <c r="OJC4" s="52"/>
      <c r="OJD4" s="52"/>
      <c r="OJE4" s="52"/>
      <c r="OJF4" s="52"/>
      <c r="OJG4" s="52"/>
      <c r="OJH4" s="52"/>
      <c r="OJI4" s="52"/>
      <c r="OJJ4" s="52"/>
      <c r="OJK4" s="52"/>
      <c r="OJL4" s="52"/>
      <c r="OJM4" s="52"/>
      <c r="OJN4" s="52"/>
      <c r="OJO4" s="52"/>
      <c r="OJP4" s="52"/>
      <c r="OJQ4" s="52"/>
      <c r="OJR4" s="52"/>
      <c r="OJS4" s="52"/>
      <c r="OJT4" s="52"/>
      <c r="OJU4" s="52"/>
      <c r="OJV4" s="52"/>
      <c r="OJW4" s="52"/>
      <c r="OJX4" s="52"/>
      <c r="OJY4" s="52"/>
      <c r="OJZ4" s="52"/>
      <c r="OKA4" s="52"/>
      <c r="OKB4" s="52"/>
      <c r="OKC4" s="52"/>
      <c r="OKD4" s="52"/>
      <c r="OKE4" s="52"/>
      <c r="OKF4" s="52"/>
      <c r="OKG4" s="52"/>
      <c r="OKH4" s="52"/>
      <c r="OKI4" s="52"/>
      <c r="OKJ4" s="52"/>
      <c r="OKK4" s="52"/>
      <c r="OKL4" s="52"/>
      <c r="OKM4" s="52"/>
      <c r="OKN4" s="52"/>
      <c r="OKO4" s="52"/>
      <c r="OKP4" s="52"/>
      <c r="OKQ4" s="52"/>
      <c r="OKR4" s="52"/>
      <c r="OKS4" s="52"/>
      <c r="OKT4" s="52"/>
      <c r="OKU4" s="52"/>
      <c r="OKV4" s="52"/>
      <c r="OKW4" s="52"/>
      <c r="OKX4" s="52"/>
      <c r="OKY4" s="52"/>
      <c r="OKZ4" s="52"/>
      <c r="OLA4" s="52"/>
      <c r="OLB4" s="52"/>
      <c r="OLC4" s="52"/>
      <c r="OLD4" s="52"/>
      <c r="OLE4" s="52"/>
      <c r="OLF4" s="52"/>
      <c r="OLG4" s="52"/>
      <c r="OLH4" s="52"/>
      <c r="OLI4" s="52"/>
      <c r="OLJ4" s="52"/>
      <c r="OLK4" s="52"/>
      <c r="OLL4" s="52"/>
      <c r="OLM4" s="52"/>
      <c r="OLN4" s="52"/>
      <c r="OLO4" s="52"/>
      <c r="OLP4" s="52"/>
      <c r="OLQ4" s="52"/>
      <c r="OLR4" s="52"/>
      <c r="OLS4" s="52"/>
      <c r="OLT4" s="52"/>
      <c r="OLU4" s="52"/>
      <c r="OLV4" s="52"/>
      <c r="OLW4" s="52"/>
      <c r="OLX4" s="52"/>
      <c r="OLY4" s="52"/>
      <c r="OLZ4" s="52"/>
      <c r="OMA4" s="52"/>
      <c r="OMB4" s="52"/>
      <c r="OMC4" s="52"/>
      <c r="OMD4" s="52"/>
      <c r="OME4" s="52"/>
      <c r="OMF4" s="52"/>
      <c r="OMG4" s="52"/>
      <c r="OMH4" s="52"/>
      <c r="OMI4" s="52"/>
      <c r="OMJ4" s="52"/>
      <c r="OMK4" s="52"/>
      <c r="OML4" s="52"/>
      <c r="OMM4" s="52"/>
      <c r="OMN4" s="52"/>
      <c r="OMO4" s="52"/>
      <c r="OMP4" s="52"/>
      <c r="OMQ4" s="52"/>
      <c r="OMR4" s="52"/>
      <c r="OMS4" s="52"/>
      <c r="OMT4" s="52"/>
      <c r="OMU4" s="52"/>
      <c r="OMV4" s="52"/>
      <c r="OMW4" s="52"/>
      <c r="OMX4" s="52"/>
      <c r="OMY4" s="52"/>
      <c r="OMZ4" s="52"/>
      <c r="ONA4" s="52"/>
      <c r="ONB4" s="52"/>
      <c r="ONC4" s="52"/>
      <c r="OND4" s="52"/>
      <c r="ONE4" s="52"/>
      <c r="ONF4" s="52"/>
      <c r="ONG4" s="52"/>
      <c r="ONH4" s="52"/>
      <c r="ONI4" s="52"/>
      <c r="ONJ4" s="52"/>
      <c r="ONK4" s="52"/>
      <c r="ONL4" s="52"/>
      <c r="ONM4" s="52"/>
      <c r="ONN4" s="52"/>
      <c r="ONO4" s="52"/>
      <c r="ONP4" s="52"/>
      <c r="ONQ4" s="52"/>
      <c r="ONR4" s="52"/>
      <c r="ONS4" s="52"/>
      <c r="ONT4" s="52"/>
      <c r="ONU4" s="52"/>
      <c r="ONV4" s="52"/>
      <c r="ONW4" s="52"/>
      <c r="ONX4" s="52"/>
      <c r="ONY4" s="52"/>
      <c r="ONZ4" s="52"/>
      <c r="OOA4" s="52"/>
      <c r="OOB4" s="52"/>
      <c r="OOC4" s="52"/>
      <c r="OOD4" s="52"/>
      <c r="OOE4" s="52"/>
      <c r="OOF4" s="52"/>
      <c r="OOG4" s="52"/>
      <c r="OOH4" s="52"/>
      <c r="OOI4" s="52"/>
      <c r="OOJ4" s="52"/>
      <c r="OOK4" s="52"/>
      <c r="OOL4" s="52"/>
      <c r="OOM4" s="52"/>
      <c r="OON4" s="52"/>
      <c r="OOO4" s="52"/>
      <c r="OOP4" s="52"/>
      <c r="OOQ4" s="52"/>
      <c r="OOR4" s="52"/>
      <c r="OOS4" s="52"/>
      <c r="OOT4" s="52"/>
      <c r="OOU4" s="52"/>
      <c r="OOV4" s="52"/>
      <c r="OOW4" s="52"/>
      <c r="OOX4" s="52"/>
      <c r="OOY4" s="52"/>
      <c r="OOZ4" s="52"/>
      <c r="OPA4" s="52"/>
      <c r="OPB4" s="52"/>
      <c r="OPC4" s="52"/>
      <c r="OPD4" s="52"/>
      <c r="OPE4" s="52"/>
      <c r="OPF4" s="52"/>
      <c r="OPG4" s="52"/>
      <c r="OPH4" s="52"/>
      <c r="OPI4" s="52"/>
      <c r="OPJ4" s="52"/>
      <c r="OPK4" s="52"/>
      <c r="OPL4" s="52"/>
      <c r="OPM4" s="52"/>
      <c r="OPN4" s="52"/>
      <c r="OPO4" s="52"/>
      <c r="OPP4" s="52"/>
      <c r="OPQ4" s="52"/>
      <c r="OPR4" s="52"/>
      <c r="OPS4" s="52"/>
      <c r="OPT4" s="52"/>
      <c r="OPU4" s="52"/>
      <c r="OPV4" s="52"/>
      <c r="OPW4" s="52"/>
      <c r="OPX4" s="52"/>
      <c r="OPY4" s="52"/>
      <c r="OPZ4" s="52"/>
      <c r="OQA4" s="52"/>
      <c r="OQB4" s="52"/>
      <c r="OQC4" s="52"/>
      <c r="OQD4" s="52"/>
      <c r="OQE4" s="52"/>
      <c r="OQF4" s="52"/>
      <c r="OQG4" s="52"/>
      <c r="OQH4" s="52"/>
      <c r="OQI4" s="52"/>
      <c r="OQJ4" s="52"/>
      <c r="OQK4" s="52"/>
      <c r="OQL4" s="52"/>
      <c r="OQM4" s="52"/>
      <c r="OQN4" s="52"/>
      <c r="OQO4" s="52"/>
      <c r="OQP4" s="52"/>
      <c r="OQQ4" s="52"/>
      <c r="OQR4" s="52"/>
      <c r="OQS4" s="52"/>
      <c r="OQT4" s="52"/>
      <c r="OQU4" s="52"/>
      <c r="OQV4" s="52"/>
      <c r="OQW4" s="52"/>
      <c r="OQX4" s="52"/>
      <c r="OQY4" s="52"/>
      <c r="OQZ4" s="52"/>
      <c r="ORA4" s="52"/>
      <c r="ORB4" s="52"/>
      <c r="ORC4" s="52"/>
      <c r="ORD4" s="52"/>
      <c r="ORE4" s="52"/>
      <c r="ORF4" s="52"/>
      <c r="ORG4" s="52"/>
      <c r="ORH4" s="52"/>
      <c r="ORI4" s="52"/>
      <c r="ORJ4" s="52"/>
      <c r="ORK4" s="52"/>
      <c r="ORL4" s="52"/>
      <c r="ORM4" s="52"/>
      <c r="ORN4" s="52"/>
      <c r="ORO4" s="52"/>
      <c r="ORP4" s="52"/>
      <c r="ORQ4" s="52"/>
      <c r="ORR4" s="52"/>
      <c r="ORS4" s="52"/>
      <c r="ORT4" s="52"/>
      <c r="ORU4" s="52"/>
      <c r="ORV4" s="52"/>
      <c r="ORW4" s="52"/>
      <c r="ORX4" s="52"/>
      <c r="ORY4" s="52"/>
      <c r="ORZ4" s="52"/>
      <c r="OSA4" s="52"/>
      <c r="OSB4" s="52"/>
      <c r="OSC4" s="52"/>
      <c r="OSD4" s="52"/>
      <c r="OSE4" s="52"/>
      <c r="OSF4" s="52"/>
      <c r="OSG4" s="52"/>
      <c r="OSH4" s="52"/>
      <c r="OSI4" s="52"/>
      <c r="OSJ4" s="52"/>
      <c r="OSK4" s="52"/>
      <c r="OSL4" s="52"/>
      <c r="OSM4" s="52"/>
      <c r="OSN4" s="52"/>
      <c r="OSO4" s="52"/>
      <c r="OSP4" s="52"/>
      <c r="OSQ4" s="52"/>
      <c r="OSR4" s="52"/>
      <c r="OSS4" s="52"/>
      <c r="OST4" s="52"/>
      <c r="OSU4" s="52"/>
      <c r="OSV4" s="52"/>
      <c r="OSW4" s="52"/>
      <c r="OSX4" s="52"/>
      <c r="OSY4" s="52"/>
      <c r="OSZ4" s="52"/>
      <c r="OTA4" s="52"/>
      <c r="OTB4" s="52"/>
      <c r="OTC4" s="52"/>
      <c r="OTD4" s="52"/>
      <c r="OTE4" s="52"/>
      <c r="OTF4" s="52"/>
      <c r="OTG4" s="52"/>
      <c r="OTH4" s="52"/>
      <c r="OTI4" s="52"/>
      <c r="OTJ4" s="52"/>
      <c r="OTK4" s="52"/>
      <c r="OTL4" s="52"/>
      <c r="OTM4" s="52"/>
      <c r="OTN4" s="52"/>
      <c r="OTO4" s="52"/>
      <c r="OTP4" s="52"/>
      <c r="OTQ4" s="52"/>
      <c r="OTR4" s="52"/>
      <c r="OTS4" s="52"/>
      <c r="OTT4" s="52"/>
      <c r="OTU4" s="52"/>
      <c r="OTV4" s="52"/>
      <c r="OTW4" s="52"/>
      <c r="OTX4" s="52"/>
      <c r="OTY4" s="52"/>
      <c r="OTZ4" s="52"/>
      <c r="OUA4" s="52"/>
      <c r="OUB4" s="52"/>
      <c r="OUC4" s="52"/>
      <c r="OUD4" s="52"/>
      <c r="OUE4" s="52"/>
      <c r="OUF4" s="52"/>
      <c r="OUG4" s="52"/>
      <c r="OUH4" s="52"/>
      <c r="OUI4" s="52"/>
      <c r="OUJ4" s="52"/>
      <c r="OUK4" s="52"/>
      <c r="OUL4" s="52"/>
      <c r="OUM4" s="52"/>
      <c r="OUN4" s="52"/>
      <c r="OUO4" s="52"/>
      <c r="OUP4" s="52"/>
      <c r="OUQ4" s="52"/>
      <c r="OUR4" s="52"/>
      <c r="OUS4" s="52"/>
      <c r="OUT4" s="52"/>
      <c r="OUU4" s="52"/>
      <c r="OUV4" s="52"/>
      <c r="OUW4" s="52"/>
      <c r="OUX4" s="52"/>
      <c r="OUY4" s="52"/>
      <c r="OUZ4" s="52"/>
      <c r="OVA4" s="52"/>
      <c r="OVB4" s="52"/>
      <c r="OVC4" s="52"/>
      <c r="OVD4" s="52"/>
      <c r="OVE4" s="52"/>
      <c r="OVF4" s="52"/>
      <c r="OVG4" s="52"/>
      <c r="OVH4" s="52"/>
      <c r="OVI4" s="52"/>
      <c r="OVJ4" s="52"/>
      <c r="OVK4" s="52"/>
      <c r="OVL4" s="52"/>
      <c r="OVM4" s="52"/>
      <c r="OVN4" s="52"/>
      <c r="OVO4" s="52"/>
      <c r="OVP4" s="52"/>
      <c r="OVQ4" s="52"/>
      <c r="OVR4" s="52"/>
      <c r="OVS4" s="52"/>
      <c r="OVT4" s="52"/>
      <c r="OVU4" s="52"/>
      <c r="OVV4" s="52"/>
      <c r="OVW4" s="52"/>
      <c r="OVX4" s="52"/>
      <c r="OVY4" s="52"/>
      <c r="OVZ4" s="52"/>
      <c r="OWA4" s="52"/>
      <c r="OWB4" s="52"/>
      <c r="OWC4" s="52"/>
      <c r="OWD4" s="52"/>
      <c r="OWE4" s="52"/>
      <c r="OWF4" s="52"/>
      <c r="OWG4" s="52"/>
      <c r="OWH4" s="52"/>
      <c r="OWI4" s="52"/>
      <c r="OWJ4" s="52"/>
      <c r="OWK4" s="52"/>
      <c r="OWL4" s="52"/>
      <c r="OWM4" s="52"/>
      <c r="OWN4" s="52"/>
      <c r="OWO4" s="52"/>
      <c r="OWP4" s="52"/>
      <c r="OWQ4" s="52"/>
      <c r="OWR4" s="52"/>
      <c r="OWS4" s="52"/>
      <c r="OWT4" s="52"/>
      <c r="OWU4" s="52"/>
      <c r="OWV4" s="52"/>
      <c r="OWW4" s="52"/>
      <c r="OWX4" s="52"/>
      <c r="OWY4" s="52"/>
      <c r="OWZ4" s="52"/>
      <c r="OXA4" s="52"/>
      <c r="OXB4" s="52"/>
      <c r="OXC4" s="52"/>
      <c r="OXD4" s="52"/>
      <c r="OXE4" s="52"/>
      <c r="OXF4" s="52"/>
      <c r="OXG4" s="52"/>
      <c r="OXH4" s="52"/>
      <c r="OXI4" s="52"/>
      <c r="OXJ4" s="52"/>
      <c r="OXK4" s="52"/>
      <c r="OXL4" s="52"/>
      <c r="OXM4" s="52"/>
      <c r="OXN4" s="52"/>
      <c r="OXO4" s="52"/>
      <c r="OXP4" s="52"/>
      <c r="OXQ4" s="52"/>
      <c r="OXR4" s="52"/>
      <c r="OXS4" s="52"/>
      <c r="OXT4" s="52"/>
      <c r="OXU4" s="52"/>
      <c r="OXV4" s="52"/>
      <c r="OXW4" s="52"/>
      <c r="OXX4" s="52"/>
      <c r="OXY4" s="52"/>
      <c r="OXZ4" s="52"/>
      <c r="OYA4" s="52"/>
      <c r="OYB4" s="52"/>
      <c r="OYC4" s="52"/>
      <c r="OYD4" s="52"/>
      <c r="OYE4" s="52"/>
      <c r="OYF4" s="52"/>
      <c r="OYG4" s="52"/>
      <c r="OYH4" s="52"/>
      <c r="OYI4" s="52"/>
      <c r="OYJ4" s="52"/>
      <c r="OYK4" s="52"/>
      <c r="OYL4" s="52"/>
      <c r="OYM4" s="52"/>
      <c r="OYN4" s="52"/>
      <c r="OYO4" s="52"/>
      <c r="OYP4" s="52"/>
      <c r="OYQ4" s="52"/>
      <c r="OYR4" s="52"/>
      <c r="OYS4" s="52"/>
      <c r="OYT4" s="52"/>
      <c r="OYU4" s="52"/>
      <c r="OYV4" s="52"/>
      <c r="OYW4" s="52"/>
      <c r="OYX4" s="52"/>
      <c r="OYY4" s="52"/>
      <c r="OYZ4" s="52"/>
      <c r="OZA4" s="52"/>
      <c r="OZB4" s="52"/>
      <c r="OZC4" s="52"/>
      <c r="OZD4" s="52"/>
      <c r="OZE4" s="52"/>
      <c r="OZF4" s="52"/>
      <c r="OZG4" s="52"/>
      <c r="OZH4" s="52"/>
      <c r="OZI4" s="52"/>
      <c r="OZJ4" s="52"/>
      <c r="OZK4" s="52"/>
      <c r="OZL4" s="52"/>
      <c r="OZM4" s="52"/>
      <c r="OZN4" s="52"/>
      <c r="OZO4" s="52"/>
      <c r="OZP4" s="52"/>
      <c r="OZQ4" s="52"/>
      <c r="OZR4" s="52"/>
      <c r="OZS4" s="52"/>
      <c r="OZT4" s="52"/>
      <c r="OZU4" s="52"/>
      <c r="OZV4" s="52"/>
      <c r="OZW4" s="52"/>
      <c r="OZX4" s="52"/>
      <c r="OZY4" s="52"/>
      <c r="OZZ4" s="52"/>
      <c r="PAA4" s="52"/>
      <c r="PAB4" s="52"/>
      <c r="PAC4" s="52"/>
      <c r="PAD4" s="52"/>
      <c r="PAE4" s="52"/>
      <c r="PAF4" s="52"/>
      <c r="PAG4" s="52"/>
      <c r="PAH4" s="52"/>
      <c r="PAI4" s="52"/>
      <c r="PAJ4" s="52"/>
      <c r="PAK4" s="52"/>
      <c r="PAL4" s="52"/>
      <c r="PAM4" s="52"/>
      <c r="PAN4" s="52"/>
      <c r="PAO4" s="52"/>
      <c r="PAP4" s="52"/>
      <c r="PAQ4" s="52"/>
      <c r="PAR4" s="52"/>
      <c r="PAS4" s="52"/>
      <c r="PAT4" s="52"/>
      <c r="PAU4" s="52"/>
      <c r="PAV4" s="52"/>
      <c r="PAW4" s="52"/>
      <c r="PAX4" s="52"/>
      <c r="PAY4" s="52"/>
      <c r="PAZ4" s="52"/>
      <c r="PBA4" s="52"/>
      <c r="PBB4" s="52"/>
      <c r="PBC4" s="52"/>
      <c r="PBD4" s="52"/>
      <c r="PBE4" s="52"/>
      <c r="PBF4" s="52"/>
      <c r="PBG4" s="52"/>
      <c r="PBH4" s="52"/>
      <c r="PBI4" s="52"/>
      <c r="PBJ4" s="52"/>
      <c r="PBK4" s="52"/>
      <c r="PBL4" s="52"/>
      <c r="PBM4" s="52"/>
      <c r="PBN4" s="52"/>
      <c r="PBO4" s="52"/>
      <c r="PBP4" s="52"/>
      <c r="PBQ4" s="52"/>
      <c r="PBR4" s="52"/>
      <c r="PBS4" s="52"/>
      <c r="PBT4" s="52"/>
      <c r="PBU4" s="52"/>
      <c r="PBV4" s="52"/>
      <c r="PBW4" s="52"/>
      <c r="PBX4" s="52"/>
      <c r="PBY4" s="52"/>
      <c r="PBZ4" s="52"/>
      <c r="PCA4" s="52"/>
      <c r="PCB4" s="52"/>
      <c r="PCC4" s="52"/>
      <c r="PCD4" s="52"/>
      <c r="PCE4" s="52"/>
      <c r="PCF4" s="52"/>
      <c r="PCG4" s="52"/>
      <c r="PCH4" s="52"/>
      <c r="PCI4" s="52"/>
      <c r="PCJ4" s="52"/>
      <c r="PCK4" s="52"/>
      <c r="PCL4" s="52"/>
      <c r="PCM4" s="52"/>
      <c r="PCN4" s="52"/>
      <c r="PCO4" s="52"/>
      <c r="PCP4" s="52"/>
      <c r="PCQ4" s="52"/>
      <c r="PCR4" s="52"/>
      <c r="PCS4" s="52"/>
      <c r="PCT4" s="52"/>
      <c r="PCU4" s="52"/>
      <c r="PCV4" s="52"/>
      <c r="PCW4" s="52"/>
      <c r="PCX4" s="52"/>
      <c r="PCY4" s="52"/>
      <c r="PCZ4" s="52"/>
      <c r="PDA4" s="52"/>
      <c r="PDB4" s="52"/>
      <c r="PDC4" s="52"/>
      <c r="PDD4" s="52"/>
      <c r="PDE4" s="52"/>
      <c r="PDF4" s="52"/>
      <c r="PDG4" s="52"/>
      <c r="PDH4" s="52"/>
      <c r="PDI4" s="52"/>
      <c r="PDJ4" s="52"/>
      <c r="PDK4" s="52"/>
      <c r="PDL4" s="52"/>
      <c r="PDM4" s="52"/>
      <c r="PDN4" s="52"/>
      <c r="PDO4" s="52"/>
      <c r="PDP4" s="52"/>
      <c r="PDQ4" s="52"/>
      <c r="PDR4" s="52"/>
      <c r="PDS4" s="52"/>
      <c r="PDT4" s="52"/>
      <c r="PDU4" s="52"/>
      <c r="PDV4" s="52"/>
      <c r="PDW4" s="52"/>
      <c r="PDX4" s="52"/>
      <c r="PDY4" s="52"/>
      <c r="PDZ4" s="52"/>
      <c r="PEA4" s="52"/>
      <c r="PEB4" s="52"/>
      <c r="PEC4" s="52"/>
      <c r="PED4" s="52"/>
      <c r="PEE4" s="52"/>
      <c r="PEF4" s="52"/>
      <c r="PEG4" s="52"/>
      <c r="PEH4" s="52"/>
      <c r="PEI4" s="52"/>
      <c r="PEJ4" s="52"/>
      <c r="PEK4" s="52"/>
      <c r="PEL4" s="52"/>
      <c r="PEM4" s="52"/>
      <c r="PEN4" s="52"/>
      <c r="PEO4" s="52"/>
      <c r="PEP4" s="52"/>
      <c r="PEQ4" s="52"/>
      <c r="PER4" s="52"/>
      <c r="PES4" s="52"/>
      <c r="PET4" s="52"/>
      <c r="PEU4" s="52"/>
      <c r="PEV4" s="52"/>
      <c r="PEW4" s="52"/>
      <c r="PEX4" s="52"/>
      <c r="PEY4" s="52"/>
      <c r="PEZ4" s="52"/>
      <c r="PFA4" s="52"/>
      <c r="PFB4" s="52"/>
      <c r="PFC4" s="52"/>
      <c r="PFD4" s="52"/>
      <c r="PFE4" s="52"/>
      <c r="PFF4" s="52"/>
      <c r="PFG4" s="52"/>
      <c r="PFH4" s="52"/>
      <c r="PFI4" s="52"/>
      <c r="PFJ4" s="52"/>
      <c r="PFK4" s="52"/>
      <c r="PFL4" s="52"/>
      <c r="PFM4" s="52"/>
      <c r="PFN4" s="52"/>
      <c r="PFO4" s="52"/>
      <c r="PFP4" s="52"/>
      <c r="PFQ4" s="52"/>
      <c r="PFR4" s="52"/>
      <c r="PFS4" s="52"/>
      <c r="PFT4" s="52"/>
      <c r="PFU4" s="52"/>
      <c r="PFV4" s="52"/>
      <c r="PFW4" s="52"/>
      <c r="PFX4" s="52"/>
      <c r="PFY4" s="52"/>
      <c r="PFZ4" s="52"/>
      <c r="PGA4" s="52"/>
      <c r="PGB4" s="52"/>
      <c r="PGC4" s="52"/>
      <c r="PGD4" s="52"/>
      <c r="PGE4" s="52"/>
      <c r="PGF4" s="52"/>
      <c r="PGG4" s="52"/>
      <c r="PGH4" s="52"/>
      <c r="PGI4" s="52"/>
      <c r="PGJ4" s="52"/>
      <c r="PGK4" s="52"/>
      <c r="PGL4" s="52"/>
      <c r="PGM4" s="52"/>
      <c r="PGN4" s="52"/>
      <c r="PGO4" s="52"/>
      <c r="PGP4" s="52"/>
      <c r="PGQ4" s="52"/>
      <c r="PGR4" s="52"/>
      <c r="PGS4" s="52"/>
      <c r="PGT4" s="52"/>
      <c r="PGU4" s="52"/>
      <c r="PGV4" s="52"/>
      <c r="PGW4" s="52"/>
      <c r="PGX4" s="52"/>
      <c r="PGY4" s="52"/>
      <c r="PGZ4" s="52"/>
      <c r="PHA4" s="52"/>
      <c r="PHB4" s="52"/>
      <c r="PHC4" s="52"/>
      <c r="PHD4" s="52"/>
      <c r="PHE4" s="52"/>
      <c r="PHF4" s="52"/>
      <c r="PHG4" s="52"/>
      <c r="PHH4" s="52"/>
      <c r="PHI4" s="52"/>
      <c r="PHJ4" s="52"/>
      <c r="PHK4" s="52"/>
      <c r="PHL4" s="52"/>
      <c r="PHM4" s="52"/>
      <c r="PHN4" s="52"/>
      <c r="PHO4" s="52"/>
      <c r="PHP4" s="52"/>
      <c r="PHQ4" s="52"/>
      <c r="PHR4" s="52"/>
      <c r="PHS4" s="52"/>
      <c r="PHT4" s="52"/>
      <c r="PHU4" s="52"/>
      <c r="PHV4" s="52"/>
      <c r="PHW4" s="52"/>
      <c r="PHX4" s="52"/>
      <c r="PHY4" s="52"/>
      <c r="PHZ4" s="52"/>
      <c r="PIA4" s="52"/>
      <c r="PIB4" s="52"/>
      <c r="PIC4" s="52"/>
      <c r="PID4" s="52"/>
      <c r="PIE4" s="52"/>
      <c r="PIF4" s="52"/>
      <c r="PIG4" s="52"/>
      <c r="PIH4" s="52"/>
      <c r="PII4" s="52"/>
      <c r="PIJ4" s="52"/>
      <c r="PIK4" s="52"/>
      <c r="PIL4" s="52"/>
      <c r="PIM4" s="52"/>
      <c r="PIN4" s="52"/>
      <c r="PIO4" s="52"/>
      <c r="PIP4" s="52"/>
      <c r="PIQ4" s="52"/>
      <c r="PIR4" s="52"/>
      <c r="PIS4" s="52"/>
      <c r="PIT4" s="52"/>
      <c r="PIU4" s="52"/>
      <c r="PIV4" s="52"/>
      <c r="PIW4" s="52"/>
      <c r="PIX4" s="52"/>
      <c r="PIY4" s="52"/>
      <c r="PIZ4" s="52"/>
      <c r="PJA4" s="52"/>
      <c r="PJB4" s="52"/>
      <c r="PJC4" s="52"/>
      <c r="PJD4" s="52"/>
      <c r="PJE4" s="52"/>
      <c r="PJF4" s="52"/>
      <c r="PJG4" s="52"/>
      <c r="PJH4" s="52"/>
      <c r="PJI4" s="52"/>
      <c r="PJJ4" s="52"/>
      <c r="PJK4" s="52"/>
      <c r="PJL4" s="52"/>
      <c r="PJM4" s="52"/>
      <c r="PJN4" s="52"/>
      <c r="PJO4" s="52"/>
      <c r="PJP4" s="52"/>
      <c r="PJQ4" s="52"/>
      <c r="PJR4" s="52"/>
      <c r="PJS4" s="52"/>
      <c r="PJT4" s="52"/>
      <c r="PJU4" s="52"/>
      <c r="PJV4" s="52"/>
      <c r="PJW4" s="52"/>
      <c r="PJX4" s="52"/>
      <c r="PJY4" s="52"/>
      <c r="PJZ4" s="52"/>
      <c r="PKA4" s="52"/>
      <c r="PKB4" s="52"/>
      <c r="PKC4" s="52"/>
      <c r="PKD4" s="52"/>
      <c r="PKE4" s="52"/>
      <c r="PKF4" s="52"/>
      <c r="PKG4" s="52"/>
      <c r="PKH4" s="52"/>
      <c r="PKI4" s="52"/>
      <c r="PKJ4" s="52"/>
      <c r="PKK4" s="52"/>
      <c r="PKL4" s="52"/>
      <c r="PKM4" s="52"/>
      <c r="PKN4" s="52"/>
      <c r="PKO4" s="52"/>
      <c r="PKP4" s="52"/>
      <c r="PKQ4" s="52"/>
      <c r="PKR4" s="52"/>
      <c r="PKS4" s="52"/>
      <c r="PKT4" s="52"/>
      <c r="PKU4" s="52"/>
      <c r="PKV4" s="52"/>
      <c r="PKW4" s="52"/>
      <c r="PKX4" s="52"/>
      <c r="PKY4" s="52"/>
      <c r="PKZ4" s="52"/>
      <c r="PLA4" s="52"/>
      <c r="PLB4" s="52"/>
      <c r="PLC4" s="52"/>
      <c r="PLD4" s="52"/>
      <c r="PLE4" s="52"/>
      <c r="PLF4" s="52"/>
      <c r="PLG4" s="52"/>
      <c r="PLH4" s="52"/>
      <c r="PLI4" s="52"/>
      <c r="PLJ4" s="52"/>
      <c r="PLK4" s="52"/>
      <c r="PLL4" s="52"/>
      <c r="PLM4" s="52"/>
      <c r="PLN4" s="52"/>
      <c r="PLO4" s="52"/>
      <c r="PLP4" s="52"/>
      <c r="PLQ4" s="52"/>
      <c r="PLR4" s="52"/>
      <c r="PLS4" s="52"/>
      <c r="PLT4" s="52"/>
      <c r="PLU4" s="52"/>
      <c r="PLV4" s="52"/>
      <c r="PLW4" s="52"/>
      <c r="PLX4" s="52"/>
      <c r="PLY4" s="52"/>
      <c r="PLZ4" s="52"/>
      <c r="PMA4" s="52"/>
      <c r="PMB4" s="52"/>
      <c r="PMC4" s="52"/>
      <c r="PMD4" s="52"/>
      <c r="PME4" s="52"/>
      <c r="PMF4" s="52"/>
      <c r="PMG4" s="52"/>
      <c r="PMH4" s="52"/>
      <c r="PMI4" s="52"/>
      <c r="PMJ4" s="52"/>
      <c r="PMK4" s="52"/>
      <c r="PML4" s="52"/>
      <c r="PMM4" s="52"/>
      <c r="PMN4" s="52"/>
      <c r="PMO4" s="52"/>
      <c r="PMP4" s="52"/>
      <c r="PMQ4" s="52"/>
      <c r="PMR4" s="52"/>
      <c r="PMS4" s="52"/>
      <c r="PMT4" s="52"/>
      <c r="PMU4" s="52"/>
      <c r="PMV4" s="52"/>
      <c r="PMW4" s="52"/>
      <c r="PMX4" s="52"/>
      <c r="PMY4" s="52"/>
      <c r="PMZ4" s="52"/>
      <c r="PNA4" s="52"/>
      <c r="PNB4" s="52"/>
      <c r="PNC4" s="52"/>
      <c r="PND4" s="52"/>
      <c r="PNE4" s="52"/>
      <c r="PNF4" s="52"/>
      <c r="PNG4" s="52"/>
      <c r="PNH4" s="52"/>
      <c r="PNI4" s="52"/>
      <c r="PNJ4" s="52"/>
      <c r="PNK4" s="52"/>
      <c r="PNL4" s="52"/>
      <c r="PNM4" s="52"/>
      <c r="PNN4" s="52"/>
      <c r="PNO4" s="52"/>
      <c r="PNP4" s="52"/>
      <c r="PNQ4" s="52"/>
      <c r="PNR4" s="52"/>
      <c r="PNS4" s="52"/>
      <c r="PNT4" s="52"/>
      <c r="PNU4" s="52"/>
      <c r="PNV4" s="52"/>
      <c r="PNW4" s="52"/>
      <c r="PNX4" s="52"/>
      <c r="PNY4" s="52"/>
      <c r="PNZ4" s="52"/>
      <c r="POA4" s="52"/>
      <c r="POB4" s="52"/>
      <c r="POC4" s="52"/>
      <c r="POD4" s="52"/>
      <c r="POE4" s="52"/>
      <c r="POF4" s="52"/>
      <c r="POG4" s="52"/>
      <c r="POH4" s="52"/>
      <c r="POI4" s="52"/>
      <c r="POJ4" s="52"/>
      <c r="POK4" s="52"/>
      <c r="POL4" s="52"/>
      <c r="POM4" s="52"/>
      <c r="PON4" s="52"/>
      <c r="POO4" s="52"/>
      <c r="POP4" s="52"/>
      <c r="POQ4" s="52"/>
      <c r="POR4" s="52"/>
      <c r="POS4" s="52"/>
      <c r="POT4" s="52"/>
      <c r="POU4" s="52"/>
      <c r="POV4" s="52"/>
      <c r="POW4" s="52"/>
      <c r="POX4" s="52"/>
      <c r="POY4" s="52"/>
      <c r="POZ4" s="52"/>
      <c r="PPA4" s="52"/>
      <c r="PPB4" s="52"/>
      <c r="PPC4" s="52"/>
      <c r="PPD4" s="52"/>
      <c r="PPE4" s="52"/>
      <c r="PPF4" s="52"/>
      <c r="PPG4" s="52"/>
      <c r="PPH4" s="52"/>
      <c r="PPI4" s="52"/>
      <c r="PPJ4" s="52"/>
      <c r="PPK4" s="52"/>
      <c r="PPL4" s="52"/>
      <c r="PPM4" s="52"/>
      <c r="PPN4" s="52"/>
      <c r="PPO4" s="52"/>
      <c r="PPP4" s="52"/>
      <c r="PPQ4" s="52"/>
      <c r="PPR4" s="52"/>
      <c r="PPS4" s="52"/>
      <c r="PPT4" s="52"/>
      <c r="PPU4" s="52"/>
      <c r="PPV4" s="52"/>
      <c r="PPW4" s="52"/>
      <c r="PPX4" s="52"/>
      <c r="PPY4" s="52"/>
      <c r="PPZ4" s="52"/>
      <c r="PQA4" s="52"/>
      <c r="PQB4" s="52"/>
      <c r="PQC4" s="52"/>
      <c r="PQD4" s="52"/>
      <c r="PQE4" s="52"/>
      <c r="PQF4" s="52"/>
      <c r="PQG4" s="52"/>
      <c r="PQH4" s="52"/>
      <c r="PQI4" s="52"/>
      <c r="PQJ4" s="52"/>
      <c r="PQK4" s="52"/>
      <c r="PQL4" s="52"/>
      <c r="PQM4" s="52"/>
      <c r="PQN4" s="52"/>
      <c r="PQO4" s="52"/>
      <c r="PQP4" s="52"/>
      <c r="PQQ4" s="52"/>
      <c r="PQR4" s="52"/>
      <c r="PQS4" s="52"/>
      <c r="PQT4" s="52"/>
      <c r="PQU4" s="52"/>
      <c r="PQV4" s="52"/>
      <c r="PQW4" s="52"/>
      <c r="PQX4" s="52"/>
      <c r="PQY4" s="52"/>
      <c r="PQZ4" s="52"/>
      <c r="PRA4" s="52"/>
      <c r="PRB4" s="52"/>
      <c r="PRC4" s="52"/>
      <c r="PRD4" s="52"/>
      <c r="PRE4" s="52"/>
      <c r="PRF4" s="52"/>
      <c r="PRG4" s="52"/>
      <c r="PRH4" s="52"/>
      <c r="PRI4" s="52"/>
      <c r="PRJ4" s="52"/>
      <c r="PRK4" s="52"/>
      <c r="PRL4" s="52"/>
      <c r="PRM4" s="52"/>
      <c r="PRN4" s="52"/>
      <c r="PRO4" s="52"/>
      <c r="PRP4" s="52"/>
      <c r="PRQ4" s="52"/>
      <c r="PRR4" s="52"/>
      <c r="PRS4" s="52"/>
      <c r="PRT4" s="52"/>
      <c r="PRU4" s="52"/>
      <c r="PRV4" s="52"/>
      <c r="PRW4" s="52"/>
      <c r="PRX4" s="52"/>
      <c r="PRY4" s="52"/>
      <c r="PRZ4" s="52"/>
      <c r="PSA4" s="52"/>
      <c r="PSB4" s="52"/>
      <c r="PSC4" s="52"/>
      <c r="PSD4" s="52"/>
      <c r="PSE4" s="52"/>
      <c r="PSF4" s="52"/>
      <c r="PSG4" s="52"/>
      <c r="PSH4" s="52"/>
      <c r="PSI4" s="52"/>
      <c r="PSJ4" s="52"/>
      <c r="PSK4" s="52"/>
      <c r="PSL4" s="52"/>
      <c r="PSM4" s="52"/>
      <c r="PSN4" s="52"/>
      <c r="PSO4" s="52"/>
      <c r="PSP4" s="52"/>
      <c r="PSQ4" s="52"/>
      <c r="PSR4" s="52"/>
      <c r="PSS4" s="52"/>
      <c r="PST4" s="52"/>
      <c r="PSU4" s="52"/>
      <c r="PSV4" s="52"/>
      <c r="PSW4" s="52"/>
      <c r="PSX4" s="52"/>
      <c r="PSY4" s="52"/>
      <c r="PSZ4" s="52"/>
      <c r="PTA4" s="52"/>
      <c r="PTB4" s="52"/>
      <c r="PTC4" s="52"/>
      <c r="PTD4" s="52"/>
      <c r="PTE4" s="52"/>
      <c r="PTF4" s="52"/>
      <c r="PTG4" s="52"/>
      <c r="PTH4" s="52"/>
      <c r="PTI4" s="52"/>
      <c r="PTJ4" s="52"/>
      <c r="PTK4" s="52"/>
      <c r="PTL4" s="52"/>
      <c r="PTM4" s="52"/>
      <c r="PTN4" s="52"/>
      <c r="PTO4" s="52"/>
      <c r="PTP4" s="52"/>
      <c r="PTQ4" s="52"/>
      <c r="PTR4" s="52"/>
      <c r="PTS4" s="52"/>
      <c r="PTT4" s="52"/>
      <c r="PTU4" s="52"/>
      <c r="PTV4" s="52"/>
      <c r="PTW4" s="52"/>
      <c r="PTX4" s="52"/>
      <c r="PTY4" s="52"/>
      <c r="PTZ4" s="52"/>
      <c r="PUA4" s="52"/>
      <c r="PUB4" s="52"/>
      <c r="PUC4" s="52"/>
      <c r="PUD4" s="52"/>
      <c r="PUE4" s="52"/>
      <c r="PUF4" s="52"/>
      <c r="PUG4" s="52"/>
      <c r="PUH4" s="52"/>
      <c r="PUI4" s="52"/>
      <c r="PUJ4" s="52"/>
      <c r="PUK4" s="52"/>
      <c r="PUL4" s="52"/>
      <c r="PUM4" s="52"/>
      <c r="PUN4" s="52"/>
      <c r="PUO4" s="52"/>
      <c r="PUP4" s="52"/>
      <c r="PUQ4" s="52"/>
      <c r="PUR4" s="52"/>
      <c r="PUS4" s="52"/>
      <c r="PUT4" s="52"/>
      <c r="PUU4" s="52"/>
      <c r="PUV4" s="52"/>
      <c r="PUW4" s="52"/>
      <c r="PUX4" s="52"/>
      <c r="PUY4" s="52"/>
      <c r="PUZ4" s="52"/>
      <c r="PVA4" s="52"/>
      <c r="PVB4" s="52"/>
      <c r="PVC4" s="52"/>
      <c r="PVD4" s="52"/>
      <c r="PVE4" s="52"/>
      <c r="PVF4" s="52"/>
      <c r="PVG4" s="52"/>
      <c r="PVH4" s="52"/>
      <c r="PVI4" s="52"/>
      <c r="PVJ4" s="52"/>
      <c r="PVK4" s="52"/>
      <c r="PVL4" s="52"/>
      <c r="PVM4" s="52"/>
      <c r="PVN4" s="52"/>
      <c r="PVO4" s="52"/>
      <c r="PVP4" s="52"/>
      <c r="PVQ4" s="52"/>
      <c r="PVR4" s="52"/>
      <c r="PVS4" s="52"/>
      <c r="PVT4" s="52"/>
      <c r="PVU4" s="52"/>
      <c r="PVV4" s="52"/>
      <c r="PVW4" s="52"/>
      <c r="PVX4" s="52"/>
      <c r="PVY4" s="52"/>
      <c r="PVZ4" s="52"/>
      <c r="PWA4" s="52"/>
      <c r="PWB4" s="52"/>
      <c r="PWC4" s="52"/>
      <c r="PWD4" s="52"/>
      <c r="PWE4" s="52"/>
      <c r="PWF4" s="52"/>
      <c r="PWG4" s="52"/>
      <c r="PWH4" s="52"/>
      <c r="PWI4" s="52"/>
      <c r="PWJ4" s="52"/>
      <c r="PWK4" s="52"/>
      <c r="PWL4" s="52"/>
      <c r="PWM4" s="52"/>
      <c r="PWN4" s="52"/>
      <c r="PWO4" s="52"/>
      <c r="PWP4" s="52"/>
      <c r="PWQ4" s="52"/>
      <c r="PWR4" s="52"/>
      <c r="PWS4" s="52"/>
      <c r="PWT4" s="52"/>
      <c r="PWU4" s="52"/>
      <c r="PWV4" s="52"/>
      <c r="PWW4" s="52"/>
      <c r="PWX4" s="52"/>
      <c r="PWY4" s="52"/>
      <c r="PWZ4" s="52"/>
      <c r="PXA4" s="52"/>
      <c r="PXB4" s="52"/>
      <c r="PXC4" s="52"/>
      <c r="PXD4" s="52"/>
      <c r="PXE4" s="52"/>
      <c r="PXF4" s="52"/>
      <c r="PXG4" s="52"/>
      <c r="PXH4" s="52"/>
      <c r="PXI4" s="52"/>
      <c r="PXJ4" s="52"/>
      <c r="PXK4" s="52"/>
      <c r="PXL4" s="52"/>
      <c r="PXM4" s="52"/>
      <c r="PXN4" s="52"/>
      <c r="PXO4" s="52"/>
      <c r="PXP4" s="52"/>
      <c r="PXQ4" s="52"/>
      <c r="PXR4" s="52"/>
      <c r="PXS4" s="52"/>
      <c r="PXT4" s="52"/>
      <c r="PXU4" s="52"/>
      <c r="PXV4" s="52"/>
      <c r="PXW4" s="52"/>
      <c r="PXX4" s="52"/>
      <c r="PXY4" s="52"/>
      <c r="PXZ4" s="52"/>
      <c r="PYA4" s="52"/>
      <c r="PYB4" s="52"/>
      <c r="PYC4" s="52"/>
      <c r="PYD4" s="52"/>
      <c r="PYE4" s="52"/>
      <c r="PYF4" s="52"/>
      <c r="PYG4" s="52"/>
      <c r="PYH4" s="52"/>
      <c r="PYI4" s="52"/>
      <c r="PYJ4" s="52"/>
      <c r="PYK4" s="52"/>
      <c r="PYL4" s="52"/>
      <c r="PYM4" s="52"/>
      <c r="PYN4" s="52"/>
      <c r="PYO4" s="52"/>
      <c r="PYP4" s="52"/>
      <c r="PYQ4" s="52"/>
      <c r="PYR4" s="52"/>
      <c r="PYS4" s="52"/>
      <c r="PYT4" s="52"/>
      <c r="PYU4" s="52"/>
      <c r="PYV4" s="52"/>
      <c r="PYW4" s="52"/>
      <c r="PYX4" s="52"/>
      <c r="PYY4" s="52"/>
      <c r="PYZ4" s="52"/>
      <c r="PZA4" s="52"/>
      <c r="PZB4" s="52"/>
      <c r="PZC4" s="52"/>
      <c r="PZD4" s="52"/>
      <c r="PZE4" s="52"/>
      <c r="PZF4" s="52"/>
      <c r="PZG4" s="52"/>
      <c r="PZH4" s="52"/>
      <c r="PZI4" s="52"/>
      <c r="PZJ4" s="52"/>
      <c r="PZK4" s="52"/>
      <c r="PZL4" s="52"/>
      <c r="PZM4" s="52"/>
      <c r="PZN4" s="52"/>
      <c r="PZO4" s="52"/>
      <c r="PZP4" s="52"/>
      <c r="PZQ4" s="52"/>
      <c r="PZR4" s="52"/>
      <c r="PZS4" s="52"/>
      <c r="PZT4" s="52"/>
      <c r="PZU4" s="52"/>
      <c r="PZV4" s="52"/>
      <c r="PZW4" s="52"/>
      <c r="PZX4" s="52"/>
      <c r="PZY4" s="52"/>
      <c r="PZZ4" s="52"/>
      <c r="QAA4" s="52"/>
      <c r="QAB4" s="52"/>
      <c r="QAC4" s="52"/>
      <c r="QAD4" s="52"/>
      <c r="QAE4" s="52"/>
      <c r="QAF4" s="52"/>
      <c r="QAG4" s="52"/>
      <c r="QAH4" s="52"/>
      <c r="QAI4" s="52"/>
      <c r="QAJ4" s="52"/>
      <c r="QAK4" s="52"/>
      <c r="QAL4" s="52"/>
      <c r="QAM4" s="52"/>
      <c r="QAN4" s="52"/>
      <c r="QAO4" s="52"/>
      <c r="QAP4" s="52"/>
      <c r="QAQ4" s="52"/>
      <c r="QAR4" s="52"/>
      <c r="QAS4" s="52"/>
      <c r="QAT4" s="52"/>
      <c r="QAU4" s="52"/>
      <c r="QAV4" s="52"/>
      <c r="QAW4" s="52"/>
      <c r="QAX4" s="52"/>
      <c r="QAY4" s="52"/>
      <c r="QAZ4" s="52"/>
      <c r="QBA4" s="52"/>
      <c r="QBB4" s="52"/>
      <c r="QBC4" s="52"/>
      <c r="QBD4" s="52"/>
      <c r="QBE4" s="52"/>
      <c r="QBF4" s="52"/>
      <c r="QBG4" s="52"/>
      <c r="QBH4" s="52"/>
      <c r="QBI4" s="52"/>
      <c r="QBJ4" s="52"/>
      <c r="QBK4" s="52"/>
      <c r="QBL4" s="52"/>
      <c r="QBM4" s="52"/>
      <c r="QBN4" s="52"/>
      <c r="QBO4" s="52"/>
      <c r="QBP4" s="52"/>
      <c r="QBQ4" s="52"/>
      <c r="QBR4" s="52"/>
      <c r="QBS4" s="52"/>
      <c r="QBT4" s="52"/>
      <c r="QBU4" s="52"/>
      <c r="QBV4" s="52"/>
      <c r="QBW4" s="52"/>
      <c r="QBX4" s="52"/>
      <c r="QBY4" s="52"/>
      <c r="QBZ4" s="52"/>
      <c r="QCA4" s="52"/>
      <c r="QCB4" s="52"/>
      <c r="QCC4" s="52"/>
      <c r="QCD4" s="52"/>
      <c r="QCE4" s="52"/>
      <c r="QCF4" s="52"/>
      <c r="QCG4" s="52"/>
      <c r="QCH4" s="52"/>
      <c r="QCI4" s="52"/>
      <c r="QCJ4" s="52"/>
      <c r="QCK4" s="52"/>
      <c r="QCL4" s="52"/>
      <c r="QCM4" s="52"/>
      <c r="QCN4" s="52"/>
      <c r="QCO4" s="52"/>
      <c r="QCP4" s="52"/>
      <c r="QCQ4" s="52"/>
      <c r="QCR4" s="52"/>
      <c r="QCS4" s="52"/>
      <c r="QCT4" s="52"/>
      <c r="QCU4" s="52"/>
      <c r="QCV4" s="52"/>
      <c r="QCW4" s="52"/>
      <c r="QCX4" s="52"/>
      <c r="QCY4" s="52"/>
      <c r="QCZ4" s="52"/>
      <c r="QDA4" s="52"/>
      <c r="QDB4" s="52"/>
      <c r="QDC4" s="52"/>
      <c r="QDD4" s="52"/>
      <c r="QDE4" s="52"/>
      <c r="QDF4" s="52"/>
      <c r="QDG4" s="52"/>
      <c r="QDH4" s="52"/>
      <c r="QDI4" s="52"/>
      <c r="QDJ4" s="52"/>
      <c r="QDK4" s="52"/>
      <c r="QDL4" s="52"/>
      <c r="QDM4" s="52"/>
      <c r="QDN4" s="52"/>
      <c r="QDO4" s="52"/>
      <c r="QDP4" s="52"/>
      <c r="QDQ4" s="52"/>
      <c r="QDR4" s="52"/>
      <c r="QDS4" s="52"/>
      <c r="QDT4" s="52"/>
      <c r="QDU4" s="52"/>
      <c r="QDV4" s="52"/>
      <c r="QDW4" s="52"/>
      <c r="QDX4" s="52"/>
      <c r="QDY4" s="52"/>
      <c r="QDZ4" s="52"/>
      <c r="QEA4" s="52"/>
      <c r="QEB4" s="52"/>
      <c r="QEC4" s="52"/>
      <c r="QED4" s="52"/>
      <c r="QEE4" s="52"/>
      <c r="QEF4" s="52"/>
      <c r="QEG4" s="52"/>
      <c r="QEH4" s="52"/>
      <c r="QEI4" s="52"/>
      <c r="QEJ4" s="52"/>
      <c r="QEK4" s="52"/>
      <c r="QEL4" s="52"/>
      <c r="QEM4" s="52"/>
      <c r="QEN4" s="52"/>
      <c r="QEO4" s="52"/>
      <c r="QEP4" s="52"/>
      <c r="QEQ4" s="52"/>
      <c r="QER4" s="52"/>
      <c r="QES4" s="52"/>
      <c r="QET4" s="52"/>
      <c r="QEU4" s="52"/>
      <c r="QEV4" s="52"/>
      <c r="QEW4" s="52"/>
      <c r="QEX4" s="52"/>
      <c r="QEY4" s="52"/>
      <c r="QEZ4" s="52"/>
      <c r="QFA4" s="52"/>
      <c r="QFB4" s="52"/>
      <c r="QFC4" s="52"/>
      <c r="QFD4" s="52"/>
      <c r="QFE4" s="52"/>
      <c r="QFF4" s="52"/>
      <c r="QFG4" s="52"/>
      <c r="QFH4" s="52"/>
      <c r="QFI4" s="52"/>
      <c r="QFJ4" s="52"/>
      <c r="QFK4" s="52"/>
      <c r="QFL4" s="52"/>
      <c r="QFM4" s="52"/>
      <c r="QFN4" s="52"/>
      <c r="QFO4" s="52"/>
      <c r="QFP4" s="52"/>
      <c r="QFQ4" s="52"/>
      <c r="QFR4" s="52"/>
      <c r="QFS4" s="52"/>
      <c r="QFT4" s="52"/>
      <c r="QFU4" s="52"/>
      <c r="QFV4" s="52"/>
      <c r="QFW4" s="52"/>
      <c r="QFX4" s="52"/>
      <c r="QFY4" s="52"/>
      <c r="QFZ4" s="52"/>
      <c r="QGA4" s="52"/>
      <c r="QGB4" s="52"/>
      <c r="QGC4" s="52"/>
      <c r="QGD4" s="52"/>
      <c r="QGE4" s="52"/>
      <c r="QGF4" s="52"/>
      <c r="QGG4" s="52"/>
      <c r="QGH4" s="52"/>
      <c r="QGI4" s="52"/>
      <c r="QGJ4" s="52"/>
      <c r="QGK4" s="52"/>
      <c r="QGL4" s="52"/>
      <c r="QGM4" s="52"/>
      <c r="QGN4" s="52"/>
      <c r="QGO4" s="52"/>
      <c r="QGP4" s="52"/>
      <c r="QGQ4" s="52"/>
      <c r="QGR4" s="52"/>
      <c r="QGS4" s="52"/>
      <c r="QGT4" s="52"/>
      <c r="QGU4" s="52"/>
      <c r="QGV4" s="52"/>
      <c r="QGW4" s="52"/>
      <c r="QGX4" s="52"/>
      <c r="QGY4" s="52"/>
      <c r="QGZ4" s="52"/>
      <c r="QHA4" s="52"/>
      <c r="QHB4" s="52"/>
      <c r="QHC4" s="52"/>
      <c r="QHD4" s="52"/>
      <c r="QHE4" s="52"/>
      <c r="QHF4" s="52"/>
      <c r="QHG4" s="52"/>
      <c r="QHH4" s="52"/>
      <c r="QHI4" s="52"/>
      <c r="QHJ4" s="52"/>
      <c r="QHK4" s="52"/>
      <c r="QHL4" s="52"/>
      <c r="QHM4" s="52"/>
      <c r="QHN4" s="52"/>
      <c r="QHO4" s="52"/>
      <c r="QHP4" s="52"/>
      <c r="QHQ4" s="52"/>
      <c r="QHR4" s="52"/>
      <c r="QHS4" s="52"/>
      <c r="QHT4" s="52"/>
      <c r="QHU4" s="52"/>
      <c r="QHV4" s="52"/>
      <c r="QHW4" s="52"/>
      <c r="QHX4" s="52"/>
      <c r="QHY4" s="52"/>
      <c r="QHZ4" s="52"/>
      <c r="QIA4" s="52"/>
      <c r="QIB4" s="52"/>
      <c r="QIC4" s="52"/>
      <c r="QID4" s="52"/>
      <c r="QIE4" s="52"/>
      <c r="QIF4" s="52"/>
      <c r="QIG4" s="52"/>
      <c r="QIH4" s="52"/>
      <c r="QII4" s="52"/>
      <c r="QIJ4" s="52"/>
      <c r="QIK4" s="52"/>
      <c r="QIL4" s="52"/>
      <c r="QIM4" s="52"/>
      <c r="QIN4" s="52"/>
      <c r="QIO4" s="52"/>
      <c r="QIP4" s="52"/>
      <c r="QIQ4" s="52"/>
      <c r="QIR4" s="52"/>
      <c r="QIS4" s="52"/>
      <c r="QIT4" s="52"/>
      <c r="QIU4" s="52"/>
      <c r="QIV4" s="52"/>
      <c r="QIW4" s="52"/>
      <c r="QIX4" s="52"/>
      <c r="QIY4" s="52"/>
      <c r="QIZ4" s="52"/>
      <c r="QJA4" s="52"/>
      <c r="QJB4" s="52"/>
      <c r="QJC4" s="52"/>
      <c r="QJD4" s="52"/>
      <c r="QJE4" s="52"/>
      <c r="QJF4" s="52"/>
      <c r="QJG4" s="52"/>
      <c r="QJH4" s="52"/>
      <c r="QJI4" s="52"/>
      <c r="QJJ4" s="52"/>
      <c r="QJK4" s="52"/>
      <c r="QJL4" s="52"/>
      <c r="QJM4" s="52"/>
      <c r="QJN4" s="52"/>
      <c r="QJO4" s="52"/>
      <c r="QJP4" s="52"/>
      <c r="QJQ4" s="52"/>
      <c r="QJR4" s="52"/>
      <c r="QJS4" s="52"/>
      <c r="QJT4" s="52"/>
      <c r="QJU4" s="52"/>
      <c r="QJV4" s="52"/>
      <c r="QJW4" s="52"/>
      <c r="QJX4" s="52"/>
      <c r="QJY4" s="52"/>
      <c r="QJZ4" s="52"/>
      <c r="QKA4" s="52"/>
      <c r="QKB4" s="52"/>
      <c r="QKC4" s="52"/>
      <c r="QKD4" s="52"/>
      <c r="QKE4" s="52"/>
      <c r="QKF4" s="52"/>
      <c r="QKG4" s="52"/>
      <c r="QKH4" s="52"/>
      <c r="QKI4" s="52"/>
      <c r="QKJ4" s="52"/>
      <c r="QKK4" s="52"/>
      <c r="QKL4" s="52"/>
      <c r="QKM4" s="52"/>
      <c r="QKN4" s="52"/>
      <c r="QKO4" s="52"/>
      <c r="QKP4" s="52"/>
      <c r="QKQ4" s="52"/>
      <c r="QKR4" s="52"/>
      <c r="QKS4" s="52"/>
      <c r="QKT4" s="52"/>
      <c r="QKU4" s="52"/>
      <c r="QKV4" s="52"/>
      <c r="QKW4" s="52"/>
      <c r="QKX4" s="52"/>
      <c r="QKY4" s="52"/>
      <c r="QKZ4" s="52"/>
      <c r="QLA4" s="52"/>
      <c r="QLB4" s="52"/>
      <c r="QLC4" s="52"/>
      <c r="QLD4" s="52"/>
      <c r="QLE4" s="52"/>
      <c r="QLF4" s="52"/>
      <c r="QLG4" s="52"/>
      <c r="QLH4" s="52"/>
      <c r="QLI4" s="52"/>
      <c r="QLJ4" s="52"/>
      <c r="QLK4" s="52"/>
      <c r="QLL4" s="52"/>
      <c r="QLM4" s="52"/>
      <c r="QLN4" s="52"/>
      <c r="QLO4" s="52"/>
      <c r="QLP4" s="52"/>
      <c r="QLQ4" s="52"/>
      <c r="QLR4" s="52"/>
      <c r="QLS4" s="52"/>
      <c r="QLT4" s="52"/>
      <c r="QLU4" s="52"/>
      <c r="QLV4" s="52"/>
      <c r="QLW4" s="52"/>
      <c r="QLX4" s="52"/>
      <c r="QLY4" s="52"/>
      <c r="QLZ4" s="52"/>
      <c r="QMA4" s="52"/>
      <c r="QMB4" s="52"/>
      <c r="QMC4" s="52"/>
      <c r="QMD4" s="52"/>
      <c r="QME4" s="52"/>
      <c r="QMF4" s="52"/>
      <c r="QMG4" s="52"/>
      <c r="QMH4" s="52"/>
      <c r="QMI4" s="52"/>
      <c r="QMJ4" s="52"/>
      <c r="QMK4" s="52"/>
      <c r="QML4" s="52"/>
      <c r="QMM4" s="52"/>
      <c r="QMN4" s="52"/>
      <c r="QMO4" s="52"/>
      <c r="QMP4" s="52"/>
      <c r="QMQ4" s="52"/>
      <c r="QMR4" s="52"/>
      <c r="QMS4" s="52"/>
      <c r="QMT4" s="52"/>
      <c r="QMU4" s="52"/>
      <c r="QMV4" s="52"/>
      <c r="QMW4" s="52"/>
      <c r="QMX4" s="52"/>
      <c r="QMY4" s="52"/>
      <c r="QMZ4" s="52"/>
      <c r="QNA4" s="52"/>
      <c r="QNB4" s="52"/>
      <c r="QNC4" s="52"/>
      <c r="QND4" s="52"/>
      <c r="QNE4" s="52"/>
      <c r="QNF4" s="52"/>
      <c r="QNG4" s="52"/>
      <c r="QNH4" s="52"/>
      <c r="QNI4" s="52"/>
      <c r="QNJ4" s="52"/>
      <c r="QNK4" s="52"/>
      <c r="QNL4" s="52"/>
      <c r="QNM4" s="52"/>
      <c r="QNN4" s="52"/>
      <c r="QNO4" s="52"/>
      <c r="QNP4" s="52"/>
      <c r="QNQ4" s="52"/>
      <c r="QNR4" s="52"/>
      <c r="QNS4" s="52"/>
      <c r="QNT4" s="52"/>
      <c r="QNU4" s="52"/>
      <c r="QNV4" s="52"/>
      <c r="QNW4" s="52"/>
      <c r="QNX4" s="52"/>
      <c r="QNY4" s="52"/>
      <c r="QNZ4" s="52"/>
      <c r="QOA4" s="52"/>
      <c r="QOB4" s="52"/>
      <c r="QOC4" s="52"/>
      <c r="QOD4" s="52"/>
      <c r="QOE4" s="52"/>
      <c r="QOF4" s="52"/>
      <c r="QOG4" s="52"/>
      <c r="QOH4" s="52"/>
      <c r="QOI4" s="52"/>
      <c r="QOJ4" s="52"/>
      <c r="QOK4" s="52"/>
      <c r="QOL4" s="52"/>
      <c r="QOM4" s="52"/>
      <c r="QON4" s="52"/>
      <c r="QOO4" s="52"/>
      <c r="QOP4" s="52"/>
      <c r="QOQ4" s="52"/>
      <c r="QOR4" s="52"/>
      <c r="QOS4" s="52"/>
      <c r="QOT4" s="52"/>
      <c r="QOU4" s="52"/>
      <c r="QOV4" s="52"/>
      <c r="QOW4" s="52"/>
      <c r="QOX4" s="52"/>
      <c r="QOY4" s="52"/>
      <c r="QOZ4" s="52"/>
      <c r="QPA4" s="52"/>
      <c r="QPB4" s="52"/>
      <c r="QPC4" s="52"/>
      <c r="QPD4" s="52"/>
      <c r="QPE4" s="52"/>
      <c r="QPF4" s="52"/>
      <c r="QPG4" s="52"/>
      <c r="QPH4" s="52"/>
      <c r="QPI4" s="52"/>
      <c r="QPJ4" s="52"/>
      <c r="QPK4" s="52"/>
      <c r="QPL4" s="52"/>
      <c r="QPM4" s="52"/>
      <c r="QPN4" s="52"/>
      <c r="QPO4" s="52"/>
      <c r="QPP4" s="52"/>
      <c r="QPQ4" s="52"/>
      <c r="QPR4" s="52"/>
      <c r="QPS4" s="52"/>
      <c r="QPT4" s="52"/>
      <c r="QPU4" s="52"/>
      <c r="QPV4" s="52"/>
      <c r="QPW4" s="52"/>
      <c r="QPX4" s="52"/>
      <c r="QPY4" s="52"/>
      <c r="QPZ4" s="52"/>
      <c r="QQA4" s="52"/>
      <c r="QQB4" s="52"/>
      <c r="QQC4" s="52"/>
      <c r="QQD4" s="52"/>
      <c r="QQE4" s="52"/>
      <c r="QQF4" s="52"/>
      <c r="QQG4" s="52"/>
      <c r="QQH4" s="52"/>
      <c r="QQI4" s="52"/>
      <c r="QQJ4" s="52"/>
      <c r="QQK4" s="52"/>
      <c r="QQL4" s="52"/>
      <c r="QQM4" s="52"/>
      <c r="QQN4" s="52"/>
      <c r="QQO4" s="52"/>
      <c r="QQP4" s="52"/>
      <c r="QQQ4" s="52"/>
      <c r="QQR4" s="52"/>
      <c r="QQS4" s="52"/>
      <c r="QQT4" s="52"/>
      <c r="QQU4" s="52"/>
      <c r="QQV4" s="52"/>
      <c r="QQW4" s="52"/>
      <c r="QQX4" s="52"/>
      <c r="QQY4" s="52"/>
      <c r="QQZ4" s="52"/>
      <c r="QRA4" s="52"/>
      <c r="QRB4" s="52"/>
      <c r="QRC4" s="52"/>
      <c r="QRD4" s="52"/>
      <c r="QRE4" s="52"/>
      <c r="QRF4" s="52"/>
      <c r="QRG4" s="52"/>
      <c r="QRH4" s="52"/>
      <c r="QRI4" s="52"/>
      <c r="QRJ4" s="52"/>
      <c r="QRK4" s="52"/>
      <c r="QRL4" s="52"/>
      <c r="QRM4" s="52"/>
      <c r="QRN4" s="52"/>
      <c r="QRO4" s="52"/>
      <c r="QRP4" s="52"/>
      <c r="QRQ4" s="52"/>
      <c r="QRR4" s="52"/>
      <c r="QRS4" s="52"/>
      <c r="QRT4" s="52"/>
      <c r="QRU4" s="52"/>
      <c r="QRV4" s="52"/>
      <c r="QRW4" s="52"/>
      <c r="QRX4" s="52"/>
      <c r="QRY4" s="52"/>
      <c r="QRZ4" s="52"/>
      <c r="QSA4" s="52"/>
      <c r="QSB4" s="52"/>
      <c r="QSC4" s="52"/>
      <c r="QSD4" s="52"/>
      <c r="QSE4" s="52"/>
      <c r="QSF4" s="52"/>
      <c r="QSG4" s="52"/>
      <c r="QSH4" s="52"/>
      <c r="QSI4" s="52"/>
      <c r="QSJ4" s="52"/>
      <c r="QSK4" s="52"/>
      <c r="QSL4" s="52"/>
      <c r="QSM4" s="52"/>
      <c r="QSN4" s="52"/>
      <c r="QSO4" s="52"/>
      <c r="QSP4" s="52"/>
      <c r="QSQ4" s="52"/>
      <c r="QSR4" s="52"/>
      <c r="QSS4" s="52"/>
      <c r="QST4" s="52"/>
      <c r="QSU4" s="52"/>
      <c r="QSV4" s="52"/>
      <c r="QSW4" s="52"/>
      <c r="QSX4" s="52"/>
      <c r="QSY4" s="52"/>
      <c r="QSZ4" s="52"/>
      <c r="QTA4" s="52"/>
      <c r="QTB4" s="52"/>
      <c r="QTC4" s="52"/>
      <c r="QTD4" s="52"/>
      <c r="QTE4" s="52"/>
      <c r="QTF4" s="52"/>
      <c r="QTG4" s="52"/>
      <c r="QTH4" s="52"/>
      <c r="QTI4" s="52"/>
      <c r="QTJ4" s="52"/>
      <c r="QTK4" s="52"/>
      <c r="QTL4" s="52"/>
      <c r="QTM4" s="52"/>
      <c r="QTN4" s="52"/>
      <c r="QTO4" s="52"/>
      <c r="QTP4" s="52"/>
      <c r="QTQ4" s="52"/>
      <c r="QTR4" s="52"/>
      <c r="QTS4" s="52"/>
      <c r="QTT4" s="52"/>
      <c r="QTU4" s="52"/>
      <c r="QTV4" s="52"/>
      <c r="QTW4" s="52"/>
      <c r="QTX4" s="52"/>
      <c r="QTY4" s="52"/>
      <c r="QTZ4" s="52"/>
      <c r="QUA4" s="52"/>
      <c r="QUB4" s="52"/>
      <c r="QUC4" s="52"/>
      <c r="QUD4" s="52"/>
      <c r="QUE4" s="52"/>
      <c r="QUF4" s="52"/>
      <c r="QUG4" s="52"/>
      <c r="QUH4" s="52"/>
      <c r="QUI4" s="52"/>
      <c r="QUJ4" s="52"/>
      <c r="QUK4" s="52"/>
      <c r="QUL4" s="52"/>
      <c r="QUM4" s="52"/>
      <c r="QUN4" s="52"/>
      <c r="QUO4" s="52"/>
      <c r="QUP4" s="52"/>
      <c r="QUQ4" s="52"/>
      <c r="QUR4" s="52"/>
      <c r="QUS4" s="52"/>
      <c r="QUT4" s="52"/>
      <c r="QUU4" s="52"/>
      <c r="QUV4" s="52"/>
      <c r="QUW4" s="52"/>
      <c r="QUX4" s="52"/>
      <c r="QUY4" s="52"/>
      <c r="QUZ4" s="52"/>
      <c r="QVA4" s="52"/>
      <c r="QVB4" s="52"/>
      <c r="QVC4" s="52"/>
      <c r="QVD4" s="52"/>
      <c r="QVE4" s="52"/>
      <c r="QVF4" s="52"/>
      <c r="QVG4" s="52"/>
      <c r="QVH4" s="52"/>
      <c r="QVI4" s="52"/>
      <c r="QVJ4" s="52"/>
      <c r="QVK4" s="52"/>
      <c r="QVL4" s="52"/>
      <c r="QVM4" s="52"/>
      <c r="QVN4" s="52"/>
      <c r="QVO4" s="52"/>
      <c r="QVP4" s="52"/>
      <c r="QVQ4" s="52"/>
      <c r="QVR4" s="52"/>
      <c r="QVS4" s="52"/>
      <c r="QVT4" s="52"/>
      <c r="QVU4" s="52"/>
      <c r="QVV4" s="52"/>
      <c r="QVW4" s="52"/>
      <c r="QVX4" s="52"/>
      <c r="QVY4" s="52"/>
      <c r="QVZ4" s="52"/>
      <c r="QWA4" s="52"/>
      <c r="QWB4" s="52"/>
      <c r="QWC4" s="52"/>
      <c r="QWD4" s="52"/>
      <c r="QWE4" s="52"/>
      <c r="QWF4" s="52"/>
      <c r="QWG4" s="52"/>
      <c r="QWH4" s="52"/>
      <c r="QWI4" s="52"/>
      <c r="QWJ4" s="52"/>
      <c r="QWK4" s="52"/>
      <c r="QWL4" s="52"/>
      <c r="QWM4" s="52"/>
      <c r="QWN4" s="52"/>
      <c r="QWO4" s="52"/>
      <c r="QWP4" s="52"/>
      <c r="QWQ4" s="52"/>
      <c r="QWR4" s="52"/>
      <c r="QWS4" s="52"/>
      <c r="QWT4" s="52"/>
      <c r="QWU4" s="52"/>
      <c r="QWV4" s="52"/>
      <c r="QWW4" s="52"/>
      <c r="QWX4" s="52"/>
      <c r="QWY4" s="52"/>
      <c r="QWZ4" s="52"/>
      <c r="QXA4" s="52"/>
      <c r="QXB4" s="52"/>
      <c r="QXC4" s="52"/>
      <c r="QXD4" s="52"/>
      <c r="QXE4" s="52"/>
      <c r="QXF4" s="52"/>
      <c r="QXG4" s="52"/>
      <c r="QXH4" s="52"/>
      <c r="QXI4" s="52"/>
      <c r="QXJ4" s="52"/>
      <c r="QXK4" s="52"/>
      <c r="QXL4" s="52"/>
      <c r="QXM4" s="52"/>
      <c r="QXN4" s="52"/>
      <c r="QXO4" s="52"/>
      <c r="QXP4" s="52"/>
      <c r="QXQ4" s="52"/>
      <c r="QXR4" s="52"/>
      <c r="QXS4" s="52"/>
      <c r="QXT4" s="52"/>
      <c r="QXU4" s="52"/>
      <c r="QXV4" s="52"/>
      <c r="QXW4" s="52"/>
      <c r="QXX4" s="52"/>
      <c r="QXY4" s="52"/>
      <c r="QXZ4" s="52"/>
      <c r="QYA4" s="52"/>
      <c r="QYB4" s="52"/>
      <c r="QYC4" s="52"/>
      <c r="QYD4" s="52"/>
      <c r="QYE4" s="52"/>
      <c r="QYF4" s="52"/>
      <c r="QYG4" s="52"/>
      <c r="QYH4" s="52"/>
      <c r="QYI4" s="52"/>
      <c r="QYJ4" s="52"/>
      <c r="QYK4" s="52"/>
      <c r="QYL4" s="52"/>
      <c r="QYM4" s="52"/>
      <c r="QYN4" s="52"/>
      <c r="QYO4" s="52"/>
      <c r="QYP4" s="52"/>
      <c r="QYQ4" s="52"/>
      <c r="QYR4" s="52"/>
      <c r="QYS4" s="52"/>
      <c r="QYT4" s="52"/>
      <c r="QYU4" s="52"/>
      <c r="QYV4" s="52"/>
      <c r="QYW4" s="52"/>
      <c r="QYX4" s="52"/>
      <c r="QYY4" s="52"/>
      <c r="QYZ4" s="52"/>
      <c r="QZA4" s="52"/>
      <c r="QZB4" s="52"/>
      <c r="QZC4" s="52"/>
      <c r="QZD4" s="52"/>
      <c r="QZE4" s="52"/>
      <c r="QZF4" s="52"/>
      <c r="QZG4" s="52"/>
      <c r="QZH4" s="52"/>
      <c r="QZI4" s="52"/>
      <c r="QZJ4" s="52"/>
      <c r="QZK4" s="52"/>
      <c r="QZL4" s="52"/>
      <c r="QZM4" s="52"/>
      <c r="QZN4" s="52"/>
      <c r="QZO4" s="52"/>
      <c r="QZP4" s="52"/>
      <c r="QZQ4" s="52"/>
      <c r="QZR4" s="52"/>
      <c r="QZS4" s="52"/>
      <c r="QZT4" s="52"/>
      <c r="QZU4" s="52"/>
      <c r="QZV4" s="52"/>
      <c r="QZW4" s="52"/>
      <c r="QZX4" s="52"/>
      <c r="QZY4" s="52"/>
      <c r="QZZ4" s="52"/>
      <c r="RAA4" s="52"/>
      <c r="RAB4" s="52"/>
      <c r="RAC4" s="52"/>
      <c r="RAD4" s="52"/>
      <c r="RAE4" s="52"/>
      <c r="RAF4" s="52"/>
      <c r="RAG4" s="52"/>
      <c r="RAH4" s="52"/>
      <c r="RAI4" s="52"/>
      <c r="RAJ4" s="52"/>
      <c r="RAK4" s="52"/>
      <c r="RAL4" s="52"/>
      <c r="RAM4" s="52"/>
      <c r="RAN4" s="52"/>
      <c r="RAO4" s="52"/>
      <c r="RAP4" s="52"/>
      <c r="RAQ4" s="52"/>
      <c r="RAR4" s="52"/>
      <c r="RAS4" s="52"/>
      <c r="RAT4" s="52"/>
      <c r="RAU4" s="52"/>
      <c r="RAV4" s="52"/>
      <c r="RAW4" s="52"/>
      <c r="RAX4" s="52"/>
      <c r="RAY4" s="52"/>
      <c r="RAZ4" s="52"/>
      <c r="RBA4" s="52"/>
      <c r="RBB4" s="52"/>
      <c r="RBC4" s="52"/>
      <c r="RBD4" s="52"/>
      <c r="RBE4" s="52"/>
      <c r="RBF4" s="52"/>
      <c r="RBG4" s="52"/>
      <c r="RBH4" s="52"/>
      <c r="RBI4" s="52"/>
      <c r="RBJ4" s="52"/>
      <c r="RBK4" s="52"/>
      <c r="RBL4" s="52"/>
      <c r="RBM4" s="52"/>
      <c r="RBN4" s="52"/>
      <c r="RBO4" s="52"/>
      <c r="RBP4" s="52"/>
      <c r="RBQ4" s="52"/>
      <c r="RBR4" s="52"/>
      <c r="RBS4" s="52"/>
      <c r="RBT4" s="52"/>
      <c r="RBU4" s="52"/>
      <c r="RBV4" s="52"/>
      <c r="RBW4" s="52"/>
      <c r="RBX4" s="52"/>
      <c r="RBY4" s="52"/>
      <c r="RBZ4" s="52"/>
      <c r="RCA4" s="52"/>
      <c r="RCB4" s="52"/>
      <c r="RCC4" s="52"/>
      <c r="RCD4" s="52"/>
      <c r="RCE4" s="52"/>
      <c r="RCF4" s="52"/>
      <c r="RCG4" s="52"/>
      <c r="RCH4" s="52"/>
      <c r="RCI4" s="52"/>
      <c r="RCJ4" s="52"/>
      <c r="RCK4" s="52"/>
      <c r="RCL4" s="52"/>
      <c r="RCM4" s="52"/>
      <c r="RCN4" s="52"/>
      <c r="RCO4" s="52"/>
      <c r="RCP4" s="52"/>
      <c r="RCQ4" s="52"/>
      <c r="RCR4" s="52"/>
      <c r="RCS4" s="52"/>
      <c r="RCT4" s="52"/>
      <c r="RCU4" s="52"/>
      <c r="RCV4" s="52"/>
      <c r="RCW4" s="52"/>
      <c r="RCX4" s="52"/>
      <c r="RCY4" s="52"/>
      <c r="RCZ4" s="52"/>
      <c r="RDA4" s="52"/>
      <c r="RDB4" s="52"/>
      <c r="RDC4" s="52"/>
      <c r="RDD4" s="52"/>
      <c r="RDE4" s="52"/>
      <c r="RDF4" s="52"/>
      <c r="RDG4" s="52"/>
      <c r="RDH4" s="52"/>
      <c r="RDI4" s="52"/>
      <c r="RDJ4" s="52"/>
      <c r="RDK4" s="52"/>
      <c r="RDL4" s="52"/>
      <c r="RDM4" s="52"/>
      <c r="RDN4" s="52"/>
      <c r="RDO4" s="52"/>
      <c r="RDP4" s="52"/>
      <c r="RDQ4" s="52"/>
      <c r="RDR4" s="52"/>
      <c r="RDS4" s="52"/>
      <c r="RDT4" s="52"/>
      <c r="RDU4" s="52"/>
      <c r="RDV4" s="52"/>
      <c r="RDW4" s="52"/>
      <c r="RDX4" s="52"/>
      <c r="RDY4" s="52"/>
      <c r="RDZ4" s="52"/>
      <c r="REA4" s="52"/>
      <c r="REB4" s="52"/>
      <c r="REC4" s="52"/>
      <c r="RED4" s="52"/>
      <c r="REE4" s="52"/>
      <c r="REF4" s="52"/>
      <c r="REG4" s="52"/>
      <c r="REH4" s="52"/>
      <c r="REI4" s="52"/>
      <c r="REJ4" s="52"/>
      <c r="REK4" s="52"/>
      <c r="REL4" s="52"/>
      <c r="REM4" s="52"/>
      <c r="REN4" s="52"/>
      <c r="REO4" s="52"/>
      <c r="REP4" s="52"/>
      <c r="REQ4" s="52"/>
      <c r="RER4" s="52"/>
      <c r="RES4" s="52"/>
      <c r="RET4" s="52"/>
      <c r="REU4" s="52"/>
      <c r="REV4" s="52"/>
      <c r="REW4" s="52"/>
      <c r="REX4" s="52"/>
      <c r="REY4" s="52"/>
      <c r="REZ4" s="52"/>
      <c r="RFA4" s="52"/>
      <c r="RFB4" s="52"/>
      <c r="RFC4" s="52"/>
      <c r="RFD4" s="52"/>
      <c r="RFE4" s="52"/>
      <c r="RFF4" s="52"/>
      <c r="RFG4" s="52"/>
      <c r="RFH4" s="52"/>
      <c r="RFI4" s="52"/>
      <c r="RFJ4" s="52"/>
      <c r="RFK4" s="52"/>
      <c r="RFL4" s="52"/>
      <c r="RFM4" s="52"/>
      <c r="RFN4" s="52"/>
      <c r="RFO4" s="52"/>
      <c r="RFP4" s="52"/>
      <c r="RFQ4" s="52"/>
      <c r="RFR4" s="52"/>
      <c r="RFS4" s="52"/>
      <c r="RFT4" s="52"/>
      <c r="RFU4" s="52"/>
      <c r="RFV4" s="52"/>
      <c r="RFW4" s="52"/>
      <c r="RFX4" s="52"/>
      <c r="RFY4" s="52"/>
      <c r="RFZ4" s="52"/>
      <c r="RGA4" s="52"/>
      <c r="RGB4" s="52"/>
      <c r="RGC4" s="52"/>
      <c r="RGD4" s="52"/>
      <c r="RGE4" s="52"/>
      <c r="RGF4" s="52"/>
      <c r="RGG4" s="52"/>
      <c r="RGH4" s="52"/>
      <c r="RGI4" s="52"/>
      <c r="RGJ4" s="52"/>
      <c r="RGK4" s="52"/>
      <c r="RGL4" s="52"/>
      <c r="RGM4" s="52"/>
      <c r="RGN4" s="52"/>
      <c r="RGO4" s="52"/>
      <c r="RGP4" s="52"/>
      <c r="RGQ4" s="52"/>
      <c r="RGR4" s="52"/>
      <c r="RGS4" s="52"/>
      <c r="RGT4" s="52"/>
      <c r="RGU4" s="52"/>
      <c r="RGV4" s="52"/>
      <c r="RGW4" s="52"/>
      <c r="RGX4" s="52"/>
      <c r="RGY4" s="52"/>
      <c r="RGZ4" s="52"/>
      <c r="RHA4" s="52"/>
      <c r="RHB4" s="52"/>
      <c r="RHC4" s="52"/>
      <c r="RHD4" s="52"/>
      <c r="RHE4" s="52"/>
      <c r="RHF4" s="52"/>
      <c r="RHG4" s="52"/>
      <c r="RHH4" s="52"/>
      <c r="RHI4" s="52"/>
      <c r="RHJ4" s="52"/>
      <c r="RHK4" s="52"/>
      <c r="RHL4" s="52"/>
      <c r="RHM4" s="52"/>
      <c r="RHN4" s="52"/>
      <c r="RHO4" s="52"/>
      <c r="RHP4" s="52"/>
      <c r="RHQ4" s="52"/>
      <c r="RHR4" s="52"/>
      <c r="RHS4" s="52"/>
      <c r="RHT4" s="52"/>
      <c r="RHU4" s="52"/>
      <c r="RHV4" s="52"/>
      <c r="RHW4" s="52"/>
      <c r="RHX4" s="52"/>
      <c r="RHY4" s="52"/>
      <c r="RHZ4" s="52"/>
      <c r="RIA4" s="52"/>
      <c r="RIB4" s="52"/>
      <c r="RIC4" s="52"/>
      <c r="RID4" s="52"/>
      <c r="RIE4" s="52"/>
      <c r="RIF4" s="52"/>
      <c r="RIG4" s="52"/>
      <c r="RIH4" s="52"/>
      <c r="RII4" s="52"/>
      <c r="RIJ4" s="52"/>
      <c r="RIK4" s="52"/>
      <c r="RIL4" s="52"/>
      <c r="RIM4" s="52"/>
      <c r="RIN4" s="52"/>
      <c r="RIO4" s="52"/>
      <c r="RIP4" s="52"/>
      <c r="RIQ4" s="52"/>
      <c r="RIR4" s="52"/>
      <c r="RIS4" s="52"/>
      <c r="RIT4" s="52"/>
      <c r="RIU4" s="52"/>
      <c r="RIV4" s="52"/>
      <c r="RIW4" s="52"/>
      <c r="RIX4" s="52"/>
      <c r="RIY4" s="52"/>
      <c r="RIZ4" s="52"/>
      <c r="RJA4" s="52"/>
      <c r="RJB4" s="52"/>
      <c r="RJC4" s="52"/>
      <c r="RJD4" s="52"/>
      <c r="RJE4" s="52"/>
      <c r="RJF4" s="52"/>
      <c r="RJG4" s="52"/>
      <c r="RJH4" s="52"/>
      <c r="RJI4" s="52"/>
      <c r="RJJ4" s="52"/>
      <c r="RJK4" s="52"/>
      <c r="RJL4" s="52"/>
      <c r="RJM4" s="52"/>
      <c r="RJN4" s="52"/>
      <c r="RJO4" s="52"/>
      <c r="RJP4" s="52"/>
      <c r="RJQ4" s="52"/>
      <c r="RJR4" s="52"/>
      <c r="RJS4" s="52"/>
      <c r="RJT4" s="52"/>
      <c r="RJU4" s="52"/>
      <c r="RJV4" s="52"/>
      <c r="RJW4" s="52"/>
      <c r="RJX4" s="52"/>
      <c r="RJY4" s="52"/>
      <c r="RJZ4" s="52"/>
      <c r="RKA4" s="52"/>
      <c r="RKB4" s="52"/>
      <c r="RKC4" s="52"/>
      <c r="RKD4" s="52"/>
      <c r="RKE4" s="52"/>
      <c r="RKF4" s="52"/>
      <c r="RKG4" s="52"/>
      <c r="RKH4" s="52"/>
      <c r="RKI4" s="52"/>
      <c r="RKJ4" s="52"/>
      <c r="RKK4" s="52"/>
      <c r="RKL4" s="52"/>
      <c r="RKM4" s="52"/>
      <c r="RKN4" s="52"/>
      <c r="RKO4" s="52"/>
      <c r="RKP4" s="52"/>
      <c r="RKQ4" s="52"/>
      <c r="RKR4" s="52"/>
      <c r="RKS4" s="52"/>
      <c r="RKT4" s="52"/>
      <c r="RKU4" s="52"/>
      <c r="RKV4" s="52"/>
      <c r="RKW4" s="52"/>
      <c r="RKX4" s="52"/>
      <c r="RKY4" s="52"/>
      <c r="RKZ4" s="52"/>
      <c r="RLA4" s="52"/>
      <c r="RLB4" s="52"/>
      <c r="RLC4" s="52"/>
      <c r="RLD4" s="52"/>
      <c r="RLE4" s="52"/>
      <c r="RLF4" s="52"/>
      <c r="RLG4" s="52"/>
      <c r="RLH4" s="52"/>
      <c r="RLI4" s="52"/>
      <c r="RLJ4" s="52"/>
      <c r="RLK4" s="52"/>
      <c r="RLL4" s="52"/>
      <c r="RLM4" s="52"/>
      <c r="RLN4" s="52"/>
      <c r="RLO4" s="52"/>
      <c r="RLP4" s="52"/>
      <c r="RLQ4" s="52"/>
      <c r="RLR4" s="52"/>
      <c r="RLS4" s="52"/>
      <c r="RLT4" s="52"/>
      <c r="RLU4" s="52"/>
      <c r="RLV4" s="52"/>
      <c r="RLW4" s="52"/>
      <c r="RLX4" s="52"/>
      <c r="RLY4" s="52"/>
      <c r="RLZ4" s="52"/>
      <c r="RMA4" s="52"/>
      <c r="RMB4" s="52"/>
      <c r="RMC4" s="52"/>
      <c r="RMD4" s="52"/>
      <c r="RME4" s="52"/>
      <c r="RMF4" s="52"/>
      <c r="RMG4" s="52"/>
      <c r="RMH4" s="52"/>
      <c r="RMI4" s="52"/>
      <c r="RMJ4" s="52"/>
      <c r="RMK4" s="52"/>
      <c r="RML4" s="52"/>
      <c r="RMM4" s="52"/>
      <c r="RMN4" s="52"/>
      <c r="RMO4" s="52"/>
      <c r="RMP4" s="52"/>
      <c r="RMQ4" s="52"/>
      <c r="RMR4" s="52"/>
      <c r="RMS4" s="52"/>
      <c r="RMT4" s="52"/>
      <c r="RMU4" s="52"/>
      <c r="RMV4" s="52"/>
      <c r="RMW4" s="52"/>
      <c r="RMX4" s="52"/>
      <c r="RMY4" s="52"/>
      <c r="RMZ4" s="52"/>
      <c r="RNA4" s="52"/>
      <c r="RNB4" s="52"/>
      <c r="RNC4" s="52"/>
      <c r="RND4" s="52"/>
      <c r="RNE4" s="52"/>
      <c r="RNF4" s="52"/>
      <c r="RNG4" s="52"/>
      <c r="RNH4" s="52"/>
      <c r="RNI4" s="52"/>
      <c r="RNJ4" s="52"/>
      <c r="RNK4" s="52"/>
      <c r="RNL4" s="52"/>
      <c r="RNM4" s="52"/>
      <c r="RNN4" s="52"/>
      <c r="RNO4" s="52"/>
      <c r="RNP4" s="52"/>
      <c r="RNQ4" s="52"/>
      <c r="RNR4" s="52"/>
      <c r="RNS4" s="52"/>
      <c r="RNT4" s="52"/>
      <c r="RNU4" s="52"/>
      <c r="RNV4" s="52"/>
      <c r="RNW4" s="52"/>
      <c r="RNX4" s="52"/>
      <c r="RNY4" s="52"/>
      <c r="RNZ4" s="52"/>
      <c r="ROA4" s="52"/>
      <c r="ROB4" s="52"/>
      <c r="ROC4" s="52"/>
      <c r="ROD4" s="52"/>
      <c r="ROE4" s="52"/>
      <c r="ROF4" s="52"/>
      <c r="ROG4" s="52"/>
      <c r="ROH4" s="52"/>
      <c r="ROI4" s="52"/>
      <c r="ROJ4" s="52"/>
      <c r="ROK4" s="52"/>
      <c r="ROL4" s="52"/>
      <c r="ROM4" s="52"/>
      <c r="RON4" s="52"/>
      <c r="ROO4" s="52"/>
      <c r="ROP4" s="52"/>
      <c r="ROQ4" s="52"/>
      <c r="ROR4" s="52"/>
      <c r="ROS4" s="52"/>
      <c r="ROT4" s="52"/>
      <c r="ROU4" s="52"/>
      <c r="ROV4" s="52"/>
      <c r="ROW4" s="52"/>
      <c r="ROX4" s="52"/>
      <c r="ROY4" s="52"/>
      <c r="ROZ4" s="52"/>
      <c r="RPA4" s="52"/>
      <c r="RPB4" s="52"/>
      <c r="RPC4" s="52"/>
      <c r="RPD4" s="52"/>
      <c r="RPE4" s="52"/>
      <c r="RPF4" s="52"/>
      <c r="RPG4" s="52"/>
      <c r="RPH4" s="52"/>
      <c r="RPI4" s="52"/>
      <c r="RPJ4" s="52"/>
      <c r="RPK4" s="52"/>
      <c r="RPL4" s="52"/>
      <c r="RPM4" s="52"/>
      <c r="RPN4" s="52"/>
      <c r="RPO4" s="52"/>
      <c r="RPP4" s="52"/>
      <c r="RPQ4" s="52"/>
      <c r="RPR4" s="52"/>
      <c r="RPS4" s="52"/>
      <c r="RPT4" s="52"/>
      <c r="RPU4" s="52"/>
      <c r="RPV4" s="52"/>
      <c r="RPW4" s="52"/>
      <c r="RPX4" s="52"/>
      <c r="RPY4" s="52"/>
      <c r="RPZ4" s="52"/>
      <c r="RQA4" s="52"/>
      <c r="RQB4" s="52"/>
      <c r="RQC4" s="52"/>
      <c r="RQD4" s="52"/>
      <c r="RQE4" s="52"/>
      <c r="RQF4" s="52"/>
      <c r="RQG4" s="52"/>
      <c r="RQH4" s="52"/>
      <c r="RQI4" s="52"/>
      <c r="RQJ4" s="52"/>
      <c r="RQK4" s="52"/>
      <c r="RQL4" s="52"/>
      <c r="RQM4" s="52"/>
      <c r="RQN4" s="52"/>
      <c r="RQO4" s="52"/>
      <c r="RQP4" s="52"/>
      <c r="RQQ4" s="52"/>
      <c r="RQR4" s="52"/>
      <c r="RQS4" s="52"/>
      <c r="RQT4" s="52"/>
      <c r="RQU4" s="52"/>
      <c r="RQV4" s="52"/>
      <c r="RQW4" s="52"/>
      <c r="RQX4" s="52"/>
      <c r="RQY4" s="52"/>
      <c r="RQZ4" s="52"/>
      <c r="RRA4" s="52"/>
      <c r="RRB4" s="52"/>
      <c r="RRC4" s="52"/>
      <c r="RRD4" s="52"/>
      <c r="RRE4" s="52"/>
      <c r="RRF4" s="52"/>
      <c r="RRG4" s="52"/>
      <c r="RRH4" s="52"/>
      <c r="RRI4" s="52"/>
      <c r="RRJ4" s="52"/>
      <c r="RRK4" s="52"/>
      <c r="RRL4" s="52"/>
      <c r="RRM4" s="52"/>
      <c r="RRN4" s="52"/>
      <c r="RRO4" s="52"/>
      <c r="RRP4" s="52"/>
      <c r="RRQ4" s="52"/>
      <c r="RRR4" s="52"/>
      <c r="RRS4" s="52"/>
      <c r="RRT4" s="52"/>
      <c r="RRU4" s="52"/>
      <c r="RRV4" s="52"/>
      <c r="RRW4" s="52"/>
      <c r="RRX4" s="52"/>
      <c r="RRY4" s="52"/>
      <c r="RRZ4" s="52"/>
      <c r="RSA4" s="52"/>
      <c r="RSB4" s="52"/>
      <c r="RSC4" s="52"/>
      <c r="RSD4" s="52"/>
      <c r="RSE4" s="52"/>
      <c r="RSF4" s="52"/>
      <c r="RSG4" s="52"/>
      <c r="RSH4" s="52"/>
      <c r="RSI4" s="52"/>
      <c r="RSJ4" s="52"/>
      <c r="RSK4" s="52"/>
      <c r="RSL4" s="52"/>
      <c r="RSM4" s="52"/>
      <c r="RSN4" s="52"/>
      <c r="RSO4" s="52"/>
      <c r="RSP4" s="52"/>
      <c r="RSQ4" s="52"/>
      <c r="RSR4" s="52"/>
      <c r="RSS4" s="52"/>
      <c r="RST4" s="52"/>
      <c r="RSU4" s="52"/>
      <c r="RSV4" s="52"/>
      <c r="RSW4" s="52"/>
      <c r="RSX4" s="52"/>
      <c r="RSY4" s="52"/>
      <c r="RSZ4" s="52"/>
      <c r="RTA4" s="52"/>
      <c r="RTB4" s="52"/>
      <c r="RTC4" s="52"/>
      <c r="RTD4" s="52"/>
      <c r="RTE4" s="52"/>
      <c r="RTF4" s="52"/>
      <c r="RTG4" s="52"/>
      <c r="RTH4" s="52"/>
      <c r="RTI4" s="52"/>
      <c r="RTJ4" s="52"/>
      <c r="RTK4" s="52"/>
      <c r="RTL4" s="52"/>
      <c r="RTM4" s="52"/>
      <c r="RTN4" s="52"/>
      <c r="RTO4" s="52"/>
      <c r="RTP4" s="52"/>
      <c r="RTQ4" s="52"/>
      <c r="RTR4" s="52"/>
      <c r="RTS4" s="52"/>
      <c r="RTT4" s="52"/>
      <c r="RTU4" s="52"/>
      <c r="RTV4" s="52"/>
      <c r="RTW4" s="52"/>
      <c r="RTX4" s="52"/>
      <c r="RTY4" s="52"/>
      <c r="RTZ4" s="52"/>
      <c r="RUA4" s="52"/>
      <c r="RUB4" s="52"/>
      <c r="RUC4" s="52"/>
      <c r="RUD4" s="52"/>
      <c r="RUE4" s="52"/>
      <c r="RUF4" s="52"/>
      <c r="RUG4" s="52"/>
      <c r="RUH4" s="52"/>
      <c r="RUI4" s="52"/>
      <c r="RUJ4" s="52"/>
      <c r="RUK4" s="52"/>
      <c r="RUL4" s="52"/>
      <c r="RUM4" s="52"/>
      <c r="RUN4" s="52"/>
      <c r="RUO4" s="52"/>
      <c r="RUP4" s="52"/>
      <c r="RUQ4" s="52"/>
      <c r="RUR4" s="52"/>
      <c r="RUS4" s="52"/>
      <c r="RUT4" s="52"/>
      <c r="RUU4" s="52"/>
      <c r="RUV4" s="52"/>
      <c r="RUW4" s="52"/>
      <c r="RUX4" s="52"/>
      <c r="RUY4" s="52"/>
      <c r="RUZ4" s="52"/>
      <c r="RVA4" s="52"/>
      <c r="RVB4" s="52"/>
      <c r="RVC4" s="52"/>
      <c r="RVD4" s="52"/>
      <c r="RVE4" s="52"/>
      <c r="RVF4" s="52"/>
      <c r="RVG4" s="52"/>
      <c r="RVH4" s="52"/>
      <c r="RVI4" s="52"/>
      <c r="RVJ4" s="52"/>
      <c r="RVK4" s="52"/>
      <c r="RVL4" s="52"/>
      <c r="RVM4" s="52"/>
      <c r="RVN4" s="52"/>
      <c r="RVO4" s="52"/>
      <c r="RVP4" s="52"/>
      <c r="RVQ4" s="52"/>
      <c r="RVR4" s="52"/>
      <c r="RVS4" s="52"/>
      <c r="RVT4" s="52"/>
      <c r="RVU4" s="52"/>
      <c r="RVV4" s="52"/>
      <c r="RVW4" s="52"/>
      <c r="RVX4" s="52"/>
      <c r="RVY4" s="52"/>
      <c r="RVZ4" s="52"/>
      <c r="RWA4" s="52"/>
      <c r="RWB4" s="52"/>
      <c r="RWC4" s="52"/>
      <c r="RWD4" s="52"/>
      <c r="RWE4" s="52"/>
      <c r="RWF4" s="52"/>
      <c r="RWG4" s="52"/>
      <c r="RWH4" s="52"/>
      <c r="RWI4" s="52"/>
      <c r="RWJ4" s="52"/>
      <c r="RWK4" s="52"/>
      <c r="RWL4" s="52"/>
      <c r="RWM4" s="52"/>
      <c r="RWN4" s="52"/>
      <c r="RWO4" s="52"/>
      <c r="RWP4" s="52"/>
      <c r="RWQ4" s="52"/>
      <c r="RWR4" s="52"/>
      <c r="RWS4" s="52"/>
      <c r="RWT4" s="52"/>
      <c r="RWU4" s="52"/>
      <c r="RWV4" s="52"/>
      <c r="RWW4" s="52"/>
      <c r="RWX4" s="52"/>
      <c r="RWY4" s="52"/>
      <c r="RWZ4" s="52"/>
      <c r="RXA4" s="52"/>
      <c r="RXB4" s="52"/>
      <c r="RXC4" s="52"/>
      <c r="RXD4" s="52"/>
      <c r="RXE4" s="52"/>
      <c r="RXF4" s="52"/>
      <c r="RXG4" s="52"/>
      <c r="RXH4" s="52"/>
      <c r="RXI4" s="52"/>
      <c r="RXJ4" s="52"/>
      <c r="RXK4" s="52"/>
      <c r="RXL4" s="52"/>
      <c r="RXM4" s="52"/>
      <c r="RXN4" s="52"/>
      <c r="RXO4" s="52"/>
      <c r="RXP4" s="52"/>
      <c r="RXQ4" s="52"/>
      <c r="RXR4" s="52"/>
      <c r="RXS4" s="52"/>
      <c r="RXT4" s="52"/>
      <c r="RXU4" s="52"/>
      <c r="RXV4" s="52"/>
      <c r="RXW4" s="52"/>
      <c r="RXX4" s="52"/>
      <c r="RXY4" s="52"/>
      <c r="RXZ4" s="52"/>
      <c r="RYA4" s="52"/>
      <c r="RYB4" s="52"/>
      <c r="RYC4" s="52"/>
      <c r="RYD4" s="52"/>
      <c r="RYE4" s="52"/>
      <c r="RYF4" s="52"/>
      <c r="RYG4" s="52"/>
      <c r="RYH4" s="52"/>
      <c r="RYI4" s="52"/>
      <c r="RYJ4" s="52"/>
      <c r="RYK4" s="52"/>
      <c r="RYL4" s="52"/>
      <c r="RYM4" s="52"/>
      <c r="RYN4" s="52"/>
      <c r="RYO4" s="52"/>
      <c r="RYP4" s="52"/>
      <c r="RYQ4" s="52"/>
      <c r="RYR4" s="52"/>
      <c r="RYS4" s="52"/>
      <c r="RYT4" s="52"/>
      <c r="RYU4" s="52"/>
      <c r="RYV4" s="52"/>
      <c r="RYW4" s="52"/>
      <c r="RYX4" s="52"/>
      <c r="RYY4" s="52"/>
      <c r="RYZ4" s="52"/>
      <c r="RZA4" s="52"/>
      <c r="RZB4" s="52"/>
      <c r="RZC4" s="52"/>
      <c r="RZD4" s="52"/>
      <c r="RZE4" s="52"/>
      <c r="RZF4" s="52"/>
      <c r="RZG4" s="52"/>
      <c r="RZH4" s="52"/>
      <c r="RZI4" s="52"/>
      <c r="RZJ4" s="52"/>
      <c r="RZK4" s="52"/>
      <c r="RZL4" s="52"/>
      <c r="RZM4" s="52"/>
      <c r="RZN4" s="52"/>
      <c r="RZO4" s="52"/>
      <c r="RZP4" s="52"/>
      <c r="RZQ4" s="52"/>
      <c r="RZR4" s="52"/>
      <c r="RZS4" s="52"/>
      <c r="RZT4" s="52"/>
      <c r="RZU4" s="52"/>
      <c r="RZV4" s="52"/>
      <c r="RZW4" s="52"/>
      <c r="RZX4" s="52"/>
      <c r="RZY4" s="52"/>
      <c r="RZZ4" s="52"/>
      <c r="SAA4" s="52"/>
      <c r="SAB4" s="52"/>
      <c r="SAC4" s="52"/>
      <c r="SAD4" s="52"/>
      <c r="SAE4" s="52"/>
      <c r="SAF4" s="52"/>
      <c r="SAG4" s="52"/>
      <c r="SAH4" s="52"/>
      <c r="SAI4" s="52"/>
      <c r="SAJ4" s="52"/>
      <c r="SAK4" s="52"/>
      <c r="SAL4" s="52"/>
      <c r="SAM4" s="52"/>
      <c r="SAN4" s="52"/>
      <c r="SAO4" s="52"/>
      <c r="SAP4" s="52"/>
      <c r="SAQ4" s="52"/>
      <c r="SAR4" s="52"/>
      <c r="SAS4" s="52"/>
      <c r="SAT4" s="52"/>
      <c r="SAU4" s="52"/>
      <c r="SAV4" s="52"/>
      <c r="SAW4" s="52"/>
      <c r="SAX4" s="52"/>
      <c r="SAY4" s="52"/>
      <c r="SAZ4" s="52"/>
      <c r="SBA4" s="52"/>
      <c r="SBB4" s="52"/>
      <c r="SBC4" s="52"/>
      <c r="SBD4" s="52"/>
      <c r="SBE4" s="52"/>
      <c r="SBF4" s="52"/>
      <c r="SBG4" s="52"/>
      <c r="SBH4" s="52"/>
      <c r="SBI4" s="52"/>
      <c r="SBJ4" s="52"/>
      <c r="SBK4" s="52"/>
      <c r="SBL4" s="52"/>
      <c r="SBM4" s="52"/>
      <c r="SBN4" s="52"/>
      <c r="SBO4" s="52"/>
      <c r="SBP4" s="52"/>
      <c r="SBQ4" s="52"/>
      <c r="SBR4" s="52"/>
      <c r="SBS4" s="52"/>
      <c r="SBT4" s="52"/>
      <c r="SBU4" s="52"/>
      <c r="SBV4" s="52"/>
      <c r="SBW4" s="52"/>
      <c r="SBX4" s="52"/>
      <c r="SBY4" s="52"/>
      <c r="SBZ4" s="52"/>
      <c r="SCA4" s="52"/>
      <c r="SCB4" s="52"/>
      <c r="SCC4" s="52"/>
      <c r="SCD4" s="52"/>
      <c r="SCE4" s="52"/>
      <c r="SCF4" s="52"/>
      <c r="SCG4" s="52"/>
      <c r="SCH4" s="52"/>
      <c r="SCI4" s="52"/>
      <c r="SCJ4" s="52"/>
      <c r="SCK4" s="52"/>
      <c r="SCL4" s="52"/>
      <c r="SCM4" s="52"/>
      <c r="SCN4" s="52"/>
      <c r="SCO4" s="52"/>
      <c r="SCP4" s="52"/>
      <c r="SCQ4" s="52"/>
      <c r="SCR4" s="52"/>
      <c r="SCS4" s="52"/>
      <c r="SCT4" s="52"/>
      <c r="SCU4" s="52"/>
      <c r="SCV4" s="52"/>
      <c r="SCW4" s="52"/>
      <c r="SCX4" s="52"/>
      <c r="SCY4" s="52"/>
      <c r="SCZ4" s="52"/>
      <c r="SDA4" s="52"/>
      <c r="SDB4" s="52"/>
      <c r="SDC4" s="52"/>
      <c r="SDD4" s="52"/>
      <c r="SDE4" s="52"/>
      <c r="SDF4" s="52"/>
      <c r="SDG4" s="52"/>
      <c r="SDH4" s="52"/>
      <c r="SDI4" s="52"/>
      <c r="SDJ4" s="52"/>
      <c r="SDK4" s="52"/>
      <c r="SDL4" s="52"/>
      <c r="SDM4" s="52"/>
      <c r="SDN4" s="52"/>
      <c r="SDO4" s="52"/>
      <c r="SDP4" s="52"/>
      <c r="SDQ4" s="52"/>
      <c r="SDR4" s="52"/>
      <c r="SDS4" s="52"/>
      <c r="SDT4" s="52"/>
      <c r="SDU4" s="52"/>
      <c r="SDV4" s="52"/>
      <c r="SDW4" s="52"/>
      <c r="SDX4" s="52"/>
      <c r="SDY4" s="52"/>
      <c r="SDZ4" s="52"/>
      <c r="SEA4" s="52"/>
      <c r="SEB4" s="52"/>
      <c r="SEC4" s="52"/>
      <c r="SED4" s="52"/>
      <c r="SEE4" s="52"/>
      <c r="SEF4" s="52"/>
      <c r="SEG4" s="52"/>
      <c r="SEH4" s="52"/>
      <c r="SEI4" s="52"/>
      <c r="SEJ4" s="52"/>
      <c r="SEK4" s="52"/>
      <c r="SEL4" s="52"/>
      <c r="SEM4" s="52"/>
      <c r="SEN4" s="52"/>
      <c r="SEO4" s="52"/>
      <c r="SEP4" s="52"/>
      <c r="SEQ4" s="52"/>
      <c r="SER4" s="52"/>
      <c r="SES4" s="52"/>
      <c r="SET4" s="52"/>
      <c r="SEU4" s="52"/>
      <c r="SEV4" s="52"/>
      <c r="SEW4" s="52"/>
      <c r="SEX4" s="52"/>
      <c r="SEY4" s="52"/>
      <c r="SEZ4" s="52"/>
      <c r="SFA4" s="52"/>
      <c r="SFB4" s="52"/>
      <c r="SFC4" s="52"/>
      <c r="SFD4" s="52"/>
      <c r="SFE4" s="52"/>
      <c r="SFF4" s="52"/>
      <c r="SFG4" s="52"/>
      <c r="SFH4" s="52"/>
      <c r="SFI4" s="52"/>
      <c r="SFJ4" s="52"/>
      <c r="SFK4" s="52"/>
      <c r="SFL4" s="52"/>
      <c r="SFM4" s="52"/>
      <c r="SFN4" s="52"/>
      <c r="SFO4" s="52"/>
      <c r="SFP4" s="52"/>
      <c r="SFQ4" s="52"/>
      <c r="SFR4" s="52"/>
      <c r="SFS4" s="52"/>
      <c r="SFT4" s="52"/>
      <c r="SFU4" s="52"/>
      <c r="SFV4" s="52"/>
      <c r="SFW4" s="52"/>
      <c r="SFX4" s="52"/>
      <c r="SFY4" s="52"/>
      <c r="SFZ4" s="52"/>
      <c r="SGA4" s="52"/>
      <c r="SGB4" s="52"/>
      <c r="SGC4" s="52"/>
      <c r="SGD4" s="52"/>
      <c r="SGE4" s="52"/>
      <c r="SGF4" s="52"/>
      <c r="SGG4" s="52"/>
      <c r="SGH4" s="52"/>
      <c r="SGI4" s="52"/>
      <c r="SGJ4" s="52"/>
      <c r="SGK4" s="52"/>
      <c r="SGL4" s="52"/>
      <c r="SGM4" s="52"/>
      <c r="SGN4" s="52"/>
      <c r="SGO4" s="52"/>
      <c r="SGP4" s="52"/>
      <c r="SGQ4" s="52"/>
      <c r="SGR4" s="52"/>
      <c r="SGS4" s="52"/>
      <c r="SGT4" s="52"/>
      <c r="SGU4" s="52"/>
      <c r="SGV4" s="52"/>
      <c r="SGW4" s="52"/>
      <c r="SGX4" s="52"/>
      <c r="SGY4" s="52"/>
      <c r="SGZ4" s="52"/>
      <c r="SHA4" s="52"/>
      <c r="SHB4" s="52"/>
      <c r="SHC4" s="52"/>
      <c r="SHD4" s="52"/>
      <c r="SHE4" s="52"/>
      <c r="SHF4" s="52"/>
      <c r="SHG4" s="52"/>
      <c r="SHH4" s="52"/>
      <c r="SHI4" s="52"/>
      <c r="SHJ4" s="52"/>
      <c r="SHK4" s="52"/>
      <c r="SHL4" s="52"/>
      <c r="SHM4" s="52"/>
      <c r="SHN4" s="52"/>
      <c r="SHO4" s="52"/>
      <c r="SHP4" s="52"/>
      <c r="SHQ4" s="52"/>
      <c r="SHR4" s="52"/>
      <c r="SHS4" s="52"/>
      <c r="SHT4" s="52"/>
      <c r="SHU4" s="52"/>
      <c r="SHV4" s="52"/>
      <c r="SHW4" s="52"/>
      <c r="SHX4" s="52"/>
      <c r="SHY4" s="52"/>
      <c r="SHZ4" s="52"/>
      <c r="SIA4" s="52"/>
      <c r="SIB4" s="52"/>
      <c r="SIC4" s="52"/>
      <c r="SID4" s="52"/>
      <c r="SIE4" s="52"/>
      <c r="SIF4" s="52"/>
      <c r="SIG4" s="52"/>
      <c r="SIH4" s="52"/>
      <c r="SII4" s="52"/>
      <c r="SIJ4" s="52"/>
      <c r="SIK4" s="52"/>
      <c r="SIL4" s="52"/>
      <c r="SIM4" s="52"/>
      <c r="SIN4" s="52"/>
      <c r="SIO4" s="52"/>
      <c r="SIP4" s="52"/>
      <c r="SIQ4" s="52"/>
      <c r="SIR4" s="52"/>
      <c r="SIS4" s="52"/>
      <c r="SIT4" s="52"/>
      <c r="SIU4" s="52"/>
      <c r="SIV4" s="52"/>
      <c r="SIW4" s="52"/>
      <c r="SIX4" s="52"/>
      <c r="SIY4" s="52"/>
      <c r="SIZ4" s="52"/>
      <c r="SJA4" s="52"/>
      <c r="SJB4" s="52"/>
      <c r="SJC4" s="52"/>
      <c r="SJD4" s="52"/>
      <c r="SJE4" s="52"/>
      <c r="SJF4" s="52"/>
      <c r="SJG4" s="52"/>
      <c r="SJH4" s="52"/>
      <c r="SJI4" s="52"/>
      <c r="SJJ4" s="52"/>
      <c r="SJK4" s="52"/>
      <c r="SJL4" s="52"/>
      <c r="SJM4" s="52"/>
      <c r="SJN4" s="52"/>
      <c r="SJO4" s="52"/>
      <c r="SJP4" s="52"/>
      <c r="SJQ4" s="52"/>
      <c r="SJR4" s="52"/>
      <c r="SJS4" s="52"/>
      <c r="SJT4" s="52"/>
      <c r="SJU4" s="52"/>
      <c r="SJV4" s="52"/>
      <c r="SJW4" s="52"/>
      <c r="SJX4" s="52"/>
      <c r="SJY4" s="52"/>
      <c r="SJZ4" s="52"/>
      <c r="SKA4" s="52"/>
      <c r="SKB4" s="52"/>
      <c r="SKC4" s="52"/>
      <c r="SKD4" s="52"/>
      <c r="SKE4" s="52"/>
      <c r="SKF4" s="52"/>
      <c r="SKG4" s="52"/>
      <c r="SKH4" s="52"/>
      <c r="SKI4" s="52"/>
      <c r="SKJ4" s="52"/>
      <c r="SKK4" s="52"/>
      <c r="SKL4" s="52"/>
      <c r="SKM4" s="52"/>
      <c r="SKN4" s="52"/>
      <c r="SKO4" s="52"/>
      <c r="SKP4" s="52"/>
      <c r="SKQ4" s="52"/>
      <c r="SKR4" s="52"/>
      <c r="SKS4" s="52"/>
      <c r="SKT4" s="52"/>
      <c r="SKU4" s="52"/>
      <c r="SKV4" s="52"/>
      <c r="SKW4" s="52"/>
      <c r="SKX4" s="52"/>
      <c r="SKY4" s="52"/>
      <c r="SKZ4" s="52"/>
      <c r="SLA4" s="52"/>
      <c r="SLB4" s="52"/>
      <c r="SLC4" s="52"/>
      <c r="SLD4" s="52"/>
      <c r="SLE4" s="52"/>
      <c r="SLF4" s="52"/>
      <c r="SLG4" s="52"/>
      <c r="SLH4" s="52"/>
      <c r="SLI4" s="52"/>
      <c r="SLJ4" s="52"/>
      <c r="SLK4" s="52"/>
      <c r="SLL4" s="52"/>
      <c r="SLM4" s="52"/>
      <c r="SLN4" s="52"/>
      <c r="SLO4" s="52"/>
      <c r="SLP4" s="52"/>
      <c r="SLQ4" s="52"/>
      <c r="SLR4" s="52"/>
      <c r="SLS4" s="52"/>
      <c r="SLT4" s="52"/>
      <c r="SLU4" s="52"/>
      <c r="SLV4" s="52"/>
      <c r="SLW4" s="52"/>
      <c r="SLX4" s="52"/>
      <c r="SLY4" s="52"/>
      <c r="SLZ4" s="52"/>
      <c r="SMA4" s="52"/>
      <c r="SMB4" s="52"/>
      <c r="SMC4" s="52"/>
      <c r="SMD4" s="52"/>
      <c r="SME4" s="52"/>
      <c r="SMF4" s="52"/>
      <c r="SMG4" s="52"/>
      <c r="SMH4" s="52"/>
      <c r="SMI4" s="52"/>
      <c r="SMJ4" s="52"/>
      <c r="SMK4" s="52"/>
      <c r="SML4" s="52"/>
      <c r="SMM4" s="52"/>
      <c r="SMN4" s="52"/>
      <c r="SMO4" s="52"/>
      <c r="SMP4" s="52"/>
      <c r="SMQ4" s="52"/>
      <c r="SMR4" s="52"/>
      <c r="SMS4" s="52"/>
      <c r="SMT4" s="52"/>
      <c r="SMU4" s="52"/>
      <c r="SMV4" s="52"/>
      <c r="SMW4" s="52"/>
      <c r="SMX4" s="52"/>
      <c r="SMY4" s="52"/>
      <c r="SMZ4" s="52"/>
      <c r="SNA4" s="52"/>
      <c r="SNB4" s="52"/>
      <c r="SNC4" s="52"/>
      <c r="SND4" s="52"/>
      <c r="SNE4" s="52"/>
      <c r="SNF4" s="52"/>
      <c r="SNG4" s="52"/>
      <c r="SNH4" s="52"/>
      <c r="SNI4" s="52"/>
      <c r="SNJ4" s="52"/>
      <c r="SNK4" s="52"/>
      <c r="SNL4" s="52"/>
      <c r="SNM4" s="52"/>
      <c r="SNN4" s="52"/>
      <c r="SNO4" s="52"/>
      <c r="SNP4" s="52"/>
      <c r="SNQ4" s="52"/>
      <c r="SNR4" s="52"/>
      <c r="SNS4" s="52"/>
      <c r="SNT4" s="52"/>
      <c r="SNU4" s="52"/>
      <c r="SNV4" s="52"/>
      <c r="SNW4" s="52"/>
      <c r="SNX4" s="52"/>
      <c r="SNY4" s="52"/>
      <c r="SNZ4" s="52"/>
      <c r="SOA4" s="52"/>
      <c r="SOB4" s="52"/>
      <c r="SOC4" s="52"/>
      <c r="SOD4" s="52"/>
      <c r="SOE4" s="52"/>
      <c r="SOF4" s="52"/>
      <c r="SOG4" s="52"/>
      <c r="SOH4" s="52"/>
      <c r="SOI4" s="52"/>
      <c r="SOJ4" s="52"/>
      <c r="SOK4" s="52"/>
      <c r="SOL4" s="52"/>
      <c r="SOM4" s="52"/>
      <c r="SON4" s="52"/>
      <c r="SOO4" s="52"/>
      <c r="SOP4" s="52"/>
      <c r="SOQ4" s="52"/>
      <c r="SOR4" s="52"/>
      <c r="SOS4" s="52"/>
      <c r="SOT4" s="52"/>
      <c r="SOU4" s="52"/>
      <c r="SOV4" s="52"/>
      <c r="SOW4" s="52"/>
      <c r="SOX4" s="52"/>
      <c r="SOY4" s="52"/>
      <c r="SOZ4" s="52"/>
      <c r="SPA4" s="52"/>
      <c r="SPB4" s="52"/>
      <c r="SPC4" s="52"/>
      <c r="SPD4" s="52"/>
      <c r="SPE4" s="52"/>
      <c r="SPF4" s="52"/>
      <c r="SPG4" s="52"/>
      <c r="SPH4" s="52"/>
      <c r="SPI4" s="52"/>
      <c r="SPJ4" s="52"/>
      <c r="SPK4" s="52"/>
      <c r="SPL4" s="52"/>
      <c r="SPM4" s="52"/>
      <c r="SPN4" s="52"/>
      <c r="SPO4" s="52"/>
      <c r="SPP4" s="52"/>
      <c r="SPQ4" s="52"/>
      <c r="SPR4" s="52"/>
      <c r="SPS4" s="52"/>
      <c r="SPT4" s="52"/>
      <c r="SPU4" s="52"/>
      <c r="SPV4" s="52"/>
      <c r="SPW4" s="52"/>
      <c r="SPX4" s="52"/>
      <c r="SPY4" s="52"/>
      <c r="SPZ4" s="52"/>
      <c r="SQA4" s="52"/>
      <c r="SQB4" s="52"/>
      <c r="SQC4" s="52"/>
      <c r="SQD4" s="52"/>
      <c r="SQE4" s="52"/>
      <c r="SQF4" s="52"/>
      <c r="SQG4" s="52"/>
      <c r="SQH4" s="52"/>
      <c r="SQI4" s="52"/>
      <c r="SQJ4" s="52"/>
      <c r="SQK4" s="52"/>
      <c r="SQL4" s="52"/>
      <c r="SQM4" s="52"/>
      <c r="SQN4" s="52"/>
      <c r="SQO4" s="52"/>
      <c r="SQP4" s="52"/>
      <c r="SQQ4" s="52"/>
      <c r="SQR4" s="52"/>
      <c r="SQS4" s="52"/>
      <c r="SQT4" s="52"/>
      <c r="SQU4" s="52"/>
      <c r="SQV4" s="52"/>
      <c r="SQW4" s="52"/>
      <c r="SQX4" s="52"/>
      <c r="SQY4" s="52"/>
      <c r="SQZ4" s="52"/>
      <c r="SRA4" s="52"/>
      <c r="SRB4" s="52"/>
      <c r="SRC4" s="52"/>
      <c r="SRD4" s="52"/>
      <c r="SRE4" s="52"/>
      <c r="SRF4" s="52"/>
      <c r="SRG4" s="52"/>
      <c r="SRH4" s="52"/>
      <c r="SRI4" s="52"/>
      <c r="SRJ4" s="52"/>
      <c r="SRK4" s="52"/>
      <c r="SRL4" s="52"/>
      <c r="SRM4" s="52"/>
      <c r="SRN4" s="52"/>
      <c r="SRO4" s="52"/>
      <c r="SRP4" s="52"/>
      <c r="SRQ4" s="52"/>
      <c r="SRR4" s="52"/>
      <c r="SRS4" s="52"/>
      <c r="SRT4" s="52"/>
      <c r="SRU4" s="52"/>
      <c r="SRV4" s="52"/>
      <c r="SRW4" s="52"/>
      <c r="SRX4" s="52"/>
      <c r="SRY4" s="52"/>
      <c r="SRZ4" s="52"/>
      <c r="SSA4" s="52"/>
      <c r="SSB4" s="52"/>
      <c r="SSC4" s="52"/>
      <c r="SSD4" s="52"/>
      <c r="SSE4" s="52"/>
      <c r="SSF4" s="52"/>
      <c r="SSG4" s="52"/>
      <c r="SSH4" s="52"/>
      <c r="SSI4" s="52"/>
      <c r="SSJ4" s="52"/>
      <c r="SSK4" s="52"/>
      <c r="SSL4" s="52"/>
      <c r="SSM4" s="52"/>
      <c r="SSN4" s="52"/>
      <c r="SSO4" s="52"/>
      <c r="SSP4" s="52"/>
      <c r="SSQ4" s="52"/>
      <c r="SSR4" s="52"/>
      <c r="SSS4" s="52"/>
      <c r="SST4" s="52"/>
      <c r="SSU4" s="52"/>
      <c r="SSV4" s="52"/>
      <c r="SSW4" s="52"/>
      <c r="SSX4" s="52"/>
      <c r="SSY4" s="52"/>
      <c r="SSZ4" s="52"/>
      <c r="STA4" s="52"/>
      <c r="STB4" s="52"/>
      <c r="STC4" s="52"/>
      <c r="STD4" s="52"/>
      <c r="STE4" s="52"/>
      <c r="STF4" s="52"/>
      <c r="STG4" s="52"/>
      <c r="STH4" s="52"/>
      <c r="STI4" s="52"/>
      <c r="STJ4" s="52"/>
      <c r="STK4" s="52"/>
      <c r="STL4" s="52"/>
      <c r="STM4" s="52"/>
      <c r="STN4" s="52"/>
      <c r="STO4" s="52"/>
      <c r="STP4" s="52"/>
      <c r="STQ4" s="52"/>
      <c r="STR4" s="52"/>
      <c r="STS4" s="52"/>
      <c r="STT4" s="52"/>
      <c r="STU4" s="52"/>
      <c r="STV4" s="52"/>
      <c r="STW4" s="52"/>
      <c r="STX4" s="52"/>
      <c r="STY4" s="52"/>
      <c r="STZ4" s="52"/>
      <c r="SUA4" s="52"/>
      <c r="SUB4" s="52"/>
      <c r="SUC4" s="52"/>
      <c r="SUD4" s="52"/>
      <c r="SUE4" s="52"/>
      <c r="SUF4" s="52"/>
      <c r="SUG4" s="52"/>
      <c r="SUH4" s="52"/>
      <c r="SUI4" s="52"/>
      <c r="SUJ4" s="52"/>
      <c r="SUK4" s="52"/>
      <c r="SUL4" s="52"/>
      <c r="SUM4" s="52"/>
      <c r="SUN4" s="52"/>
      <c r="SUO4" s="52"/>
      <c r="SUP4" s="52"/>
      <c r="SUQ4" s="52"/>
      <c r="SUR4" s="52"/>
      <c r="SUS4" s="52"/>
      <c r="SUT4" s="52"/>
      <c r="SUU4" s="52"/>
      <c r="SUV4" s="52"/>
      <c r="SUW4" s="52"/>
      <c r="SUX4" s="52"/>
      <c r="SUY4" s="52"/>
      <c r="SUZ4" s="52"/>
      <c r="SVA4" s="52"/>
      <c r="SVB4" s="52"/>
      <c r="SVC4" s="52"/>
      <c r="SVD4" s="52"/>
      <c r="SVE4" s="52"/>
      <c r="SVF4" s="52"/>
      <c r="SVG4" s="52"/>
      <c r="SVH4" s="52"/>
      <c r="SVI4" s="52"/>
      <c r="SVJ4" s="52"/>
      <c r="SVK4" s="52"/>
      <c r="SVL4" s="52"/>
      <c r="SVM4" s="52"/>
      <c r="SVN4" s="52"/>
      <c r="SVO4" s="52"/>
      <c r="SVP4" s="52"/>
      <c r="SVQ4" s="52"/>
      <c r="SVR4" s="52"/>
      <c r="SVS4" s="52"/>
      <c r="SVT4" s="52"/>
      <c r="SVU4" s="52"/>
      <c r="SVV4" s="52"/>
      <c r="SVW4" s="52"/>
      <c r="SVX4" s="52"/>
      <c r="SVY4" s="52"/>
      <c r="SVZ4" s="52"/>
      <c r="SWA4" s="52"/>
      <c r="SWB4" s="52"/>
      <c r="SWC4" s="52"/>
      <c r="SWD4" s="52"/>
      <c r="SWE4" s="52"/>
      <c r="SWF4" s="52"/>
      <c r="SWG4" s="52"/>
      <c r="SWH4" s="52"/>
      <c r="SWI4" s="52"/>
      <c r="SWJ4" s="52"/>
      <c r="SWK4" s="52"/>
      <c r="SWL4" s="52"/>
      <c r="SWM4" s="52"/>
      <c r="SWN4" s="52"/>
      <c r="SWO4" s="52"/>
      <c r="SWP4" s="52"/>
      <c r="SWQ4" s="52"/>
      <c r="SWR4" s="52"/>
      <c r="SWS4" s="52"/>
      <c r="SWT4" s="52"/>
      <c r="SWU4" s="52"/>
      <c r="SWV4" s="52"/>
      <c r="SWW4" s="52"/>
      <c r="SWX4" s="52"/>
      <c r="SWY4" s="52"/>
      <c r="SWZ4" s="52"/>
      <c r="SXA4" s="52"/>
      <c r="SXB4" s="52"/>
      <c r="SXC4" s="52"/>
      <c r="SXD4" s="52"/>
      <c r="SXE4" s="52"/>
      <c r="SXF4" s="52"/>
      <c r="SXG4" s="52"/>
      <c r="SXH4" s="52"/>
      <c r="SXI4" s="52"/>
      <c r="SXJ4" s="52"/>
      <c r="SXK4" s="52"/>
      <c r="SXL4" s="52"/>
      <c r="SXM4" s="52"/>
      <c r="SXN4" s="52"/>
      <c r="SXO4" s="52"/>
      <c r="SXP4" s="52"/>
      <c r="SXQ4" s="52"/>
      <c r="SXR4" s="52"/>
      <c r="SXS4" s="52"/>
      <c r="SXT4" s="52"/>
      <c r="SXU4" s="52"/>
      <c r="SXV4" s="52"/>
      <c r="SXW4" s="52"/>
      <c r="SXX4" s="52"/>
      <c r="SXY4" s="52"/>
      <c r="SXZ4" s="52"/>
      <c r="SYA4" s="52"/>
      <c r="SYB4" s="52"/>
      <c r="SYC4" s="52"/>
      <c r="SYD4" s="52"/>
      <c r="SYE4" s="52"/>
      <c r="SYF4" s="52"/>
      <c r="SYG4" s="52"/>
      <c r="SYH4" s="52"/>
      <c r="SYI4" s="52"/>
      <c r="SYJ4" s="52"/>
      <c r="SYK4" s="52"/>
      <c r="SYL4" s="52"/>
      <c r="SYM4" s="52"/>
      <c r="SYN4" s="52"/>
      <c r="SYO4" s="52"/>
      <c r="SYP4" s="52"/>
      <c r="SYQ4" s="52"/>
      <c r="SYR4" s="52"/>
      <c r="SYS4" s="52"/>
      <c r="SYT4" s="52"/>
      <c r="SYU4" s="52"/>
      <c r="SYV4" s="52"/>
      <c r="SYW4" s="52"/>
      <c r="SYX4" s="52"/>
      <c r="SYY4" s="52"/>
      <c r="SYZ4" s="52"/>
      <c r="SZA4" s="52"/>
      <c r="SZB4" s="52"/>
      <c r="SZC4" s="52"/>
      <c r="SZD4" s="52"/>
      <c r="SZE4" s="52"/>
      <c r="SZF4" s="52"/>
      <c r="SZG4" s="52"/>
      <c r="SZH4" s="52"/>
      <c r="SZI4" s="52"/>
      <c r="SZJ4" s="52"/>
      <c r="SZK4" s="52"/>
      <c r="SZL4" s="52"/>
      <c r="SZM4" s="52"/>
      <c r="SZN4" s="52"/>
      <c r="SZO4" s="52"/>
      <c r="SZP4" s="52"/>
      <c r="SZQ4" s="52"/>
      <c r="SZR4" s="52"/>
      <c r="SZS4" s="52"/>
      <c r="SZT4" s="52"/>
      <c r="SZU4" s="52"/>
      <c r="SZV4" s="52"/>
      <c r="SZW4" s="52"/>
      <c r="SZX4" s="52"/>
      <c r="SZY4" s="52"/>
      <c r="SZZ4" s="52"/>
      <c r="TAA4" s="52"/>
      <c r="TAB4" s="52"/>
      <c r="TAC4" s="52"/>
      <c r="TAD4" s="52"/>
      <c r="TAE4" s="52"/>
      <c r="TAF4" s="52"/>
      <c r="TAG4" s="52"/>
      <c r="TAH4" s="52"/>
      <c r="TAI4" s="52"/>
      <c r="TAJ4" s="52"/>
      <c r="TAK4" s="52"/>
      <c r="TAL4" s="52"/>
      <c r="TAM4" s="52"/>
      <c r="TAN4" s="52"/>
      <c r="TAO4" s="52"/>
      <c r="TAP4" s="52"/>
      <c r="TAQ4" s="52"/>
      <c r="TAR4" s="52"/>
      <c r="TAS4" s="52"/>
      <c r="TAT4" s="52"/>
      <c r="TAU4" s="52"/>
      <c r="TAV4" s="52"/>
      <c r="TAW4" s="52"/>
      <c r="TAX4" s="52"/>
      <c r="TAY4" s="52"/>
      <c r="TAZ4" s="52"/>
      <c r="TBA4" s="52"/>
      <c r="TBB4" s="52"/>
      <c r="TBC4" s="52"/>
      <c r="TBD4" s="52"/>
      <c r="TBE4" s="52"/>
      <c r="TBF4" s="52"/>
      <c r="TBG4" s="52"/>
      <c r="TBH4" s="52"/>
      <c r="TBI4" s="52"/>
      <c r="TBJ4" s="52"/>
      <c r="TBK4" s="52"/>
      <c r="TBL4" s="52"/>
      <c r="TBM4" s="52"/>
      <c r="TBN4" s="52"/>
      <c r="TBO4" s="52"/>
      <c r="TBP4" s="52"/>
      <c r="TBQ4" s="52"/>
      <c r="TBR4" s="52"/>
      <c r="TBS4" s="52"/>
      <c r="TBT4" s="52"/>
      <c r="TBU4" s="52"/>
      <c r="TBV4" s="52"/>
      <c r="TBW4" s="52"/>
      <c r="TBX4" s="52"/>
      <c r="TBY4" s="52"/>
      <c r="TBZ4" s="52"/>
      <c r="TCA4" s="52"/>
      <c r="TCB4" s="52"/>
      <c r="TCC4" s="52"/>
      <c r="TCD4" s="52"/>
      <c r="TCE4" s="52"/>
      <c r="TCF4" s="52"/>
      <c r="TCG4" s="52"/>
      <c r="TCH4" s="52"/>
      <c r="TCI4" s="52"/>
      <c r="TCJ4" s="52"/>
      <c r="TCK4" s="52"/>
      <c r="TCL4" s="52"/>
      <c r="TCM4" s="52"/>
      <c r="TCN4" s="52"/>
      <c r="TCO4" s="52"/>
      <c r="TCP4" s="52"/>
      <c r="TCQ4" s="52"/>
      <c r="TCR4" s="52"/>
      <c r="TCS4" s="52"/>
      <c r="TCT4" s="52"/>
      <c r="TCU4" s="52"/>
      <c r="TCV4" s="52"/>
      <c r="TCW4" s="52"/>
      <c r="TCX4" s="52"/>
      <c r="TCY4" s="52"/>
      <c r="TCZ4" s="52"/>
      <c r="TDA4" s="52"/>
      <c r="TDB4" s="52"/>
      <c r="TDC4" s="52"/>
      <c r="TDD4" s="52"/>
      <c r="TDE4" s="52"/>
      <c r="TDF4" s="52"/>
      <c r="TDG4" s="52"/>
      <c r="TDH4" s="52"/>
      <c r="TDI4" s="52"/>
      <c r="TDJ4" s="52"/>
      <c r="TDK4" s="52"/>
      <c r="TDL4" s="52"/>
      <c r="TDM4" s="52"/>
      <c r="TDN4" s="52"/>
      <c r="TDO4" s="52"/>
      <c r="TDP4" s="52"/>
      <c r="TDQ4" s="52"/>
      <c r="TDR4" s="52"/>
      <c r="TDS4" s="52"/>
      <c r="TDT4" s="52"/>
      <c r="TDU4" s="52"/>
      <c r="TDV4" s="52"/>
      <c r="TDW4" s="52"/>
      <c r="TDX4" s="52"/>
      <c r="TDY4" s="52"/>
      <c r="TDZ4" s="52"/>
      <c r="TEA4" s="52"/>
      <c r="TEB4" s="52"/>
      <c r="TEC4" s="52"/>
      <c r="TED4" s="52"/>
      <c r="TEE4" s="52"/>
      <c r="TEF4" s="52"/>
      <c r="TEG4" s="52"/>
      <c r="TEH4" s="52"/>
      <c r="TEI4" s="52"/>
      <c r="TEJ4" s="52"/>
      <c r="TEK4" s="52"/>
      <c r="TEL4" s="52"/>
      <c r="TEM4" s="52"/>
      <c r="TEN4" s="52"/>
      <c r="TEO4" s="52"/>
      <c r="TEP4" s="52"/>
      <c r="TEQ4" s="52"/>
      <c r="TER4" s="52"/>
      <c r="TES4" s="52"/>
      <c r="TET4" s="52"/>
      <c r="TEU4" s="52"/>
      <c r="TEV4" s="52"/>
      <c r="TEW4" s="52"/>
      <c r="TEX4" s="52"/>
      <c r="TEY4" s="52"/>
      <c r="TEZ4" s="52"/>
      <c r="TFA4" s="52"/>
      <c r="TFB4" s="52"/>
      <c r="TFC4" s="52"/>
      <c r="TFD4" s="52"/>
      <c r="TFE4" s="52"/>
      <c r="TFF4" s="52"/>
      <c r="TFG4" s="52"/>
      <c r="TFH4" s="52"/>
      <c r="TFI4" s="52"/>
      <c r="TFJ4" s="52"/>
      <c r="TFK4" s="52"/>
      <c r="TFL4" s="52"/>
      <c r="TFM4" s="52"/>
      <c r="TFN4" s="52"/>
      <c r="TFO4" s="52"/>
      <c r="TFP4" s="52"/>
      <c r="TFQ4" s="52"/>
      <c r="TFR4" s="52"/>
      <c r="TFS4" s="52"/>
      <c r="TFT4" s="52"/>
      <c r="TFU4" s="52"/>
      <c r="TFV4" s="52"/>
      <c r="TFW4" s="52"/>
      <c r="TFX4" s="52"/>
      <c r="TFY4" s="52"/>
      <c r="TFZ4" s="52"/>
      <c r="TGA4" s="52"/>
      <c r="TGB4" s="52"/>
      <c r="TGC4" s="52"/>
      <c r="TGD4" s="52"/>
      <c r="TGE4" s="52"/>
      <c r="TGF4" s="52"/>
      <c r="TGG4" s="52"/>
      <c r="TGH4" s="52"/>
      <c r="TGI4" s="52"/>
      <c r="TGJ4" s="52"/>
      <c r="TGK4" s="52"/>
      <c r="TGL4" s="52"/>
      <c r="TGM4" s="52"/>
      <c r="TGN4" s="52"/>
      <c r="TGO4" s="52"/>
      <c r="TGP4" s="52"/>
      <c r="TGQ4" s="52"/>
      <c r="TGR4" s="52"/>
      <c r="TGS4" s="52"/>
      <c r="TGT4" s="52"/>
      <c r="TGU4" s="52"/>
      <c r="TGV4" s="52"/>
      <c r="TGW4" s="52"/>
      <c r="TGX4" s="52"/>
      <c r="TGY4" s="52"/>
      <c r="TGZ4" s="52"/>
      <c r="THA4" s="52"/>
      <c r="THB4" s="52"/>
      <c r="THC4" s="52"/>
      <c r="THD4" s="52"/>
      <c r="THE4" s="52"/>
      <c r="THF4" s="52"/>
      <c r="THG4" s="52"/>
      <c r="THH4" s="52"/>
      <c r="THI4" s="52"/>
      <c r="THJ4" s="52"/>
      <c r="THK4" s="52"/>
      <c r="THL4" s="52"/>
      <c r="THM4" s="52"/>
      <c r="THN4" s="52"/>
      <c r="THO4" s="52"/>
      <c r="THP4" s="52"/>
      <c r="THQ4" s="52"/>
      <c r="THR4" s="52"/>
      <c r="THS4" s="52"/>
      <c r="THT4" s="52"/>
      <c r="THU4" s="52"/>
      <c r="THV4" s="52"/>
      <c r="THW4" s="52"/>
      <c r="THX4" s="52"/>
      <c r="THY4" s="52"/>
      <c r="THZ4" s="52"/>
      <c r="TIA4" s="52"/>
      <c r="TIB4" s="52"/>
      <c r="TIC4" s="52"/>
      <c r="TID4" s="52"/>
      <c r="TIE4" s="52"/>
      <c r="TIF4" s="52"/>
      <c r="TIG4" s="52"/>
      <c r="TIH4" s="52"/>
      <c r="TII4" s="52"/>
      <c r="TIJ4" s="52"/>
      <c r="TIK4" s="52"/>
      <c r="TIL4" s="52"/>
      <c r="TIM4" s="52"/>
      <c r="TIN4" s="52"/>
      <c r="TIO4" s="52"/>
      <c r="TIP4" s="52"/>
      <c r="TIQ4" s="52"/>
      <c r="TIR4" s="52"/>
      <c r="TIS4" s="52"/>
      <c r="TIT4" s="52"/>
      <c r="TIU4" s="52"/>
      <c r="TIV4" s="52"/>
      <c r="TIW4" s="52"/>
      <c r="TIX4" s="52"/>
      <c r="TIY4" s="52"/>
      <c r="TIZ4" s="52"/>
      <c r="TJA4" s="52"/>
      <c r="TJB4" s="52"/>
      <c r="TJC4" s="52"/>
      <c r="TJD4" s="52"/>
      <c r="TJE4" s="52"/>
      <c r="TJF4" s="52"/>
      <c r="TJG4" s="52"/>
      <c r="TJH4" s="52"/>
      <c r="TJI4" s="52"/>
      <c r="TJJ4" s="52"/>
      <c r="TJK4" s="52"/>
      <c r="TJL4" s="52"/>
      <c r="TJM4" s="52"/>
      <c r="TJN4" s="52"/>
      <c r="TJO4" s="52"/>
      <c r="TJP4" s="52"/>
      <c r="TJQ4" s="52"/>
      <c r="TJR4" s="52"/>
      <c r="TJS4" s="52"/>
      <c r="TJT4" s="52"/>
      <c r="TJU4" s="52"/>
      <c r="TJV4" s="52"/>
      <c r="TJW4" s="52"/>
      <c r="TJX4" s="52"/>
      <c r="TJY4" s="52"/>
      <c r="TJZ4" s="52"/>
      <c r="TKA4" s="52"/>
      <c r="TKB4" s="52"/>
      <c r="TKC4" s="52"/>
      <c r="TKD4" s="52"/>
      <c r="TKE4" s="52"/>
      <c r="TKF4" s="52"/>
      <c r="TKG4" s="52"/>
      <c r="TKH4" s="52"/>
      <c r="TKI4" s="52"/>
      <c r="TKJ4" s="52"/>
      <c r="TKK4" s="52"/>
      <c r="TKL4" s="52"/>
      <c r="TKM4" s="52"/>
      <c r="TKN4" s="52"/>
      <c r="TKO4" s="52"/>
      <c r="TKP4" s="52"/>
      <c r="TKQ4" s="52"/>
      <c r="TKR4" s="52"/>
      <c r="TKS4" s="52"/>
      <c r="TKT4" s="52"/>
      <c r="TKU4" s="52"/>
      <c r="TKV4" s="52"/>
      <c r="TKW4" s="52"/>
      <c r="TKX4" s="52"/>
      <c r="TKY4" s="52"/>
      <c r="TKZ4" s="52"/>
      <c r="TLA4" s="52"/>
      <c r="TLB4" s="52"/>
      <c r="TLC4" s="52"/>
      <c r="TLD4" s="52"/>
      <c r="TLE4" s="52"/>
      <c r="TLF4" s="52"/>
      <c r="TLG4" s="52"/>
      <c r="TLH4" s="52"/>
      <c r="TLI4" s="52"/>
      <c r="TLJ4" s="52"/>
      <c r="TLK4" s="52"/>
      <c r="TLL4" s="52"/>
      <c r="TLM4" s="52"/>
      <c r="TLN4" s="52"/>
      <c r="TLO4" s="52"/>
      <c r="TLP4" s="52"/>
      <c r="TLQ4" s="52"/>
      <c r="TLR4" s="52"/>
      <c r="TLS4" s="52"/>
      <c r="TLT4" s="52"/>
      <c r="TLU4" s="52"/>
      <c r="TLV4" s="52"/>
      <c r="TLW4" s="52"/>
      <c r="TLX4" s="52"/>
      <c r="TLY4" s="52"/>
      <c r="TLZ4" s="52"/>
      <c r="TMA4" s="52"/>
      <c r="TMB4" s="52"/>
      <c r="TMC4" s="52"/>
      <c r="TMD4" s="52"/>
      <c r="TME4" s="52"/>
      <c r="TMF4" s="52"/>
      <c r="TMG4" s="52"/>
      <c r="TMH4" s="52"/>
      <c r="TMI4" s="52"/>
      <c r="TMJ4" s="52"/>
      <c r="TMK4" s="52"/>
      <c r="TML4" s="52"/>
      <c r="TMM4" s="52"/>
      <c r="TMN4" s="52"/>
      <c r="TMO4" s="52"/>
      <c r="TMP4" s="52"/>
      <c r="TMQ4" s="52"/>
      <c r="TMR4" s="52"/>
      <c r="TMS4" s="52"/>
      <c r="TMT4" s="52"/>
      <c r="TMU4" s="52"/>
      <c r="TMV4" s="52"/>
      <c r="TMW4" s="52"/>
      <c r="TMX4" s="52"/>
      <c r="TMY4" s="52"/>
      <c r="TMZ4" s="52"/>
      <c r="TNA4" s="52"/>
      <c r="TNB4" s="52"/>
      <c r="TNC4" s="52"/>
      <c r="TND4" s="52"/>
      <c r="TNE4" s="52"/>
      <c r="TNF4" s="52"/>
      <c r="TNG4" s="52"/>
      <c r="TNH4" s="52"/>
      <c r="TNI4" s="52"/>
      <c r="TNJ4" s="52"/>
      <c r="TNK4" s="52"/>
      <c r="TNL4" s="52"/>
      <c r="TNM4" s="52"/>
      <c r="TNN4" s="52"/>
      <c r="TNO4" s="52"/>
      <c r="TNP4" s="52"/>
      <c r="TNQ4" s="52"/>
      <c r="TNR4" s="52"/>
      <c r="TNS4" s="52"/>
      <c r="TNT4" s="52"/>
      <c r="TNU4" s="52"/>
      <c r="TNV4" s="52"/>
      <c r="TNW4" s="52"/>
      <c r="TNX4" s="52"/>
      <c r="TNY4" s="52"/>
      <c r="TNZ4" s="52"/>
      <c r="TOA4" s="52"/>
      <c r="TOB4" s="52"/>
      <c r="TOC4" s="52"/>
      <c r="TOD4" s="52"/>
      <c r="TOE4" s="52"/>
      <c r="TOF4" s="52"/>
      <c r="TOG4" s="52"/>
      <c r="TOH4" s="52"/>
      <c r="TOI4" s="52"/>
      <c r="TOJ4" s="52"/>
      <c r="TOK4" s="52"/>
      <c r="TOL4" s="52"/>
      <c r="TOM4" s="52"/>
      <c r="TON4" s="52"/>
      <c r="TOO4" s="52"/>
      <c r="TOP4" s="52"/>
      <c r="TOQ4" s="52"/>
      <c r="TOR4" s="52"/>
      <c r="TOS4" s="52"/>
      <c r="TOT4" s="52"/>
      <c r="TOU4" s="52"/>
      <c r="TOV4" s="52"/>
      <c r="TOW4" s="52"/>
      <c r="TOX4" s="52"/>
      <c r="TOY4" s="52"/>
      <c r="TOZ4" s="52"/>
      <c r="TPA4" s="52"/>
      <c r="TPB4" s="52"/>
      <c r="TPC4" s="52"/>
      <c r="TPD4" s="52"/>
      <c r="TPE4" s="52"/>
      <c r="TPF4" s="52"/>
      <c r="TPG4" s="52"/>
      <c r="TPH4" s="52"/>
      <c r="TPI4" s="52"/>
      <c r="TPJ4" s="52"/>
      <c r="TPK4" s="52"/>
      <c r="TPL4" s="52"/>
      <c r="TPM4" s="52"/>
      <c r="TPN4" s="52"/>
      <c r="TPO4" s="52"/>
      <c r="TPP4" s="52"/>
      <c r="TPQ4" s="52"/>
      <c r="TPR4" s="52"/>
      <c r="TPS4" s="52"/>
      <c r="TPT4" s="52"/>
      <c r="TPU4" s="52"/>
      <c r="TPV4" s="52"/>
      <c r="TPW4" s="52"/>
      <c r="TPX4" s="52"/>
      <c r="TPY4" s="52"/>
      <c r="TPZ4" s="52"/>
      <c r="TQA4" s="52"/>
      <c r="TQB4" s="52"/>
      <c r="TQC4" s="52"/>
      <c r="TQD4" s="52"/>
      <c r="TQE4" s="52"/>
      <c r="TQF4" s="52"/>
      <c r="TQG4" s="52"/>
      <c r="TQH4" s="52"/>
      <c r="TQI4" s="52"/>
      <c r="TQJ4" s="52"/>
      <c r="TQK4" s="52"/>
      <c r="TQL4" s="52"/>
      <c r="TQM4" s="52"/>
      <c r="TQN4" s="52"/>
      <c r="TQO4" s="52"/>
      <c r="TQP4" s="52"/>
      <c r="TQQ4" s="52"/>
      <c r="TQR4" s="52"/>
      <c r="TQS4" s="52"/>
      <c r="TQT4" s="52"/>
      <c r="TQU4" s="52"/>
      <c r="TQV4" s="52"/>
      <c r="TQW4" s="52"/>
      <c r="TQX4" s="52"/>
      <c r="TQY4" s="52"/>
      <c r="TQZ4" s="52"/>
      <c r="TRA4" s="52"/>
      <c r="TRB4" s="52"/>
      <c r="TRC4" s="52"/>
      <c r="TRD4" s="52"/>
      <c r="TRE4" s="52"/>
      <c r="TRF4" s="52"/>
      <c r="TRG4" s="52"/>
      <c r="TRH4" s="52"/>
      <c r="TRI4" s="52"/>
      <c r="TRJ4" s="52"/>
      <c r="TRK4" s="52"/>
      <c r="TRL4" s="52"/>
      <c r="TRM4" s="52"/>
      <c r="TRN4" s="52"/>
      <c r="TRO4" s="52"/>
      <c r="TRP4" s="52"/>
      <c r="TRQ4" s="52"/>
      <c r="TRR4" s="52"/>
      <c r="TRS4" s="52"/>
      <c r="TRT4" s="52"/>
      <c r="TRU4" s="52"/>
      <c r="TRV4" s="52"/>
      <c r="TRW4" s="52"/>
      <c r="TRX4" s="52"/>
      <c r="TRY4" s="52"/>
      <c r="TRZ4" s="52"/>
      <c r="TSA4" s="52"/>
      <c r="TSB4" s="52"/>
      <c r="TSC4" s="52"/>
      <c r="TSD4" s="52"/>
      <c r="TSE4" s="52"/>
      <c r="TSF4" s="52"/>
      <c r="TSG4" s="52"/>
      <c r="TSH4" s="52"/>
      <c r="TSI4" s="52"/>
      <c r="TSJ4" s="52"/>
      <c r="TSK4" s="52"/>
      <c r="TSL4" s="52"/>
      <c r="TSM4" s="52"/>
      <c r="TSN4" s="52"/>
      <c r="TSO4" s="52"/>
      <c r="TSP4" s="52"/>
      <c r="TSQ4" s="52"/>
      <c r="TSR4" s="52"/>
      <c r="TSS4" s="52"/>
      <c r="TST4" s="52"/>
      <c r="TSU4" s="52"/>
      <c r="TSV4" s="52"/>
      <c r="TSW4" s="52"/>
      <c r="TSX4" s="52"/>
      <c r="TSY4" s="52"/>
      <c r="TSZ4" s="52"/>
      <c r="TTA4" s="52"/>
      <c r="TTB4" s="52"/>
      <c r="TTC4" s="52"/>
      <c r="TTD4" s="52"/>
      <c r="TTE4" s="52"/>
      <c r="TTF4" s="52"/>
      <c r="TTG4" s="52"/>
      <c r="TTH4" s="52"/>
      <c r="TTI4" s="52"/>
      <c r="TTJ4" s="52"/>
      <c r="TTK4" s="52"/>
      <c r="TTL4" s="52"/>
      <c r="TTM4" s="52"/>
      <c r="TTN4" s="52"/>
      <c r="TTO4" s="52"/>
      <c r="TTP4" s="52"/>
      <c r="TTQ4" s="52"/>
      <c r="TTR4" s="52"/>
      <c r="TTS4" s="52"/>
      <c r="TTT4" s="52"/>
      <c r="TTU4" s="52"/>
      <c r="TTV4" s="52"/>
      <c r="TTW4" s="52"/>
      <c r="TTX4" s="52"/>
      <c r="TTY4" s="52"/>
      <c r="TTZ4" s="52"/>
      <c r="TUA4" s="52"/>
      <c r="TUB4" s="52"/>
      <c r="TUC4" s="52"/>
      <c r="TUD4" s="52"/>
      <c r="TUE4" s="52"/>
      <c r="TUF4" s="52"/>
      <c r="TUG4" s="52"/>
      <c r="TUH4" s="52"/>
      <c r="TUI4" s="52"/>
      <c r="TUJ4" s="52"/>
      <c r="TUK4" s="52"/>
      <c r="TUL4" s="52"/>
      <c r="TUM4" s="52"/>
      <c r="TUN4" s="52"/>
      <c r="TUO4" s="52"/>
      <c r="TUP4" s="52"/>
      <c r="TUQ4" s="52"/>
      <c r="TUR4" s="52"/>
      <c r="TUS4" s="52"/>
      <c r="TUT4" s="52"/>
      <c r="TUU4" s="52"/>
      <c r="TUV4" s="52"/>
      <c r="TUW4" s="52"/>
      <c r="TUX4" s="52"/>
      <c r="TUY4" s="52"/>
      <c r="TUZ4" s="52"/>
      <c r="TVA4" s="52"/>
      <c r="TVB4" s="52"/>
      <c r="TVC4" s="52"/>
      <c r="TVD4" s="52"/>
      <c r="TVE4" s="52"/>
      <c r="TVF4" s="52"/>
      <c r="TVG4" s="52"/>
      <c r="TVH4" s="52"/>
      <c r="TVI4" s="52"/>
      <c r="TVJ4" s="52"/>
      <c r="TVK4" s="52"/>
      <c r="TVL4" s="52"/>
      <c r="TVM4" s="52"/>
      <c r="TVN4" s="52"/>
      <c r="TVO4" s="52"/>
      <c r="TVP4" s="52"/>
      <c r="TVQ4" s="52"/>
      <c r="TVR4" s="52"/>
      <c r="TVS4" s="52"/>
      <c r="TVT4" s="52"/>
      <c r="TVU4" s="52"/>
      <c r="TVV4" s="52"/>
      <c r="TVW4" s="52"/>
      <c r="TVX4" s="52"/>
      <c r="TVY4" s="52"/>
      <c r="TVZ4" s="52"/>
      <c r="TWA4" s="52"/>
      <c r="TWB4" s="52"/>
      <c r="TWC4" s="52"/>
      <c r="TWD4" s="52"/>
      <c r="TWE4" s="52"/>
      <c r="TWF4" s="52"/>
      <c r="TWG4" s="52"/>
      <c r="TWH4" s="52"/>
      <c r="TWI4" s="52"/>
      <c r="TWJ4" s="52"/>
      <c r="TWK4" s="52"/>
      <c r="TWL4" s="52"/>
      <c r="TWM4" s="52"/>
      <c r="TWN4" s="52"/>
      <c r="TWO4" s="52"/>
      <c r="TWP4" s="52"/>
      <c r="TWQ4" s="52"/>
      <c r="TWR4" s="52"/>
      <c r="TWS4" s="52"/>
      <c r="TWT4" s="52"/>
      <c r="TWU4" s="52"/>
      <c r="TWV4" s="52"/>
      <c r="TWW4" s="52"/>
      <c r="TWX4" s="52"/>
      <c r="TWY4" s="52"/>
      <c r="TWZ4" s="52"/>
      <c r="TXA4" s="52"/>
      <c r="TXB4" s="52"/>
      <c r="TXC4" s="52"/>
      <c r="TXD4" s="52"/>
      <c r="TXE4" s="52"/>
      <c r="TXF4" s="52"/>
      <c r="TXG4" s="52"/>
      <c r="TXH4" s="52"/>
      <c r="TXI4" s="52"/>
      <c r="TXJ4" s="52"/>
      <c r="TXK4" s="52"/>
      <c r="TXL4" s="52"/>
      <c r="TXM4" s="52"/>
      <c r="TXN4" s="52"/>
      <c r="TXO4" s="52"/>
      <c r="TXP4" s="52"/>
      <c r="TXQ4" s="52"/>
      <c r="TXR4" s="52"/>
      <c r="TXS4" s="52"/>
      <c r="TXT4" s="52"/>
      <c r="TXU4" s="52"/>
      <c r="TXV4" s="52"/>
      <c r="TXW4" s="52"/>
      <c r="TXX4" s="52"/>
      <c r="TXY4" s="52"/>
      <c r="TXZ4" s="52"/>
      <c r="TYA4" s="52"/>
      <c r="TYB4" s="52"/>
      <c r="TYC4" s="52"/>
      <c r="TYD4" s="52"/>
      <c r="TYE4" s="52"/>
      <c r="TYF4" s="52"/>
      <c r="TYG4" s="52"/>
      <c r="TYH4" s="52"/>
      <c r="TYI4" s="52"/>
      <c r="TYJ4" s="52"/>
      <c r="TYK4" s="52"/>
      <c r="TYL4" s="52"/>
      <c r="TYM4" s="52"/>
      <c r="TYN4" s="52"/>
      <c r="TYO4" s="52"/>
      <c r="TYP4" s="52"/>
      <c r="TYQ4" s="52"/>
      <c r="TYR4" s="52"/>
      <c r="TYS4" s="52"/>
      <c r="TYT4" s="52"/>
      <c r="TYU4" s="52"/>
      <c r="TYV4" s="52"/>
      <c r="TYW4" s="52"/>
      <c r="TYX4" s="52"/>
      <c r="TYY4" s="52"/>
      <c r="TYZ4" s="52"/>
      <c r="TZA4" s="52"/>
      <c r="TZB4" s="52"/>
      <c r="TZC4" s="52"/>
      <c r="TZD4" s="52"/>
      <c r="TZE4" s="52"/>
      <c r="TZF4" s="52"/>
      <c r="TZG4" s="52"/>
      <c r="TZH4" s="52"/>
      <c r="TZI4" s="52"/>
      <c r="TZJ4" s="52"/>
      <c r="TZK4" s="52"/>
      <c r="TZL4" s="52"/>
      <c r="TZM4" s="52"/>
      <c r="TZN4" s="52"/>
      <c r="TZO4" s="52"/>
      <c r="TZP4" s="52"/>
      <c r="TZQ4" s="52"/>
      <c r="TZR4" s="52"/>
      <c r="TZS4" s="52"/>
      <c r="TZT4" s="52"/>
      <c r="TZU4" s="52"/>
      <c r="TZV4" s="52"/>
      <c r="TZW4" s="52"/>
      <c r="TZX4" s="52"/>
      <c r="TZY4" s="52"/>
      <c r="TZZ4" s="52"/>
      <c r="UAA4" s="52"/>
      <c r="UAB4" s="52"/>
      <c r="UAC4" s="52"/>
      <c r="UAD4" s="52"/>
      <c r="UAE4" s="52"/>
      <c r="UAF4" s="52"/>
      <c r="UAG4" s="52"/>
      <c r="UAH4" s="52"/>
      <c r="UAI4" s="52"/>
      <c r="UAJ4" s="52"/>
      <c r="UAK4" s="52"/>
      <c r="UAL4" s="52"/>
      <c r="UAM4" s="52"/>
      <c r="UAN4" s="52"/>
      <c r="UAO4" s="52"/>
      <c r="UAP4" s="52"/>
      <c r="UAQ4" s="52"/>
      <c r="UAR4" s="52"/>
      <c r="UAS4" s="52"/>
      <c r="UAT4" s="52"/>
      <c r="UAU4" s="52"/>
      <c r="UAV4" s="52"/>
      <c r="UAW4" s="52"/>
      <c r="UAX4" s="52"/>
      <c r="UAY4" s="52"/>
      <c r="UAZ4" s="52"/>
      <c r="UBA4" s="52"/>
      <c r="UBB4" s="52"/>
      <c r="UBC4" s="52"/>
      <c r="UBD4" s="52"/>
      <c r="UBE4" s="52"/>
      <c r="UBF4" s="52"/>
      <c r="UBG4" s="52"/>
      <c r="UBH4" s="52"/>
      <c r="UBI4" s="52"/>
      <c r="UBJ4" s="52"/>
      <c r="UBK4" s="52"/>
      <c r="UBL4" s="52"/>
      <c r="UBM4" s="52"/>
      <c r="UBN4" s="52"/>
      <c r="UBO4" s="52"/>
      <c r="UBP4" s="52"/>
      <c r="UBQ4" s="52"/>
      <c r="UBR4" s="52"/>
      <c r="UBS4" s="52"/>
      <c r="UBT4" s="52"/>
      <c r="UBU4" s="52"/>
      <c r="UBV4" s="52"/>
      <c r="UBW4" s="52"/>
      <c r="UBX4" s="52"/>
      <c r="UBY4" s="52"/>
      <c r="UBZ4" s="52"/>
      <c r="UCA4" s="52"/>
      <c r="UCB4" s="52"/>
      <c r="UCC4" s="52"/>
      <c r="UCD4" s="52"/>
      <c r="UCE4" s="52"/>
      <c r="UCF4" s="52"/>
      <c r="UCG4" s="52"/>
      <c r="UCH4" s="52"/>
      <c r="UCI4" s="52"/>
      <c r="UCJ4" s="52"/>
      <c r="UCK4" s="52"/>
      <c r="UCL4" s="52"/>
      <c r="UCM4" s="52"/>
      <c r="UCN4" s="52"/>
      <c r="UCO4" s="52"/>
      <c r="UCP4" s="52"/>
      <c r="UCQ4" s="52"/>
      <c r="UCR4" s="52"/>
      <c r="UCS4" s="52"/>
      <c r="UCT4" s="52"/>
      <c r="UCU4" s="52"/>
      <c r="UCV4" s="52"/>
      <c r="UCW4" s="52"/>
      <c r="UCX4" s="52"/>
      <c r="UCY4" s="52"/>
      <c r="UCZ4" s="52"/>
      <c r="UDA4" s="52"/>
      <c r="UDB4" s="52"/>
      <c r="UDC4" s="52"/>
      <c r="UDD4" s="52"/>
      <c r="UDE4" s="52"/>
      <c r="UDF4" s="52"/>
      <c r="UDG4" s="52"/>
      <c r="UDH4" s="52"/>
      <c r="UDI4" s="52"/>
      <c r="UDJ4" s="52"/>
      <c r="UDK4" s="52"/>
      <c r="UDL4" s="52"/>
      <c r="UDM4" s="52"/>
      <c r="UDN4" s="52"/>
      <c r="UDO4" s="52"/>
      <c r="UDP4" s="52"/>
      <c r="UDQ4" s="52"/>
      <c r="UDR4" s="52"/>
      <c r="UDS4" s="52"/>
      <c r="UDT4" s="52"/>
      <c r="UDU4" s="52"/>
      <c r="UDV4" s="52"/>
      <c r="UDW4" s="52"/>
      <c r="UDX4" s="52"/>
      <c r="UDY4" s="52"/>
      <c r="UDZ4" s="52"/>
      <c r="UEA4" s="52"/>
      <c r="UEB4" s="52"/>
      <c r="UEC4" s="52"/>
      <c r="UED4" s="52"/>
      <c r="UEE4" s="52"/>
      <c r="UEF4" s="52"/>
      <c r="UEG4" s="52"/>
      <c r="UEH4" s="52"/>
      <c r="UEI4" s="52"/>
      <c r="UEJ4" s="52"/>
      <c r="UEK4" s="52"/>
      <c r="UEL4" s="52"/>
      <c r="UEM4" s="52"/>
      <c r="UEN4" s="52"/>
      <c r="UEO4" s="52"/>
      <c r="UEP4" s="52"/>
      <c r="UEQ4" s="52"/>
      <c r="UER4" s="52"/>
      <c r="UES4" s="52"/>
      <c r="UET4" s="52"/>
      <c r="UEU4" s="52"/>
      <c r="UEV4" s="52"/>
      <c r="UEW4" s="52"/>
      <c r="UEX4" s="52"/>
      <c r="UEY4" s="52"/>
      <c r="UEZ4" s="52"/>
      <c r="UFA4" s="52"/>
      <c r="UFB4" s="52"/>
      <c r="UFC4" s="52"/>
      <c r="UFD4" s="52"/>
      <c r="UFE4" s="52"/>
      <c r="UFF4" s="52"/>
      <c r="UFG4" s="52"/>
      <c r="UFH4" s="52"/>
      <c r="UFI4" s="52"/>
      <c r="UFJ4" s="52"/>
      <c r="UFK4" s="52"/>
      <c r="UFL4" s="52"/>
      <c r="UFM4" s="52"/>
      <c r="UFN4" s="52"/>
      <c r="UFO4" s="52"/>
      <c r="UFP4" s="52"/>
      <c r="UFQ4" s="52"/>
      <c r="UFR4" s="52"/>
      <c r="UFS4" s="52"/>
      <c r="UFT4" s="52"/>
      <c r="UFU4" s="52"/>
      <c r="UFV4" s="52"/>
      <c r="UFW4" s="52"/>
      <c r="UFX4" s="52"/>
      <c r="UFY4" s="52"/>
      <c r="UFZ4" s="52"/>
      <c r="UGA4" s="52"/>
      <c r="UGB4" s="52"/>
      <c r="UGC4" s="52"/>
      <c r="UGD4" s="52"/>
      <c r="UGE4" s="52"/>
      <c r="UGF4" s="52"/>
      <c r="UGG4" s="52"/>
      <c r="UGH4" s="52"/>
      <c r="UGI4" s="52"/>
      <c r="UGJ4" s="52"/>
      <c r="UGK4" s="52"/>
      <c r="UGL4" s="52"/>
      <c r="UGM4" s="52"/>
      <c r="UGN4" s="52"/>
      <c r="UGO4" s="52"/>
      <c r="UGP4" s="52"/>
      <c r="UGQ4" s="52"/>
      <c r="UGR4" s="52"/>
      <c r="UGS4" s="52"/>
      <c r="UGT4" s="52"/>
      <c r="UGU4" s="52"/>
      <c r="UGV4" s="52"/>
      <c r="UGW4" s="52"/>
      <c r="UGX4" s="52"/>
      <c r="UGY4" s="52"/>
      <c r="UGZ4" s="52"/>
      <c r="UHA4" s="52"/>
      <c r="UHB4" s="52"/>
      <c r="UHC4" s="52"/>
      <c r="UHD4" s="52"/>
      <c r="UHE4" s="52"/>
      <c r="UHF4" s="52"/>
      <c r="UHG4" s="52"/>
      <c r="UHH4" s="52"/>
      <c r="UHI4" s="52"/>
      <c r="UHJ4" s="52"/>
      <c r="UHK4" s="52"/>
      <c r="UHL4" s="52"/>
      <c r="UHM4" s="52"/>
      <c r="UHN4" s="52"/>
      <c r="UHO4" s="52"/>
      <c r="UHP4" s="52"/>
      <c r="UHQ4" s="52"/>
      <c r="UHR4" s="52"/>
      <c r="UHS4" s="52"/>
      <c r="UHT4" s="52"/>
      <c r="UHU4" s="52"/>
      <c r="UHV4" s="52"/>
      <c r="UHW4" s="52"/>
      <c r="UHX4" s="52"/>
      <c r="UHY4" s="52"/>
      <c r="UHZ4" s="52"/>
      <c r="UIA4" s="52"/>
      <c r="UIB4" s="52"/>
      <c r="UIC4" s="52"/>
      <c r="UID4" s="52"/>
      <c r="UIE4" s="52"/>
      <c r="UIF4" s="52"/>
      <c r="UIG4" s="52"/>
      <c r="UIH4" s="52"/>
      <c r="UII4" s="52"/>
      <c r="UIJ4" s="52"/>
      <c r="UIK4" s="52"/>
      <c r="UIL4" s="52"/>
      <c r="UIM4" s="52"/>
      <c r="UIN4" s="52"/>
      <c r="UIO4" s="52"/>
      <c r="UIP4" s="52"/>
      <c r="UIQ4" s="52"/>
      <c r="UIR4" s="52"/>
      <c r="UIS4" s="52"/>
      <c r="UIT4" s="52"/>
      <c r="UIU4" s="52"/>
      <c r="UIV4" s="52"/>
      <c r="UIW4" s="52"/>
      <c r="UIX4" s="52"/>
      <c r="UIY4" s="52"/>
      <c r="UIZ4" s="52"/>
      <c r="UJA4" s="52"/>
      <c r="UJB4" s="52"/>
      <c r="UJC4" s="52"/>
      <c r="UJD4" s="52"/>
      <c r="UJE4" s="52"/>
      <c r="UJF4" s="52"/>
      <c r="UJG4" s="52"/>
      <c r="UJH4" s="52"/>
      <c r="UJI4" s="52"/>
      <c r="UJJ4" s="52"/>
      <c r="UJK4" s="52"/>
      <c r="UJL4" s="52"/>
      <c r="UJM4" s="52"/>
      <c r="UJN4" s="52"/>
      <c r="UJO4" s="52"/>
      <c r="UJP4" s="52"/>
      <c r="UJQ4" s="52"/>
      <c r="UJR4" s="52"/>
      <c r="UJS4" s="52"/>
      <c r="UJT4" s="52"/>
      <c r="UJU4" s="52"/>
      <c r="UJV4" s="52"/>
      <c r="UJW4" s="52"/>
      <c r="UJX4" s="52"/>
      <c r="UJY4" s="52"/>
      <c r="UJZ4" s="52"/>
      <c r="UKA4" s="52"/>
      <c r="UKB4" s="52"/>
      <c r="UKC4" s="52"/>
      <c r="UKD4" s="52"/>
      <c r="UKE4" s="52"/>
      <c r="UKF4" s="52"/>
      <c r="UKG4" s="52"/>
      <c r="UKH4" s="52"/>
      <c r="UKI4" s="52"/>
      <c r="UKJ4" s="52"/>
      <c r="UKK4" s="52"/>
      <c r="UKL4" s="52"/>
      <c r="UKM4" s="52"/>
      <c r="UKN4" s="52"/>
      <c r="UKO4" s="52"/>
      <c r="UKP4" s="52"/>
      <c r="UKQ4" s="52"/>
      <c r="UKR4" s="52"/>
      <c r="UKS4" s="52"/>
      <c r="UKT4" s="52"/>
      <c r="UKU4" s="52"/>
      <c r="UKV4" s="52"/>
      <c r="UKW4" s="52"/>
      <c r="UKX4" s="52"/>
      <c r="UKY4" s="52"/>
      <c r="UKZ4" s="52"/>
      <c r="ULA4" s="52"/>
      <c r="ULB4" s="52"/>
      <c r="ULC4" s="52"/>
      <c r="ULD4" s="52"/>
      <c r="ULE4" s="52"/>
      <c r="ULF4" s="52"/>
      <c r="ULG4" s="52"/>
      <c r="ULH4" s="52"/>
      <c r="ULI4" s="52"/>
      <c r="ULJ4" s="52"/>
      <c r="ULK4" s="52"/>
      <c r="ULL4" s="52"/>
      <c r="ULM4" s="52"/>
      <c r="ULN4" s="52"/>
      <c r="ULO4" s="52"/>
      <c r="ULP4" s="52"/>
      <c r="ULQ4" s="52"/>
      <c r="ULR4" s="52"/>
      <c r="ULS4" s="52"/>
      <c r="ULT4" s="52"/>
      <c r="ULU4" s="52"/>
      <c r="ULV4" s="52"/>
      <c r="ULW4" s="52"/>
      <c r="ULX4" s="52"/>
      <c r="ULY4" s="52"/>
      <c r="ULZ4" s="52"/>
      <c r="UMA4" s="52"/>
      <c r="UMB4" s="52"/>
      <c r="UMC4" s="52"/>
      <c r="UMD4" s="52"/>
      <c r="UME4" s="52"/>
      <c r="UMF4" s="52"/>
      <c r="UMG4" s="52"/>
      <c r="UMH4" s="52"/>
      <c r="UMI4" s="52"/>
      <c r="UMJ4" s="52"/>
      <c r="UMK4" s="52"/>
      <c r="UML4" s="52"/>
      <c r="UMM4" s="52"/>
      <c r="UMN4" s="52"/>
      <c r="UMO4" s="52"/>
      <c r="UMP4" s="52"/>
      <c r="UMQ4" s="52"/>
      <c r="UMR4" s="52"/>
      <c r="UMS4" s="52"/>
      <c r="UMT4" s="52"/>
      <c r="UMU4" s="52"/>
      <c r="UMV4" s="52"/>
      <c r="UMW4" s="52"/>
      <c r="UMX4" s="52"/>
      <c r="UMY4" s="52"/>
      <c r="UMZ4" s="52"/>
      <c r="UNA4" s="52"/>
      <c r="UNB4" s="52"/>
      <c r="UNC4" s="52"/>
      <c r="UND4" s="52"/>
      <c r="UNE4" s="52"/>
      <c r="UNF4" s="52"/>
      <c r="UNG4" s="52"/>
      <c r="UNH4" s="52"/>
      <c r="UNI4" s="52"/>
      <c r="UNJ4" s="52"/>
      <c r="UNK4" s="52"/>
      <c r="UNL4" s="52"/>
      <c r="UNM4" s="52"/>
      <c r="UNN4" s="52"/>
      <c r="UNO4" s="52"/>
      <c r="UNP4" s="52"/>
      <c r="UNQ4" s="52"/>
      <c r="UNR4" s="52"/>
      <c r="UNS4" s="52"/>
      <c r="UNT4" s="52"/>
      <c r="UNU4" s="52"/>
      <c r="UNV4" s="52"/>
      <c r="UNW4" s="52"/>
      <c r="UNX4" s="52"/>
      <c r="UNY4" s="52"/>
      <c r="UNZ4" s="52"/>
      <c r="UOA4" s="52"/>
      <c r="UOB4" s="52"/>
      <c r="UOC4" s="52"/>
      <c r="UOD4" s="52"/>
      <c r="UOE4" s="52"/>
      <c r="UOF4" s="52"/>
      <c r="UOG4" s="52"/>
      <c r="UOH4" s="52"/>
      <c r="UOI4" s="52"/>
      <c r="UOJ4" s="52"/>
      <c r="UOK4" s="52"/>
      <c r="UOL4" s="52"/>
      <c r="UOM4" s="52"/>
      <c r="UON4" s="52"/>
      <c r="UOO4" s="52"/>
      <c r="UOP4" s="52"/>
      <c r="UOQ4" s="52"/>
      <c r="UOR4" s="52"/>
      <c r="UOS4" s="52"/>
      <c r="UOT4" s="52"/>
      <c r="UOU4" s="52"/>
      <c r="UOV4" s="52"/>
      <c r="UOW4" s="52"/>
      <c r="UOX4" s="52"/>
      <c r="UOY4" s="52"/>
      <c r="UOZ4" s="52"/>
      <c r="UPA4" s="52"/>
      <c r="UPB4" s="52"/>
      <c r="UPC4" s="52"/>
      <c r="UPD4" s="52"/>
      <c r="UPE4" s="52"/>
      <c r="UPF4" s="52"/>
      <c r="UPG4" s="52"/>
      <c r="UPH4" s="52"/>
      <c r="UPI4" s="52"/>
      <c r="UPJ4" s="52"/>
      <c r="UPK4" s="52"/>
      <c r="UPL4" s="52"/>
      <c r="UPM4" s="52"/>
      <c r="UPN4" s="52"/>
      <c r="UPO4" s="52"/>
      <c r="UPP4" s="52"/>
      <c r="UPQ4" s="52"/>
      <c r="UPR4" s="52"/>
      <c r="UPS4" s="52"/>
      <c r="UPT4" s="52"/>
      <c r="UPU4" s="52"/>
      <c r="UPV4" s="52"/>
      <c r="UPW4" s="52"/>
      <c r="UPX4" s="52"/>
      <c r="UPY4" s="52"/>
      <c r="UPZ4" s="52"/>
      <c r="UQA4" s="52"/>
      <c r="UQB4" s="52"/>
      <c r="UQC4" s="52"/>
      <c r="UQD4" s="52"/>
      <c r="UQE4" s="52"/>
      <c r="UQF4" s="52"/>
      <c r="UQG4" s="52"/>
      <c r="UQH4" s="52"/>
      <c r="UQI4" s="52"/>
      <c r="UQJ4" s="52"/>
      <c r="UQK4" s="52"/>
      <c r="UQL4" s="52"/>
      <c r="UQM4" s="52"/>
      <c r="UQN4" s="52"/>
      <c r="UQO4" s="52"/>
      <c r="UQP4" s="52"/>
      <c r="UQQ4" s="52"/>
      <c r="UQR4" s="52"/>
      <c r="UQS4" s="52"/>
      <c r="UQT4" s="52"/>
      <c r="UQU4" s="52"/>
      <c r="UQV4" s="52"/>
      <c r="UQW4" s="52"/>
      <c r="UQX4" s="52"/>
      <c r="UQY4" s="52"/>
      <c r="UQZ4" s="52"/>
      <c r="URA4" s="52"/>
      <c r="URB4" s="52"/>
      <c r="URC4" s="52"/>
      <c r="URD4" s="52"/>
      <c r="URE4" s="52"/>
      <c r="URF4" s="52"/>
      <c r="URG4" s="52"/>
      <c r="URH4" s="52"/>
      <c r="URI4" s="52"/>
      <c r="URJ4" s="52"/>
      <c r="URK4" s="52"/>
      <c r="URL4" s="52"/>
      <c r="URM4" s="52"/>
      <c r="URN4" s="52"/>
      <c r="URO4" s="52"/>
      <c r="URP4" s="52"/>
      <c r="URQ4" s="52"/>
      <c r="URR4" s="52"/>
      <c r="URS4" s="52"/>
      <c r="URT4" s="52"/>
      <c r="URU4" s="52"/>
      <c r="URV4" s="52"/>
      <c r="URW4" s="52"/>
      <c r="URX4" s="52"/>
      <c r="URY4" s="52"/>
      <c r="URZ4" s="52"/>
      <c r="USA4" s="52"/>
      <c r="USB4" s="52"/>
      <c r="USC4" s="52"/>
      <c r="USD4" s="52"/>
      <c r="USE4" s="52"/>
      <c r="USF4" s="52"/>
      <c r="USG4" s="52"/>
      <c r="USH4" s="52"/>
      <c r="USI4" s="52"/>
      <c r="USJ4" s="52"/>
      <c r="USK4" s="52"/>
      <c r="USL4" s="52"/>
      <c r="USM4" s="52"/>
      <c r="USN4" s="52"/>
      <c r="USO4" s="52"/>
      <c r="USP4" s="52"/>
      <c r="USQ4" s="52"/>
      <c r="USR4" s="52"/>
      <c r="USS4" s="52"/>
      <c r="UST4" s="52"/>
      <c r="USU4" s="52"/>
      <c r="USV4" s="52"/>
      <c r="USW4" s="52"/>
      <c r="USX4" s="52"/>
      <c r="USY4" s="52"/>
      <c r="USZ4" s="52"/>
      <c r="UTA4" s="52"/>
      <c r="UTB4" s="52"/>
      <c r="UTC4" s="52"/>
      <c r="UTD4" s="52"/>
      <c r="UTE4" s="52"/>
      <c r="UTF4" s="52"/>
      <c r="UTG4" s="52"/>
      <c r="UTH4" s="52"/>
      <c r="UTI4" s="52"/>
      <c r="UTJ4" s="52"/>
      <c r="UTK4" s="52"/>
      <c r="UTL4" s="52"/>
      <c r="UTM4" s="52"/>
      <c r="UTN4" s="52"/>
      <c r="UTO4" s="52"/>
      <c r="UTP4" s="52"/>
      <c r="UTQ4" s="52"/>
      <c r="UTR4" s="52"/>
      <c r="UTS4" s="52"/>
      <c r="UTT4" s="52"/>
      <c r="UTU4" s="52"/>
      <c r="UTV4" s="52"/>
      <c r="UTW4" s="52"/>
      <c r="UTX4" s="52"/>
      <c r="UTY4" s="52"/>
      <c r="UTZ4" s="52"/>
      <c r="UUA4" s="52"/>
      <c r="UUB4" s="52"/>
      <c r="UUC4" s="52"/>
      <c r="UUD4" s="52"/>
      <c r="UUE4" s="52"/>
      <c r="UUF4" s="52"/>
      <c r="UUG4" s="52"/>
      <c r="UUH4" s="52"/>
      <c r="UUI4" s="52"/>
      <c r="UUJ4" s="52"/>
      <c r="UUK4" s="52"/>
      <c r="UUL4" s="52"/>
      <c r="UUM4" s="52"/>
      <c r="UUN4" s="52"/>
      <c r="UUO4" s="52"/>
      <c r="UUP4" s="52"/>
      <c r="UUQ4" s="52"/>
      <c r="UUR4" s="52"/>
      <c r="UUS4" s="52"/>
      <c r="UUT4" s="52"/>
      <c r="UUU4" s="52"/>
      <c r="UUV4" s="52"/>
      <c r="UUW4" s="52"/>
      <c r="UUX4" s="52"/>
      <c r="UUY4" s="52"/>
      <c r="UUZ4" s="52"/>
      <c r="UVA4" s="52"/>
      <c r="UVB4" s="52"/>
      <c r="UVC4" s="52"/>
      <c r="UVD4" s="52"/>
      <c r="UVE4" s="52"/>
      <c r="UVF4" s="52"/>
      <c r="UVG4" s="52"/>
      <c r="UVH4" s="52"/>
      <c r="UVI4" s="52"/>
      <c r="UVJ4" s="52"/>
      <c r="UVK4" s="52"/>
      <c r="UVL4" s="52"/>
      <c r="UVM4" s="52"/>
      <c r="UVN4" s="52"/>
      <c r="UVO4" s="52"/>
      <c r="UVP4" s="52"/>
      <c r="UVQ4" s="52"/>
      <c r="UVR4" s="52"/>
      <c r="UVS4" s="52"/>
      <c r="UVT4" s="52"/>
      <c r="UVU4" s="52"/>
      <c r="UVV4" s="52"/>
      <c r="UVW4" s="52"/>
      <c r="UVX4" s="52"/>
      <c r="UVY4" s="52"/>
      <c r="UVZ4" s="52"/>
      <c r="UWA4" s="52"/>
      <c r="UWB4" s="52"/>
      <c r="UWC4" s="52"/>
      <c r="UWD4" s="52"/>
      <c r="UWE4" s="52"/>
      <c r="UWF4" s="52"/>
      <c r="UWG4" s="52"/>
      <c r="UWH4" s="52"/>
      <c r="UWI4" s="52"/>
      <c r="UWJ4" s="52"/>
      <c r="UWK4" s="52"/>
      <c r="UWL4" s="52"/>
      <c r="UWM4" s="52"/>
      <c r="UWN4" s="52"/>
      <c r="UWO4" s="52"/>
      <c r="UWP4" s="52"/>
      <c r="UWQ4" s="52"/>
      <c r="UWR4" s="52"/>
      <c r="UWS4" s="52"/>
      <c r="UWT4" s="52"/>
      <c r="UWU4" s="52"/>
      <c r="UWV4" s="52"/>
      <c r="UWW4" s="52"/>
      <c r="UWX4" s="52"/>
      <c r="UWY4" s="52"/>
      <c r="UWZ4" s="52"/>
      <c r="UXA4" s="52"/>
      <c r="UXB4" s="52"/>
      <c r="UXC4" s="52"/>
      <c r="UXD4" s="52"/>
      <c r="UXE4" s="52"/>
      <c r="UXF4" s="52"/>
      <c r="UXG4" s="52"/>
      <c r="UXH4" s="52"/>
      <c r="UXI4" s="52"/>
      <c r="UXJ4" s="52"/>
      <c r="UXK4" s="52"/>
      <c r="UXL4" s="52"/>
      <c r="UXM4" s="52"/>
      <c r="UXN4" s="52"/>
      <c r="UXO4" s="52"/>
      <c r="UXP4" s="52"/>
      <c r="UXQ4" s="52"/>
      <c r="UXR4" s="52"/>
      <c r="UXS4" s="52"/>
      <c r="UXT4" s="52"/>
      <c r="UXU4" s="52"/>
      <c r="UXV4" s="52"/>
      <c r="UXW4" s="52"/>
      <c r="UXX4" s="52"/>
      <c r="UXY4" s="52"/>
      <c r="UXZ4" s="52"/>
      <c r="UYA4" s="52"/>
      <c r="UYB4" s="52"/>
      <c r="UYC4" s="52"/>
      <c r="UYD4" s="52"/>
      <c r="UYE4" s="52"/>
      <c r="UYF4" s="52"/>
      <c r="UYG4" s="52"/>
      <c r="UYH4" s="52"/>
      <c r="UYI4" s="52"/>
      <c r="UYJ4" s="52"/>
      <c r="UYK4" s="52"/>
      <c r="UYL4" s="52"/>
      <c r="UYM4" s="52"/>
      <c r="UYN4" s="52"/>
      <c r="UYO4" s="52"/>
      <c r="UYP4" s="52"/>
      <c r="UYQ4" s="52"/>
      <c r="UYR4" s="52"/>
      <c r="UYS4" s="52"/>
      <c r="UYT4" s="52"/>
      <c r="UYU4" s="52"/>
      <c r="UYV4" s="52"/>
      <c r="UYW4" s="52"/>
      <c r="UYX4" s="52"/>
      <c r="UYY4" s="52"/>
      <c r="UYZ4" s="52"/>
      <c r="UZA4" s="52"/>
      <c r="UZB4" s="52"/>
      <c r="UZC4" s="52"/>
      <c r="UZD4" s="52"/>
      <c r="UZE4" s="52"/>
      <c r="UZF4" s="52"/>
      <c r="UZG4" s="52"/>
      <c r="UZH4" s="52"/>
      <c r="UZI4" s="52"/>
      <c r="UZJ4" s="52"/>
      <c r="UZK4" s="52"/>
      <c r="UZL4" s="52"/>
      <c r="UZM4" s="52"/>
      <c r="UZN4" s="52"/>
      <c r="UZO4" s="52"/>
      <c r="UZP4" s="52"/>
      <c r="UZQ4" s="52"/>
      <c r="UZR4" s="52"/>
      <c r="UZS4" s="52"/>
      <c r="UZT4" s="52"/>
      <c r="UZU4" s="52"/>
      <c r="UZV4" s="52"/>
      <c r="UZW4" s="52"/>
      <c r="UZX4" s="52"/>
      <c r="UZY4" s="52"/>
      <c r="UZZ4" s="52"/>
      <c r="VAA4" s="52"/>
      <c r="VAB4" s="52"/>
      <c r="VAC4" s="52"/>
      <c r="VAD4" s="52"/>
      <c r="VAE4" s="52"/>
      <c r="VAF4" s="52"/>
      <c r="VAG4" s="52"/>
      <c r="VAH4" s="52"/>
      <c r="VAI4" s="52"/>
      <c r="VAJ4" s="52"/>
      <c r="VAK4" s="52"/>
      <c r="VAL4" s="52"/>
      <c r="VAM4" s="52"/>
      <c r="VAN4" s="52"/>
      <c r="VAO4" s="52"/>
      <c r="VAP4" s="52"/>
      <c r="VAQ4" s="52"/>
      <c r="VAR4" s="52"/>
      <c r="VAS4" s="52"/>
      <c r="VAT4" s="52"/>
      <c r="VAU4" s="52"/>
      <c r="VAV4" s="52"/>
      <c r="VAW4" s="52"/>
      <c r="VAX4" s="52"/>
      <c r="VAY4" s="52"/>
      <c r="VAZ4" s="52"/>
      <c r="VBA4" s="52"/>
      <c r="VBB4" s="52"/>
      <c r="VBC4" s="52"/>
      <c r="VBD4" s="52"/>
      <c r="VBE4" s="52"/>
      <c r="VBF4" s="52"/>
      <c r="VBG4" s="52"/>
      <c r="VBH4" s="52"/>
      <c r="VBI4" s="52"/>
      <c r="VBJ4" s="52"/>
      <c r="VBK4" s="52"/>
      <c r="VBL4" s="52"/>
      <c r="VBM4" s="52"/>
      <c r="VBN4" s="52"/>
      <c r="VBO4" s="52"/>
      <c r="VBP4" s="52"/>
      <c r="VBQ4" s="52"/>
      <c r="VBR4" s="52"/>
      <c r="VBS4" s="52"/>
      <c r="VBT4" s="52"/>
      <c r="VBU4" s="52"/>
      <c r="VBV4" s="52"/>
      <c r="VBW4" s="52"/>
      <c r="VBX4" s="52"/>
      <c r="VBY4" s="52"/>
      <c r="VBZ4" s="52"/>
      <c r="VCA4" s="52"/>
      <c r="VCB4" s="52"/>
      <c r="VCC4" s="52"/>
      <c r="VCD4" s="52"/>
      <c r="VCE4" s="52"/>
      <c r="VCF4" s="52"/>
      <c r="VCG4" s="52"/>
      <c r="VCH4" s="52"/>
      <c r="VCI4" s="52"/>
      <c r="VCJ4" s="52"/>
      <c r="VCK4" s="52"/>
      <c r="VCL4" s="52"/>
      <c r="VCM4" s="52"/>
      <c r="VCN4" s="52"/>
      <c r="VCO4" s="52"/>
      <c r="VCP4" s="52"/>
      <c r="VCQ4" s="52"/>
      <c r="VCR4" s="52"/>
      <c r="VCS4" s="52"/>
      <c r="VCT4" s="52"/>
      <c r="VCU4" s="52"/>
      <c r="VCV4" s="52"/>
      <c r="VCW4" s="52"/>
      <c r="VCX4" s="52"/>
      <c r="VCY4" s="52"/>
      <c r="VCZ4" s="52"/>
      <c r="VDA4" s="52"/>
      <c r="VDB4" s="52"/>
      <c r="VDC4" s="52"/>
      <c r="VDD4" s="52"/>
      <c r="VDE4" s="52"/>
      <c r="VDF4" s="52"/>
      <c r="VDG4" s="52"/>
      <c r="VDH4" s="52"/>
      <c r="VDI4" s="52"/>
      <c r="VDJ4" s="52"/>
      <c r="VDK4" s="52"/>
      <c r="VDL4" s="52"/>
      <c r="VDM4" s="52"/>
      <c r="VDN4" s="52"/>
      <c r="VDO4" s="52"/>
      <c r="VDP4" s="52"/>
      <c r="VDQ4" s="52"/>
      <c r="VDR4" s="52"/>
      <c r="VDS4" s="52"/>
      <c r="VDT4" s="52"/>
      <c r="VDU4" s="52"/>
      <c r="VDV4" s="52"/>
      <c r="VDW4" s="52"/>
      <c r="VDX4" s="52"/>
      <c r="VDY4" s="52"/>
      <c r="VDZ4" s="52"/>
      <c r="VEA4" s="52"/>
      <c r="VEB4" s="52"/>
      <c r="VEC4" s="52"/>
      <c r="VED4" s="52"/>
      <c r="VEE4" s="52"/>
      <c r="VEF4" s="52"/>
      <c r="VEG4" s="52"/>
      <c r="VEH4" s="52"/>
      <c r="VEI4" s="52"/>
      <c r="VEJ4" s="52"/>
      <c r="VEK4" s="52"/>
      <c r="VEL4" s="52"/>
      <c r="VEM4" s="52"/>
      <c r="VEN4" s="52"/>
      <c r="VEO4" s="52"/>
      <c r="VEP4" s="52"/>
      <c r="VEQ4" s="52"/>
      <c r="VER4" s="52"/>
      <c r="VES4" s="52"/>
      <c r="VET4" s="52"/>
      <c r="VEU4" s="52"/>
      <c r="VEV4" s="52"/>
      <c r="VEW4" s="52"/>
      <c r="VEX4" s="52"/>
      <c r="VEY4" s="52"/>
      <c r="VEZ4" s="52"/>
      <c r="VFA4" s="52"/>
      <c r="VFB4" s="52"/>
      <c r="VFC4" s="52"/>
      <c r="VFD4" s="52"/>
      <c r="VFE4" s="52"/>
      <c r="VFF4" s="52"/>
      <c r="VFG4" s="52"/>
      <c r="VFH4" s="52"/>
      <c r="VFI4" s="52"/>
      <c r="VFJ4" s="52"/>
      <c r="VFK4" s="52"/>
      <c r="VFL4" s="52"/>
      <c r="VFM4" s="52"/>
      <c r="VFN4" s="52"/>
      <c r="VFO4" s="52"/>
      <c r="VFP4" s="52"/>
      <c r="VFQ4" s="52"/>
      <c r="VFR4" s="52"/>
      <c r="VFS4" s="52"/>
      <c r="VFT4" s="52"/>
      <c r="VFU4" s="52"/>
      <c r="VFV4" s="52"/>
      <c r="VFW4" s="52"/>
      <c r="VFX4" s="52"/>
      <c r="VFY4" s="52"/>
      <c r="VFZ4" s="52"/>
      <c r="VGA4" s="52"/>
      <c r="VGB4" s="52"/>
      <c r="VGC4" s="52"/>
      <c r="VGD4" s="52"/>
      <c r="VGE4" s="52"/>
      <c r="VGF4" s="52"/>
      <c r="VGG4" s="52"/>
      <c r="VGH4" s="52"/>
      <c r="VGI4" s="52"/>
      <c r="VGJ4" s="52"/>
      <c r="VGK4" s="52"/>
      <c r="VGL4" s="52"/>
      <c r="VGM4" s="52"/>
      <c r="VGN4" s="52"/>
      <c r="VGO4" s="52"/>
      <c r="VGP4" s="52"/>
      <c r="VGQ4" s="52"/>
      <c r="VGR4" s="52"/>
      <c r="VGS4" s="52"/>
      <c r="VGT4" s="52"/>
      <c r="VGU4" s="52"/>
      <c r="VGV4" s="52"/>
      <c r="VGW4" s="52"/>
      <c r="VGX4" s="52"/>
      <c r="VGY4" s="52"/>
      <c r="VGZ4" s="52"/>
      <c r="VHA4" s="52"/>
      <c r="VHB4" s="52"/>
      <c r="VHC4" s="52"/>
      <c r="VHD4" s="52"/>
      <c r="VHE4" s="52"/>
      <c r="VHF4" s="52"/>
      <c r="VHG4" s="52"/>
      <c r="VHH4" s="52"/>
      <c r="VHI4" s="52"/>
      <c r="VHJ4" s="52"/>
      <c r="VHK4" s="52"/>
      <c r="VHL4" s="52"/>
      <c r="VHM4" s="52"/>
      <c r="VHN4" s="52"/>
      <c r="VHO4" s="52"/>
      <c r="VHP4" s="52"/>
      <c r="VHQ4" s="52"/>
      <c r="VHR4" s="52"/>
      <c r="VHS4" s="52"/>
      <c r="VHT4" s="52"/>
      <c r="VHU4" s="52"/>
      <c r="VHV4" s="52"/>
      <c r="VHW4" s="52"/>
      <c r="VHX4" s="52"/>
      <c r="VHY4" s="52"/>
      <c r="VHZ4" s="52"/>
      <c r="VIA4" s="52"/>
      <c r="VIB4" s="52"/>
      <c r="VIC4" s="52"/>
      <c r="VID4" s="52"/>
      <c r="VIE4" s="52"/>
      <c r="VIF4" s="52"/>
      <c r="VIG4" s="52"/>
      <c r="VIH4" s="52"/>
      <c r="VII4" s="52"/>
      <c r="VIJ4" s="52"/>
      <c r="VIK4" s="52"/>
      <c r="VIL4" s="52"/>
      <c r="VIM4" s="52"/>
      <c r="VIN4" s="52"/>
      <c r="VIO4" s="52"/>
      <c r="VIP4" s="52"/>
      <c r="VIQ4" s="52"/>
      <c r="VIR4" s="52"/>
      <c r="VIS4" s="52"/>
      <c r="VIT4" s="52"/>
      <c r="VIU4" s="52"/>
      <c r="VIV4" s="52"/>
      <c r="VIW4" s="52"/>
      <c r="VIX4" s="52"/>
      <c r="VIY4" s="52"/>
      <c r="VIZ4" s="52"/>
      <c r="VJA4" s="52"/>
      <c r="VJB4" s="52"/>
      <c r="VJC4" s="52"/>
      <c r="VJD4" s="52"/>
      <c r="VJE4" s="52"/>
      <c r="VJF4" s="52"/>
      <c r="VJG4" s="52"/>
      <c r="VJH4" s="52"/>
      <c r="VJI4" s="52"/>
      <c r="VJJ4" s="52"/>
      <c r="VJK4" s="52"/>
      <c r="VJL4" s="52"/>
      <c r="VJM4" s="52"/>
      <c r="VJN4" s="52"/>
      <c r="VJO4" s="52"/>
      <c r="VJP4" s="52"/>
      <c r="VJQ4" s="52"/>
      <c r="VJR4" s="52"/>
      <c r="VJS4" s="52"/>
      <c r="VJT4" s="52"/>
      <c r="VJU4" s="52"/>
      <c r="VJV4" s="52"/>
      <c r="VJW4" s="52"/>
      <c r="VJX4" s="52"/>
      <c r="VJY4" s="52"/>
      <c r="VJZ4" s="52"/>
      <c r="VKA4" s="52"/>
      <c r="VKB4" s="52"/>
      <c r="VKC4" s="52"/>
      <c r="VKD4" s="52"/>
      <c r="VKE4" s="52"/>
      <c r="VKF4" s="52"/>
      <c r="VKG4" s="52"/>
      <c r="VKH4" s="52"/>
      <c r="VKI4" s="52"/>
      <c r="VKJ4" s="52"/>
      <c r="VKK4" s="52"/>
      <c r="VKL4" s="52"/>
      <c r="VKM4" s="52"/>
      <c r="VKN4" s="52"/>
      <c r="VKO4" s="52"/>
      <c r="VKP4" s="52"/>
      <c r="VKQ4" s="52"/>
      <c r="VKR4" s="52"/>
      <c r="VKS4" s="52"/>
      <c r="VKT4" s="52"/>
      <c r="VKU4" s="52"/>
      <c r="VKV4" s="52"/>
      <c r="VKW4" s="52"/>
      <c r="VKX4" s="52"/>
      <c r="VKY4" s="52"/>
      <c r="VKZ4" s="52"/>
      <c r="VLA4" s="52"/>
      <c r="VLB4" s="52"/>
      <c r="VLC4" s="52"/>
      <c r="VLD4" s="52"/>
      <c r="VLE4" s="52"/>
      <c r="VLF4" s="52"/>
      <c r="VLG4" s="52"/>
      <c r="VLH4" s="52"/>
      <c r="VLI4" s="52"/>
      <c r="VLJ4" s="52"/>
      <c r="VLK4" s="52"/>
      <c r="VLL4" s="52"/>
      <c r="VLM4" s="52"/>
      <c r="VLN4" s="52"/>
      <c r="VLO4" s="52"/>
      <c r="VLP4" s="52"/>
      <c r="VLQ4" s="52"/>
      <c r="VLR4" s="52"/>
      <c r="VLS4" s="52"/>
      <c r="VLT4" s="52"/>
      <c r="VLU4" s="52"/>
      <c r="VLV4" s="52"/>
      <c r="VLW4" s="52"/>
      <c r="VLX4" s="52"/>
      <c r="VLY4" s="52"/>
      <c r="VLZ4" s="52"/>
      <c r="VMA4" s="52"/>
      <c r="VMB4" s="52"/>
      <c r="VMC4" s="52"/>
      <c r="VMD4" s="52"/>
      <c r="VME4" s="52"/>
      <c r="VMF4" s="52"/>
      <c r="VMG4" s="52"/>
      <c r="VMH4" s="52"/>
      <c r="VMI4" s="52"/>
      <c r="VMJ4" s="52"/>
      <c r="VMK4" s="52"/>
      <c r="VML4" s="52"/>
      <c r="VMM4" s="52"/>
      <c r="VMN4" s="52"/>
      <c r="VMO4" s="52"/>
      <c r="VMP4" s="52"/>
      <c r="VMQ4" s="52"/>
      <c r="VMR4" s="52"/>
      <c r="VMS4" s="52"/>
      <c r="VMT4" s="52"/>
      <c r="VMU4" s="52"/>
      <c r="VMV4" s="52"/>
      <c r="VMW4" s="52"/>
      <c r="VMX4" s="52"/>
      <c r="VMY4" s="52"/>
      <c r="VMZ4" s="52"/>
      <c r="VNA4" s="52"/>
      <c r="VNB4" s="52"/>
      <c r="VNC4" s="52"/>
      <c r="VND4" s="52"/>
      <c r="VNE4" s="52"/>
      <c r="VNF4" s="52"/>
      <c r="VNG4" s="52"/>
      <c r="VNH4" s="52"/>
      <c r="VNI4" s="52"/>
      <c r="VNJ4" s="52"/>
      <c r="VNK4" s="52"/>
      <c r="VNL4" s="52"/>
      <c r="VNM4" s="52"/>
      <c r="VNN4" s="52"/>
      <c r="VNO4" s="52"/>
      <c r="VNP4" s="52"/>
      <c r="VNQ4" s="52"/>
      <c r="VNR4" s="52"/>
      <c r="VNS4" s="52"/>
      <c r="VNT4" s="52"/>
      <c r="VNU4" s="52"/>
      <c r="VNV4" s="52"/>
      <c r="VNW4" s="52"/>
      <c r="VNX4" s="52"/>
      <c r="VNY4" s="52"/>
      <c r="VNZ4" s="52"/>
      <c r="VOA4" s="52"/>
      <c r="VOB4" s="52"/>
      <c r="VOC4" s="52"/>
      <c r="VOD4" s="52"/>
      <c r="VOE4" s="52"/>
      <c r="VOF4" s="52"/>
      <c r="VOG4" s="52"/>
      <c r="VOH4" s="52"/>
      <c r="VOI4" s="52"/>
      <c r="VOJ4" s="52"/>
      <c r="VOK4" s="52"/>
      <c r="VOL4" s="52"/>
      <c r="VOM4" s="52"/>
      <c r="VON4" s="52"/>
      <c r="VOO4" s="52"/>
      <c r="VOP4" s="52"/>
      <c r="VOQ4" s="52"/>
      <c r="VOR4" s="52"/>
      <c r="VOS4" s="52"/>
      <c r="VOT4" s="52"/>
      <c r="VOU4" s="52"/>
      <c r="VOV4" s="52"/>
      <c r="VOW4" s="52"/>
      <c r="VOX4" s="52"/>
      <c r="VOY4" s="52"/>
      <c r="VOZ4" s="52"/>
      <c r="VPA4" s="52"/>
      <c r="VPB4" s="52"/>
      <c r="VPC4" s="52"/>
      <c r="VPD4" s="52"/>
      <c r="VPE4" s="52"/>
      <c r="VPF4" s="52"/>
      <c r="VPG4" s="52"/>
      <c r="VPH4" s="52"/>
      <c r="VPI4" s="52"/>
      <c r="VPJ4" s="52"/>
      <c r="VPK4" s="52"/>
      <c r="VPL4" s="52"/>
      <c r="VPM4" s="52"/>
      <c r="VPN4" s="52"/>
      <c r="VPO4" s="52"/>
      <c r="VPP4" s="52"/>
      <c r="VPQ4" s="52"/>
      <c r="VPR4" s="52"/>
      <c r="VPS4" s="52"/>
      <c r="VPT4" s="52"/>
      <c r="VPU4" s="52"/>
      <c r="VPV4" s="52"/>
      <c r="VPW4" s="52"/>
      <c r="VPX4" s="52"/>
      <c r="VPY4" s="52"/>
      <c r="VPZ4" s="52"/>
      <c r="VQA4" s="52"/>
      <c r="VQB4" s="52"/>
      <c r="VQC4" s="52"/>
      <c r="VQD4" s="52"/>
      <c r="VQE4" s="52"/>
      <c r="VQF4" s="52"/>
      <c r="VQG4" s="52"/>
      <c r="VQH4" s="52"/>
      <c r="VQI4" s="52"/>
      <c r="VQJ4" s="52"/>
      <c r="VQK4" s="52"/>
      <c r="VQL4" s="52"/>
      <c r="VQM4" s="52"/>
      <c r="VQN4" s="52"/>
      <c r="VQO4" s="52"/>
      <c r="VQP4" s="52"/>
      <c r="VQQ4" s="52"/>
      <c r="VQR4" s="52"/>
      <c r="VQS4" s="52"/>
      <c r="VQT4" s="52"/>
      <c r="VQU4" s="52"/>
      <c r="VQV4" s="52"/>
      <c r="VQW4" s="52"/>
      <c r="VQX4" s="52"/>
      <c r="VQY4" s="52"/>
      <c r="VQZ4" s="52"/>
      <c r="VRA4" s="52"/>
      <c r="VRB4" s="52"/>
      <c r="VRC4" s="52"/>
      <c r="VRD4" s="52"/>
      <c r="VRE4" s="52"/>
      <c r="VRF4" s="52"/>
      <c r="VRG4" s="52"/>
      <c r="VRH4" s="52"/>
      <c r="VRI4" s="52"/>
      <c r="VRJ4" s="52"/>
      <c r="VRK4" s="52"/>
      <c r="VRL4" s="52"/>
      <c r="VRM4" s="52"/>
      <c r="VRN4" s="52"/>
      <c r="VRO4" s="52"/>
      <c r="VRP4" s="52"/>
      <c r="VRQ4" s="52"/>
      <c r="VRR4" s="52"/>
      <c r="VRS4" s="52"/>
      <c r="VRT4" s="52"/>
      <c r="VRU4" s="52"/>
      <c r="VRV4" s="52"/>
      <c r="VRW4" s="52"/>
      <c r="VRX4" s="52"/>
      <c r="VRY4" s="52"/>
      <c r="VRZ4" s="52"/>
      <c r="VSA4" s="52"/>
      <c r="VSB4" s="52"/>
      <c r="VSC4" s="52"/>
      <c r="VSD4" s="52"/>
      <c r="VSE4" s="52"/>
      <c r="VSF4" s="52"/>
      <c r="VSG4" s="52"/>
      <c r="VSH4" s="52"/>
      <c r="VSI4" s="52"/>
      <c r="VSJ4" s="52"/>
      <c r="VSK4" s="52"/>
      <c r="VSL4" s="52"/>
      <c r="VSM4" s="52"/>
      <c r="VSN4" s="52"/>
      <c r="VSO4" s="52"/>
      <c r="VSP4" s="52"/>
      <c r="VSQ4" s="52"/>
      <c r="VSR4" s="52"/>
      <c r="VSS4" s="52"/>
      <c r="VST4" s="52"/>
      <c r="VSU4" s="52"/>
      <c r="VSV4" s="52"/>
      <c r="VSW4" s="52"/>
      <c r="VSX4" s="52"/>
      <c r="VSY4" s="52"/>
      <c r="VSZ4" s="52"/>
      <c r="VTA4" s="52"/>
      <c r="VTB4" s="52"/>
      <c r="VTC4" s="52"/>
      <c r="VTD4" s="52"/>
      <c r="VTE4" s="52"/>
      <c r="VTF4" s="52"/>
      <c r="VTG4" s="52"/>
      <c r="VTH4" s="52"/>
      <c r="VTI4" s="52"/>
      <c r="VTJ4" s="52"/>
      <c r="VTK4" s="52"/>
      <c r="VTL4" s="52"/>
      <c r="VTM4" s="52"/>
      <c r="VTN4" s="52"/>
      <c r="VTO4" s="52"/>
      <c r="VTP4" s="52"/>
      <c r="VTQ4" s="52"/>
      <c r="VTR4" s="52"/>
      <c r="VTS4" s="52"/>
      <c r="VTT4" s="52"/>
      <c r="VTU4" s="52"/>
      <c r="VTV4" s="52"/>
      <c r="VTW4" s="52"/>
      <c r="VTX4" s="52"/>
      <c r="VTY4" s="52"/>
      <c r="VTZ4" s="52"/>
      <c r="VUA4" s="52"/>
      <c r="VUB4" s="52"/>
      <c r="VUC4" s="52"/>
      <c r="VUD4" s="52"/>
      <c r="VUE4" s="52"/>
      <c r="VUF4" s="52"/>
      <c r="VUG4" s="52"/>
      <c r="VUH4" s="52"/>
      <c r="VUI4" s="52"/>
      <c r="VUJ4" s="52"/>
      <c r="VUK4" s="52"/>
      <c r="VUL4" s="52"/>
      <c r="VUM4" s="52"/>
      <c r="VUN4" s="52"/>
      <c r="VUO4" s="52"/>
      <c r="VUP4" s="52"/>
      <c r="VUQ4" s="52"/>
      <c r="VUR4" s="52"/>
      <c r="VUS4" s="52"/>
      <c r="VUT4" s="52"/>
      <c r="VUU4" s="52"/>
      <c r="VUV4" s="52"/>
      <c r="VUW4" s="52"/>
      <c r="VUX4" s="52"/>
      <c r="VUY4" s="52"/>
      <c r="VUZ4" s="52"/>
      <c r="VVA4" s="52"/>
      <c r="VVB4" s="52"/>
      <c r="VVC4" s="52"/>
      <c r="VVD4" s="52"/>
      <c r="VVE4" s="52"/>
      <c r="VVF4" s="52"/>
      <c r="VVG4" s="52"/>
      <c r="VVH4" s="52"/>
      <c r="VVI4" s="52"/>
      <c r="VVJ4" s="52"/>
      <c r="VVK4" s="52"/>
      <c r="VVL4" s="52"/>
      <c r="VVM4" s="52"/>
      <c r="VVN4" s="52"/>
      <c r="VVO4" s="52"/>
      <c r="VVP4" s="52"/>
      <c r="VVQ4" s="52"/>
      <c r="VVR4" s="52"/>
      <c r="VVS4" s="52"/>
      <c r="VVT4" s="52"/>
      <c r="VVU4" s="52"/>
      <c r="VVV4" s="52"/>
      <c r="VVW4" s="52"/>
      <c r="VVX4" s="52"/>
      <c r="VVY4" s="52"/>
      <c r="VVZ4" s="52"/>
      <c r="VWA4" s="52"/>
      <c r="VWB4" s="52"/>
      <c r="VWC4" s="52"/>
      <c r="VWD4" s="52"/>
      <c r="VWE4" s="52"/>
      <c r="VWF4" s="52"/>
      <c r="VWG4" s="52"/>
      <c r="VWH4" s="52"/>
      <c r="VWI4" s="52"/>
      <c r="VWJ4" s="52"/>
      <c r="VWK4" s="52"/>
      <c r="VWL4" s="52"/>
      <c r="VWM4" s="52"/>
      <c r="VWN4" s="52"/>
      <c r="VWO4" s="52"/>
      <c r="VWP4" s="52"/>
      <c r="VWQ4" s="52"/>
      <c r="VWR4" s="52"/>
      <c r="VWS4" s="52"/>
      <c r="VWT4" s="52"/>
      <c r="VWU4" s="52"/>
      <c r="VWV4" s="52"/>
      <c r="VWW4" s="52"/>
      <c r="VWX4" s="52"/>
      <c r="VWY4" s="52"/>
      <c r="VWZ4" s="52"/>
      <c r="VXA4" s="52"/>
      <c r="VXB4" s="52"/>
      <c r="VXC4" s="52"/>
      <c r="VXD4" s="52"/>
      <c r="VXE4" s="52"/>
      <c r="VXF4" s="52"/>
      <c r="VXG4" s="52"/>
      <c r="VXH4" s="52"/>
      <c r="VXI4" s="52"/>
      <c r="VXJ4" s="52"/>
      <c r="VXK4" s="52"/>
      <c r="VXL4" s="52"/>
      <c r="VXM4" s="52"/>
      <c r="VXN4" s="52"/>
      <c r="VXO4" s="52"/>
      <c r="VXP4" s="52"/>
      <c r="VXQ4" s="52"/>
      <c r="VXR4" s="52"/>
      <c r="VXS4" s="52"/>
      <c r="VXT4" s="52"/>
      <c r="VXU4" s="52"/>
      <c r="VXV4" s="52"/>
      <c r="VXW4" s="52"/>
      <c r="VXX4" s="52"/>
      <c r="VXY4" s="52"/>
      <c r="VXZ4" s="52"/>
      <c r="VYA4" s="52"/>
      <c r="VYB4" s="52"/>
      <c r="VYC4" s="52"/>
      <c r="VYD4" s="52"/>
      <c r="VYE4" s="52"/>
      <c r="VYF4" s="52"/>
      <c r="VYG4" s="52"/>
      <c r="VYH4" s="52"/>
      <c r="VYI4" s="52"/>
      <c r="VYJ4" s="52"/>
      <c r="VYK4" s="52"/>
      <c r="VYL4" s="52"/>
      <c r="VYM4" s="52"/>
      <c r="VYN4" s="52"/>
      <c r="VYO4" s="52"/>
      <c r="VYP4" s="52"/>
      <c r="VYQ4" s="52"/>
      <c r="VYR4" s="52"/>
      <c r="VYS4" s="52"/>
      <c r="VYT4" s="52"/>
      <c r="VYU4" s="52"/>
      <c r="VYV4" s="52"/>
      <c r="VYW4" s="52"/>
      <c r="VYX4" s="52"/>
      <c r="VYY4" s="52"/>
      <c r="VYZ4" s="52"/>
      <c r="VZA4" s="52"/>
      <c r="VZB4" s="52"/>
      <c r="VZC4" s="52"/>
      <c r="VZD4" s="52"/>
      <c r="VZE4" s="52"/>
      <c r="VZF4" s="52"/>
      <c r="VZG4" s="52"/>
      <c r="VZH4" s="52"/>
      <c r="VZI4" s="52"/>
      <c r="VZJ4" s="52"/>
      <c r="VZK4" s="52"/>
      <c r="VZL4" s="52"/>
      <c r="VZM4" s="52"/>
      <c r="VZN4" s="52"/>
      <c r="VZO4" s="52"/>
      <c r="VZP4" s="52"/>
      <c r="VZQ4" s="52"/>
      <c r="VZR4" s="52"/>
      <c r="VZS4" s="52"/>
      <c r="VZT4" s="52"/>
      <c r="VZU4" s="52"/>
      <c r="VZV4" s="52"/>
      <c r="VZW4" s="52"/>
      <c r="VZX4" s="52"/>
      <c r="VZY4" s="52"/>
      <c r="VZZ4" s="52"/>
      <c r="WAA4" s="52"/>
      <c r="WAB4" s="52"/>
      <c r="WAC4" s="52"/>
      <c r="WAD4" s="52"/>
      <c r="WAE4" s="52"/>
      <c r="WAF4" s="52"/>
      <c r="WAG4" s="52"/>
      <c r="WAH4" s="52"/>
      <c r="WAI4" s="52"/>
      <c r="WAJ4" s="52"/>
      <c r="WAK4" s="52"/>
      <c r="WAL4" s="52"/>
      <c r="WAM4" s="52"/>
      <c r="WAN4" s="52"/>
      <c r="WAO4" s="52"/>
      <c r="WAP4" s="52"/>
      <c r="WAQ4" s="52"/>
      <c r="WAR4" s="52"/>
      <c r="WAS4" s="52"/>
      <c r="WAT4" s="52"/>
      <c r="WAU4" s="52"/>
      <c r="WAV4" s="52"/>
      <c r="WAW4" s="52"/>
      <c r="WAX4" s="52"/>
      <c r="WAY4" s="52"/>
      <c r="WAZ4" s="52"/>
      <c r="WBA4" s="52"/>
      <c r="WBB4" s="52"/>
      <c r="WBC4" s="52"/>
      <c r="WBD4" s="52"/>
      <c r="WBE4" s="52"/>
      <c r="WBF4" s="52"/>
      <c r="WBG4" s="52"/>
      <c r="WBH4" s="52"/>
      <c r="WBI4" s="52"/>
      <c r="WBJ4" s="52"/>
      <c r="WBK4" s="52"/>
      <c r="WBL4" s="52"/>
      <c r="WBM4" s="52"/>
      <c r="WBN4" s="52"/>
      <c r="WBO4" s="52"/>
      <c r="WBP4" s="52"/>
      <c r="WBQ4" s="52"/>
      <c r="WBR4" s="52"/>
      <c r="WBS4" s="52"/>
      <c r="WBT4" s="52"/>
      <c r="WBU4" s="52"/>
      <c r="WBV4" s="52"/>
      <c r="WBW4" s="52"/>
      <c r="WBX4" s="52"/>
      <c r="WBY4" s="52"/>
      <c r="WBZ4" s="52"/>
      <c r="WCA4" s="52"/>
      <c r="WCB4" s="52"/>
      <c r="WCC4" s="52"/>
      <c r="WCD4" s="52"/>
      <c r="WCE4" s="52"/>
      <c r="WCF4" s="52"/>
      <c r="WCG4" s="52"/>
      <c r="WCH4" s="52"/>
      <c r="WCI4" s="52"/>
      <c r="WCJ4" s="52"/>
      <c r="WCK4" s="52"/>
      <c r="WCL4" s="52"/>
      <c r="WCM4" s="52"/>
      <c r="WCN4" s="52"/>
      <c r="WCO4" s="52"/>
      <c r="WCP4" s="52"/>
      <c r="WCQ4" s="52"/>
      <c r="WCR4" s="52"/>
      <c r="WCS4" s="52"/>
      <c r="WCT4" s="52"/>
      <c r="WCU4" s="52"/>
      <c r="WCV4" s="52"/>
      <c r="WCW4" s="52"/>
      <c r="WCX4" s="52"/>
      <c r="WCY4" s="52"/>
      <c r="WCZ4" s="52"/>
      <c r="WDA4" s="52"/>
      <c r="WDB4" s="52"/>
      <c r="WDC4" s="52"/>
      <c r="WDD4" s="52"/>
      <c r="WDE4" s="52"/>
      <c r="WDF4" s="52"/>
      <c r="WDG4" s="52"/>
      <c r="WDH4" s="52"/>
      <c r="WDI4" s="52"/>
      <c r="WDJ4" s="52"/>
      <c r="WDK4" s="52"/>
      <c r="WDL4" s="52"/>
      <c r="WDM4" s="52"/>
      <c r="WDN4" s="52"/>
      <c r="WDO4" s="52"/>
      <c r="WDP4" s="52"/>
      <c r="WDQ4" s="52"/>
      <c r="WDR4" s="52"/>
      <c r="WDS4" s="52"/>
      <c r="WDT4" s="52"/>
      <c r="WDU4" s="52"/>
      <c r="WDV4" s="52"/>
      <c r="WDW4" s="52"/>
      <c r="WDX4" s="52"/>
      <c r="WDY4" s="52"/>
      <c r="WDZ4" s="52"/>
      <c r="WEA4" s="52"/>
      <c r="WEB4" s="52"/>
      <c r="WEC4" s="52"/>
      <c r="WED4" s="52"/>
      <c r="WEE4" s="52"/>
      <c r="WEF4" s="52"/>
      <c r="WEG4" s="52"/>
      <c r="WEH4" s="52"/>
      <c r="WEI4" s="52"/>
      <c r="WEJ4" s="52"/>
      <c r="WEK4" s="52"/>
      <c r="WEL4" s="52"/>
      <c r="WEM4" s="52"/>
      <c r="WEN4" s="52"/>
      <c r="WEO4" s="52"/>
      <c r="WEP4" s="52"/>
      <c r="WEQ4" s="52"/>
      <c r="WER4" s="52"/>
      <c r="WES4" s="52"/>
      <c r="WET4" s="52"/>
      <c r="WEU4" s="52"/>
      <c r="WEV4" s="52"/>
      <c r="WEW4" s="52"/>
      <c r="WEX4" s="52"/>
      <c r="WEY4" s="52"/>
      <c r="WEZ4" s="52"/>
      <c r="WFA4" s="52"/>
      <c r="WFB4" s="52"/>
      <c r="WFC4" s="52"/>
      <c r="WFD4" s="52"/>
      <c r="WFE4" s="52"/>
      <c r="WFF4" s="52"/>
      <c r="WFG4" s="52"/>
      <c r="WFH4" s="52"/>
      <c r="WFI4" s="52"/>
      <c r="WFJ4" s="52"/>
      <c r="WFK4" s="52"/>
      <c r="WFL4" s="52"/>
      <c r="WFM4" s="52"/>
      <c r="WFN4" s="52"/>
      <c r="WFO4" s="52"/>
      <c r="WFP4" s="52"/>
      <c r="WFQ4" s="52"/>
      <c r="WFR4" s="52"/>
      <c r="WFS4" s="52"/>
      <c r="WFT4" s="52"/>
      <c r="WFU4" s="52"/>
      <c r="WFV4" s="52"/>
      <c r="WFW4" s="52"/>
      <c r="WFX4" s="52"/>
      <c r="WFY4" s="52"/>
      <c r="WFZ4" s="52"/>
      <c r="WGA4" s="52"/>
      <c r="WGB4" s="52"/>
      <c r="WGC4" s="52"/>
      <c r="WGD4" s="52"/>
      <c r="WGE4" s="52"/>
      <c r="WGF4" s="52"/>
      <c r="WGG4" s="52"/>
      <c r="WGH4" s="52"/>
      <c r="WGI4" s="52"/>
      <c r="WGJ4" s="52"/>
      <c r="WGK4" s="52"/>
      <c r="WGL4" s="52"/>
      <c r="WGM4" s="52"/>
      <c r="WGN4" s="52"/>
      <c r="WGO4" s="52"/>
      <c r="WGP4" s="52"/>
      <c r="WGQ4" s="52"/>
      <c r="WGR4" s="52"/>
      <c r="WGS4" s="52"/>
      <c r="WGT4" s="52"/>
      <c r="WGU4" s="52"/>
      <c r="WGV4" s="52"/>
      <c r="WGW4" s="52"/>
      <c r="WGX4" s="52"/>
      <c r="WGY4" s="52"/>
      <c r="WGZ4" s="52"/>
      <c r="WHA4" s="52"/>
      <c r="WHB4" s="52"/>
      <c r="WHC4" s="52"/>
      <c r="WHD4" s="52"/>
      <c r="WHE4" s="52"/>
      <c r="WHF4" s="52"/>
      <c r="WHG4" s="52"/>
      <c r="WHH4" s="52"/>
      <c r="WHI4" s="52"/>
      <c r="WHJ4" s="52"/>
      <c r="WHK4" s="52"/>
      <c r="WHL4" s="52"/>
      <c r="WHM4" s="52"/>
      <c r="WHN4" s="52"/>
      <c r="WHO4" s="52"/>
      <c r="WHP4" s="52"/>
      <c r="WHQ4" s="52"/>
      <c r="WHR4" s="52"/>
      <c r="WHS4" s="52"/>
      <c r="WHT4" s="52"/>
      <c r="WHU4" s="52"/>
      <c r="WHV4" s="52"/>
      <c r="WHW4" s="52"/>
      <c r="WHX4" s="52"/>
      <c r="WHY4" s="52"/>
      <c r="WHZ4" s="52"/>
      <c r="WIA4" s="52"/>
      <c r="WIB4" s="52"/>
      <c r="WIC4" s="52"/>
      <c r="WID4" s="52"/>
      <c r="WIE4" s="52"/>
      <c r="WIF4" s="52"/>
      <c r="WIG4" s="52"/>
      <c r="WIH4" s="52"/>
      <c r="WII4" s="52"/>
      <c r="WIJ4" s="52"/>
      <c r="WIK4" s="52"/>
      <c r="WIL4" s="52"/>
      <c r="WIM4" s="52"/>
      <c r="WIN4" s="52"/>
      <c r="WIO4" s="52"/>
      <c r="WIP4" s="52"/>
      <c r="WIQ4" s="52"/>
      <c r="WIR4" s="52"/>
      <c r="WIS4" s="52"/>
      <c r="WIT4" s="52"/>
      <c r="WIU4" s="52"/>
      <c r="WIV4" s="52"/>
      <c r="WIW4" s="52"/>
      <c r="WIX4" s="52"/>
      <c r="WIY4" s="52"/>
      <c r="WIZ4" s="52"/>
      <c r="WJA4" s="52"/>
      <c r="WJB4" s="52"/>
      <c r="WJC4" s="52"/>
      <c r="WJD4" s="52"/>
      <c r="WJE4" s="52"/>
      <c r="WJF4" s="52"/>
      <c r="WJG4" s="52"/>
      <c r="WJH4" s="52"/>
      <c r="WJI4" s="52"/>
      <c r="WJJ4" s="52"/>
      <c r="WJK4" s="52"/>
      <c r="WJL4" s="52"/>
      <c r="WJM4" s="52"/>
      <c r="WJN4" s="52"/>
      <c r="WJO4" s="52"/>
      <c r="WJP4" s="52"/>
      <c r="WJQ4" s="52"/>
      <c r="WJR4" s="52"/>
      <c r="WJS4" s="52"/>
      <c r="WJT4" s="52"/>
      <c r="WJU4" s="52"/>
      <c r="WJV4" s="52"/>
      <c r="WJW4" s="52"/>
      <c r="WJX4" s="52"/>
      <c r="WJY4" s="52"/>
      <c r="WJZ4" s="52"/>
      <c r="WKA4" s="52"/>
      <c r="WKB4" s="52"/>
      <c r="WKC4" s="52"/>
      <c r="WKD4" s="52"/>
      <c r="WKE4" s="52"/>
      <c r="WKF4" s="52"/>
      <c r="WKG4" s="52"/>
      <c r="WKH4" s="52"/>
      <c r="WKI4" s="52"/>
      <c r="WKJ4" s="52"/>
      <c r="WKK4" s="52"/>
      <c r="WKL4" s="52"/>
      <c r="WKM4" s="52"/>
      <c r="WKN4" s="52"/>
      <c r="WKO4" s="52"/>
      <c r="WKP4" s="52"/>
      <c r="WKQ4" s="52"/>
      <c r="WKR4" s="52"/>
      <c r="WKS4" s="52"/>
      <c r="WKT4" s="52"/>
      <c r="WKU4" s="52"/>
      <c r="WKV4" s="52"/>
      <c r="WKW4" s="52"/>
      <c r="WKX4" s="52"/>
      <c r="WKY4" s="52"/>
      <c r="WKZ4" s="52"/>
      <c r="WLA4" s="52"/>
      <c r="WLB4" s="52"/>
      <c r="WLC4" s="52"/>
      <c r="WLD4" s="52"/>
      <c r="WLE4" s="52"/>
      <c r="WLF4" s="52"/>
      <c r="WLG4" s="52"/>
      <c r="WLH4" s="52"/>
      <c r="WLI4" s="52"/>
      <c r="WLJ4" s="52"/>
      <c r="WLK4" s="52"/>
      <c r="WLL4" s="52"/>
      <c r="WLM4" s="52"/>
      <c r="WLN4" s="52"/>
      <c r="WLO4" s="52"/>
      <c r="WLP4" s="52"/>
      <c r="WLQ4" s="52"/>
      <c r="WLR4" s="52"/>
      <c r="WLS4" s="52"/>
      <c r="WLT4" s="52"/>
      <c r="WLU4" s="52"/>
      <c r="WLV4" s="52"/>
      <c r="WLW4" s="52"/>
      <c r="WLX4" s="52"/>
      <c r="WLY4" s="52"/>
      <c r="WLZ4" s="52"/>
      <c r="WMA4" s="52"/>
      <c r="WMB4" s="52"/>
      <c r="WMC4" s="52"/>
      <c r="WMD4" s="52"/>
      <c r="WME4" s="52"/>
      <c r="WMF4" s="52"/>
      <c r="WMG4" s="52"/>
      <c r="WMH4" s="52"/>
      <c r="WMI4" s="52"/>
      <c r="WMJ4" s="52"/>
      <c r="WMK4" s="52"/>
      <c r="WML4" s="52"/>
      <c r="WMM4" s="52"/>
      <c r="WMN4" s="52"/>
      <c r="WMO4" s="52"/>
      <c r="WMP4" s="52"/>
      <c r="WMQ4" s="52"/>
      <c r="WMR4" s="52"/>
      <c r="WMS4" s="52"/>
      <c r="WMT4" s="52"/>
      <c r="WMU4" s="52"/>
      <c r="WMV4" s="52"/>
      <c r="WMW4" s="52"/>
      <c r="WMX4" s="52"/>
      <c r="WMY4" s="52"/>
      <c r="WMZ4" s="52"/>
      <c r="WNA4" s="52"/>
      <c r="WNB4" s="52"/>
      <c r="WNC4" s="52"/>
      <c r="WND4" s="52"/>
      <c r="WNE4" s="52"/>
      <c r="WNF4" s="52"/>
      <c r="WNG4" s="52"/>
      <c r="WNH4" s="52"/>
      <c r="WNI4" s="52"/>
      <c r="WNJ4" s="52"/>
      <c r="WNK4" s="52"/>
      <c r="WNL4" s="52"/>
      <c r="WNM4" s="52"/>
      <c r="WNN4" s="52"/>
      <c r="WNO4" s="52"/>
      <c r="WNP4" s="52"/>
      <c r="WNQ4" s="52"/>
      <c r="WNR4" s="52"/>
      <c r="WNS4" s="52"/>
      <c r="WNT4" s="52"/>
      <c r="WNU4" s="52"/>
      <c r="WNV4" s="52"/>
      <c r="WNW4" s="52"/>
      <c r="WNX4" s="52"/>
      <c r="WNY4" s="52"/>
      <c r="WNZ4" s="52"/>
      <c r="WOA4" s="52"/>
      <c r="WOB4" s="52"/>
      <c r="WOC4" s="52"/>
      <c r="WOD4" s="52"/>
      <c r="WOE4" s="52"/>
      <c r="WOF4" s="52"/>
      <c r="WOG4" s="52"/>
      <c r="WOH4" s="52"/>
      <c r="WOI4" s="52"/>
      <c r="WOJ4" s="52"/>
      <c r="WOK4" s="52"/>
      <c r="WOL4" s="52"/>
      <c r="WOM4" s="52"/>
      <c r="WON4" s="52"/>
      <c r="WOO4" s="52"/>
      <c r="WOP4" s="52"/>
      <c r="WOQ4" s="52"/>
      <c r="WOR4" s="52"/>
      <c r="WOS4" s="52"/>
      <c r="WOT4" s="52"/>
      <c r="WOU4" s="52"/>
      <c r="WOV4" s="52"/>
      <c r="WOW4" s="52"/>
      <c r="WOX4" s="52"/>
      <c r="WOY4" s="52"/>
      <c r="WOZ4" s="52"/>
      <c r="WPA4" s="52"/>
      <c r="WPB4" s="52"/>
      <c r="WPC4" s="52"/>
      <c r="WPD4" s="52"/>
      <c r="WPE4" s="52"/>
      <c r="WPF4" s="52"/>
      <c r="WPG4" s="52"/>
      <c r="WPH4" s="52"/>
      <c r="WPI4" s="52"/>
      <c r="WPJ4" s="52"/>
      <c r="WPK4" s="52"/>
      <c r="WPL4" s="52"/>
      <c r="WPM4" s="52"/>
      <c r="WPN4" s="52"/>
      <c r="WPO4" s="52"/>
      <c r="WPP4" s="52"/>
      <c r="WPQ4" s="52"/>
      <c r="WPR4" s="52"/>
      <c r="WPS4" s="52"/>
      <c r="WPT4" s="52"/>
      <c r="WPU4" s="52"/>
      <c r="WPV4" s="52"/>
      <c r="WPW4" s="52"/>
      <c r="WPX4" s="52"/>
      <c r="WPY4" s="52"/>
      <c r="WPZ4" s="52"/>
      <c r="WQA4" s="52"/>
      <c r="WQB4" s="52"/>
      <c r="WQC4" s="52"/>
      <c r="WQD4" s="52"/>
      <c r="WQE4" s="52"/>
      <c r="WQF4" s="52"/>
      <c r="WQG4" s="52"/>
      <c r="WQH4" s="52"/>
      <c r="WQI4" s="52"/>
      <c r="WQJ4" s="52"/>
      <c r="WQK4" s="52"/>
      <c r="WQL4" s="52"/>
      <c r="WQM4" s="52"/>
      <c r="WQN4" s="52"/>
      <c r="WQO4" s="52"/>
      <c r="WQP4" s="52"/>
      <c r="WQQ4" s="52"/>
      <c r="WQR4" s="52"/>
      <c r="WQS4" s="52"/>
      <c r="WQT4" s="52"/>
      <c r="WQU4" s="52"/>
      <c r="WQV4" s="52"/>
      <c r="WQW4" s="52"/>
      <c r="WQX4" s="52"/>
      <c r="WQY4" s="52"/>
      <c r="WQZ4" s="52"/>
      <c r="WRA4" s="52"/>
      <c r="WRB4" s="52"/>
      <c r="WRC4" s="52"/>
      <c r="WRD4" s="52"/>
      <c r="WRE4" s="52"/>
      <c r="WRF4" s="52"/>
      <c r="WRG4" s="52"/>
      <c r="WRH4" s="52"/>
      <c r="WRI4" s="52"/>
      <c r="WRJ4" s="52"/>
      <c r="WRK4" s="52"/>
      <c r="WRL4" s="52"/>
      <c r="WRM4" s="52"/>
      <c r="WRN4" s="52"/>
      <c r="WRO4" s="52"/>
      <c r="WRP4" s="52"/>
      <c r="WRQ4" s="52"/>
      <c r="WRR4" s="52"/>
      <c r="WRS4" s="52"/>
      <c r="WRT4" s="52"/>
      <c r="WRU4" s="52"/>
      <c r="WRV4" s="52"/>
      <c r="WRW4" s="52"/>
      <c r="WRX4" s="52"/>
      <c r="WRY4" s="52"/>
      <c r="WRZ4" s="52"/>
      <c r="WSA4" s="52"/>
      <c r="WSB4" s="52"/>
      <c r="WSC4" s="52"/>
      <c r="WSD4" s="52"/>
      <c r="WSE4" s="52"/>
      <c r="WSF4" s="52"/>
      <c r="WSG4" s="52"/>
      <c r="WSH4" s="52"/>
      <c r="WSI4" s="52"/>
      <c r="WSJ4" s="52"/>
      <c r="WSK4" s="52"/>
      <c r="WSL4" s="52"/>
      <c r="WSM4" s="52"/>
      <c r="WSN4" s="52"/>
      <c r="WSO4" s="52"/>
      <c r="WSP4" s="52"/>
      <c r="WSQ4" s="52"/>
      <c r="WSR4" s="52"/>
      <c r="WSS4" s="52"/>
      <c r="WST4" s="52"/>
      <c r="WSU4" s="52"/>
      <c r="WSV4" s="52"/>
      <c r="WSW4" s="52"/>
      <c r="WSX4" s="52"/>
      <c r="WSY4" s="52"/>
      <c r="WSZ4" s="52"/>
      <c r="WTA4" s="52"/>
      <c r="WTB4" s="52"/>
      <c r="WTC4" s="52"/>
      <c r="WTD4" s="52"/>
      <c r="WTE4" s="52"/>
      <c r="WTF4" s="52"/>
      <c r="WTG4" s="52"/>
      <c r="WTH4" s="52"/>
      <c r="WTI4" s="52"/>
      <c r="WTJ4" s="52"/>
      <c r="WTK4" s="52"/>
      <c r="WTL4" s="52"/>
      <c r="WTM4" s="52"/>
      <c r="WTN4" s="52"/>
      <c r="WTO4" s="52"/>
      <c r="WTP4" s="52"/>
      <c r="WTQ4" s="52"/>
      <c r="WTR4" s="52"/>
      <c r="WTS4" s="52"/>
      <c r="WTT4" s="52"/>
      <c r="WTU4" s="52"/>
      <c r="WTV4" s="52"/>
      <c r="WTW4" s="52"/>
      <c r="WTX4" s="52"/>
      <c r="WTY4" s="52"/>
      <c r="WTZ4" s="52"/>
      <c r="WUA4" s="52"/>
      <c r="WUB4" s="52"/>
      <c r="WUC4" s="52"/>
      <c r="WUD4" s="52"/>
      <c r="WUE4" s="52"/>
      <c r="WUF4" s="52"/>
      <c r="WUG4" s="52"/>
      <c r="WUH4" s="52"/>
      <c r="WUI4" s="52"/>
      <c r="WUJ4" s="52"/>
      <c r="WUK4" s="52"/>
      <c r="WUL4" s="52"/>
      <c r="WUM4" s="52"/>
      <c r="WUN4" s="52"/>
      <c r="WUO4" s="52"/>
      <c r="WUP4" s="52"/>
      <c r="WUQ4" s="52"/>
      <c r="WUR4" s="52"/>
      <c r="WUS4" s="52"/>
      <c r="WUT4" s="52"/>
      <c r="WUU4" s="52"/>
      <c r="WUV4" s="52"/>
      <c r="WUW4" s="52"/>
      <c r="WUX4" s="52"/>
      <c r="WUY4" s="52"/>
      <c r="WUZ4" s="52"/>
      <c r="WVA4" s="52"/>
      <c r="WVB4" s="52"/>
      <c r="WVC4" s="52"/>
      <c r="WVD4" s="52"/>
      <c r="WVE4" s="52"/>
      <c r="WVF4" s="52"/>
      <c r="WVG4" s="52"/>
      <c r="WVH4" s="52"/>
      <c r="WVI4" s="52"/>
      <c r="WVJ4" s="52"/>
      <c r="WVK4" s="52"/>
      <c r="WVL4" s="52"/>
      <c r="WVM4" s="52"/>
      <c r="WVN4" s="52"/>
      <c r="WVO4" s="52"/>
      <c r="WVP4" s="52"/>
      <c r="WVQ4" s="52"/>
      <c r="WVR4" s="52"/>
      <c r="WVS4" s="52"/>
      <c r="WVT4" s="52"/>
      <c r="WVU4" s="52"/>
      <c r="WVV4" s="52"/>
      <c r="WVW4" s="52"/>
      <c r="WVX4" s="52"/>
      <c r="WVY4" s="52"/>
      <c r="WVZ4" s="52"/>
      <c r="WWA4" s="52"/>
      <c r="WWB4" s="52"/>
      <c r="WWC4" s="52"/>
      <c r="WWD4" s="52"/>
      <c r="WWE4" s="52"/>
      <c r="WWF4" s="52"/>
      <c r="WWG4" s="52"/>
      <c r="WWH4" s="52"/>
      <c r="WWI4" s="52"/>
      <c r="WWJ4" s="52"/>
      <c r="WWK4" s="52"/>
      <c r="WWL4" s="52"/>
      <c r="WWM4" s="52"/>
      <c r="WWN4" s="52"/>
      <c r="WWO4" s="52"/>
      <c r="WWP4" s="52"/>
      <c r="WWQ4" s="52"/>
      <c r="WWR4" s="52"/>
      <c r="WWS4" s="52"/>
      <c r="WWT4" s="52"/>
      <c r="WWU4" s="52"/>
      <c r="WWV4" s="52"/>
      <c r="WWW4" s="52"/>
      <c r="WWX4" s="52"/>
      <c r="WWY4" s="52"/>
      <c r="WWZ4" s="52"/>
      <c r="WXA4" s="52"/>
      <c r="WXB4" s="52"/>
      <c r="WXC4" s="52"/>
      <c r="WXD4" s="52"/>
      <c r="WXE4" s="52"/>
      <c r="WXF4" s="52"/>
      <c r="WXG4" s="52"/>
      <c r="WXH4" s="52"/>
      <c r="WXI4" s="52"/>
      <c r="WXJ4" s="52"/>
      <c r="WXK4" s="52"/>
      <c r="WXL4" s="52"/>
      <c r="WXM4" s="52"/>
      <c r="WXN4" s="52"/>
      <c r="WXO4" s="52"/>
      <c r="WXP4" s="52"/>
      <c r="WXQ4" s="52"/>
      <c r="WXR4" s="52"/>
      <c r="WXS4" s="52"/>
      <c r="WXT4" s="52"/>
      <c r="WXU4" s="52"/>
      <c r="WXV4" s="52"/>
      <c r="WXW4" s="52"/>
      <c r="WXX4" s="52"/>
      <c r="WXY4" s="52"/>
      <c r="WXZ4" s="52"/>
      <c r="WYA4" s="52"/>
      <c r="WYB4" s="52"/>
      <c r="WYC4" s="52"/>
      <c r="WYD4" s="52"/>
      <c r="WYE4" s="52"/>
      <c r="WYF4" s="52"/>
      <c r="WYG4" s="52"/>
      <c r="WYH4" s="52"/>
      <c r="WYI4" s="52"/>
      <c r="WYJ4" s="52"/>
      <c r="WYK4" s="52"/>
      <c r="WYL4" s="52"/>
      <c r="WYM4" s="52"/>
      <c r="WYN4" s="52"/>
      <c r="WYO4" s="52"/>
      <c r="WYP4" s="52"/>
      <c r="WYQ4" s="52"/>
      <c r="WYR4" s="52"/>
      <c r="WYS4" s="52"/>
      <c r="WYT4" s="52"/>
      <c r="WYU4" s="52"/>
      <c r="WYV4" s="52"/>
      <c r="WYW4" s="52"/>
      <c r="WYX4" s="52"/>
      <c r="WYY4" s="52"/>
      <c r="WYZ4" s="52"/>
      <c r="WZA4" s="52"/>
      <c r="WZB4" s="52"/>
      <c r="WZC4" s="52"/>
      <c r="WZD4" s="52"/>
      <c r="WZE4" s="52"/>
      <c r="WZF4" s="52"/>
      <c r="WZG4" s="52"/>
      <c r="WZH4" s="52"/>
      <c r="WZI4" s="52"/>
      <c r="WZJ4" s="52"/>
      <c r="WZK4" s="52"/>
      <c r="WZL4" s="52"/>
      <c r="WZM4" s="52"/>
      <c r="WZN4" s="52"/>
      <c r="WZO4" s="52"/>
      <c r="WZP4" s="52"/>
      <c r="WZQ4" s="52"/>
      <c r="WZR4" s="52"/>
      <c r="WZS4" s="52"/>
      <c r="WZT4" s="52"/>
      <c r="WZU4" s="52"/>
      <c r="WZV4" s="52"/>
      <c r="WZW4" s="52"/>
      <c r="WZX4" s="52"/>
      <c r="WZY4" s="52"/>
      <c r="WZZ4" s="52"/>
      <c r="XAA4" s="52"/>
      <c r="XAB4" s="52"/>
      <c r="XAC4" s="52"/>
      <c r="XAD4" s="52"/>
      <c r="XAE4" s="52"/>
      <c r="XAF4" s="52"/>
      <c r="XAG4" s="52"/>
      <c r="XAH4" s="52"/>
      <c r="XAI4" s="52"/>
      <c r="XAJ4" s="52"/>
      <c r="XAK4" s="52"/>
      <c r="XAL4" s="52"/>
      <c r="XAM4" s="52"/>
      <c r="XAN4" s="52"/>
      <c r="XAO4" s="52"/>
      <c r="XAP4" s="52"/>
      <c r="XAQ4" s="52"/>
      <c r="XAR4" s="52"/>
      <c r="XAS4" s="52"/>
      <c r="XAT4" s="52"/>
      <c r="XAU4" s="52"/>
      <c r="XAV4" s="52"/>
      <c r="XAW4" s="52"/>
      <c r="XAX4" s="52"/>
      <c r="XAY4" s="52"/>
      <c r="XAZ4" s="52"/>
      <c r="XBA4" s="52"/>
      <c r="XBB4" s="52"/>
      <c r="XBC4" s="52"/>
      <c r="XBD4" s="52"/>
      <c r="XBE4" s="52"/>
      <c r="XBF4" s="52"/>
      <c r="XBG4" s="52"/>
      <c r="XBH4" s="52"/>
      <c r="XBI4" s="52"/>
      <c r="XBJ4" s="52"/>
      <c r="XBK4" s="52"/>
      <c r="XBL4" s="52"/>
      <c r="XBM4" s="52"/>
      <c r="XBN4" s="52"/>
      <c r="XBO4" s="52"/>
      <c r="XBP4" s="52"/>
      <c r="XBQ4" s="52"/>
      <c r="XBR4" s="52"/>
      <c r="XBS4" s="52"/>
      <c r="XBT4" s="52"/>
      <c r="XBU4" s="52"/>
      <c r="XBV4" s="52"/>
      <c r="XBW4" s="52"/>
      <c r="XBX4" s="52"/>
      <c r="XBY4" s="52"/>
      <c r="XBZ4" s="52"/>
      <c r="XCA4" s="52"/>
      <c r="XCB4" s="52"/>
      <c r="XCC4" s="52"/>
      <c r="XCD4" s="52"/>
      <c r="XCE4" s="52"/>
      <c r="XCF4" s="52"/>
      <c r="XCG4" s="52"/>
      <c r="XCH4" s="52"/>
      <c r="XCI4" s="52"/>
      <c r="XCJ4" s="52"/>
      <c r="XCK4" s="52"/>
      <c r="XCL4" s="52"/>
      <c r="XCM4" s="52"/>
      <c r="XCN4" s="52"/>
      <c r="XCO4" s="52"/>
      <c r="XCP4" s="52"/>
      <c r="XCQ4" s="52"/>
      <c r="XCR4" s="52"/>
      <c r="XCS4" s="52"/>
      <c r="XCT4" s="52"/>
      <c r="XCU4" s="52"/>
      <c r="XCV4" s="52"/>
      <c r="XCW4" s="52"/>
      <c r="XCX4" s="52"/>
      <c r="XCY4" s="52"/>
      <c r="XCZ4" s="52"/>
      <c r="XDA4" s="52"/>
      <c r="XDB4" s="52"/>
      <c r="XDC4" s="52"/>
      <c r="XDD4" s="52"/>
      <c r="XDE4" s="52"/>
      <c r="XDF4" s="52"/>
      <c r="XDG4" s="52"/>
      <c r="XDH4" s="52"/>
      <c r="XDI4" s="52"/>
      <c r="XDJ4" s="52"/>
      <c r="XDK4" s="52"/>
      <c r="XDL4" s="52"/>
      <c r="XDM4" s="52"/>
      <c r="XDN4" s="52"/>
      <c r="XDO4" s="52"/>
      <c r="XDP4" s="52"/>
      <c r="XDQ4" s="52"/>
      <c r="XDR4" s="52"/>
      <c r="XDS4" s="52"/>
      <c r="XDT4" s="52"/>
      <c r="XDU4" s="52"/>
      <c r="XDV4" s="52"/>
      <c r="XDW4" s="52"/>
      <c r="XDX4" s="52"/>
      <c r="XDY4" s="52"/>
      <c r="XDZ4" s="52"/>
      <c r="XEA4" s="52"/>
      <c r="XEB4" s="52"/>
      <c r="XEC4" s="52"/>
      <c r="XED4" s="52"/>
      <c r="XEE4" s="52"/>
      <c r="XEF4" s="52"/>
      <c r="XEG4" s="52"/>
      <c r="XEH4" s="52"/>
      <c r="XEI4" s="52"/>
      <c r="XEJ4" s="52"/>
      <c r="XEK4" s="52"/>
      <c r="XEL4" s="52"/>
      <c r="XEM4" s="52"/>
      <c r="XEN4" s="52"/>
      <c r="XEO4" s="52"/>
      <c r="XEP4" s="52"/>
      <c r="XEQ4" s="52"/>
      <c r="XER4" s="52"/>
      <c r="XES4" s="52"/>
      <c r="XET4" s="52"/>
      <c r="XEU4" s="52"/>
      <c r="XEV4" s="52"/>
      <c r="XEW4" s="52"/>
      <c r="XEX4" s="52"/>
      <c r="XEY4" s="52"/>
      <c r="XEZ4" s="32"/>
      <c r="XFA4" s="32"/>
      <c r="XFB4" s="32"/>
      <c r="XFC4" s="32"/>
      <c r="XFD4" s="32"/>
    </row>
    <row r="5" s="33" customFormat="1" ht="27.75" customHeight="1" spans="1:16384">
      <c r="A5" s="40"/>
      <c r="B5" s="41"/>
      <c r="C5" s="41"/>
      <c r="D5" s="42"/>
      <c r="E5" s="43"/>
      <c r="F5" s="41"/>
      <c r="G5" s="41"/>
      <c r="H5" s="41"/>
      <c r="I5" s="51"/>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c r="IE5" s="52"/>
      <c r="IF5" s="52"/>
      <c r="IG5" s="52"/>
      <c r="IH5" s="52"/>
      <c r="II5" s="52"/>
      <c r="IJ5" s="52"/>
      <c r="IK5" s="52"/>
      <c r="IL5" s="52"/>
      <c r="IM5" s="52"/>
      <c r="IN5" s="52"/>
      <c r="IO5" s="52"/>
      <c r="IP5" s="52"/>
      <c r="IQ5" s="52"/>
      <c r="IR5" s="52"/>
      <c r="IS5" s="52"/>
      <c r="IT5" s="52"/>
      <c r="IU5" s="52"/>
      <c r="IV5" s="52"/>
      <c r="IW5" s="52"/>
      <c r="IX5" s="52"/>
      <c r="IY5" s="52"/>
      <c r="IZ5" s="52"/>
      <c r="JA5" s="52"/>
      <c r="JB5" s="52"/>
      <c r="JC5" s="52"/>
      <c r="JD5" s="52"/>
      <c r="JE5" s="52"/>
      <c r="JF5" s="52"/>
      <c r="JG5" s="52"/>
      <c r="JH5" s="52"/>
      <c r="JI5" s="52"/>
      <c r="JJ5" s="52"/>
      <c r="JK5" s="52"/>
      <c r="JL5" s="52"/>
      <c r="JM5" s="52"/>
      <c r="JN5" s="52"/>
      <c r="JO5" s="52"/>
      <c r="JP5" s="52"/>
      <c r="JQ5" s="52"/>
      <c r="JR5" s="52"/>
      <c r="JS5" s="52"/>
      <c r="JT5" s="52"/>
      <c r="JU5" s="52"/>
      <c r="JV5" s="52"/>
      <c r="JW5" s="52"/>
      <c r="JX5" s="52"/>
      <c r="JY5" s="52"/>
      <c r="JZ5" s="52"/>
      <c r="KA5" s="52"/>
      <c r="KB5" s="52"/>
      <c r="KC5" s="52"/>
      <c r="KD5" s="52"/>
      <c r="KE5" s="52"/>
      <c r="KF5" s="52"/>
      <c r="KG5" s="52"/>
      <c r="KH5" s="52"/>
      <c r="KI5" s="52"/>
      <c r="KJ5" s="52"/>
      <c r="KK5" s="52"/>
      <c r="KL5" s="52"/>
      <c r="KM5" s="52"/>
      <c r="KN5" s="52"/>
      <c r="KO5" s="52"/>
      <c r="KP5" s="52"/>
      <c r="KQ5" s="52"/>
      <c r="KR5" s="52"/>
      <c r="KS5" s="52"/>
      <c r="KT5" s="52"/>
      <c r="KU5" s="52"/>
      <c r="KV5" s="52"/>
      <c r="KW5" s="52"/>
      <c r="KX5" s="52"/>
      <c r="KY5" s="52"/>
      <c r="KZ5" s="52"/>
      <c r="LA5" s="52"/>
      <c r="LB5" s="52"/>
      <c r="LC5" s="52"/>
      <c r="LD5" s="52"/>
      <c r="LE5" s="52"/>
      <c r="LF5" s="52"/>
      <c r="LG5" s="52"/>
      <c r="LH5" s="52"/>
      <c r="LI5" s="52"/>
      <c r="LJ5" s="52"/>
      <c r="LK5" s="52"/>
      <c r="LL5" s="52"/>
      <c r="LM5" s="52"/>
      <c r="LN5" s="52"/>
      <c r="LO5" s="52"/>
      <c r="LP5" s="52"/>
      <c r="LQ5" s="52"/>
      <c r="LR5" s="52"/>
      <c r="LS5" s="52"/>
      <c r="LT5" s="52"/>
      <c r="LU5" s="52"/>
      <c r="LV5" s="52"/>
      <c r="LW5" s="52"/>
      <c r="LX5" s="52"/>
      <c r="LY5" s="52"/>
      <c r="LZ5" s="52"/>
      <c r="MA5" s="52"/>
      <c r="MB5" s="52"/>
      <c r="MC5" s="52"/>
      <c r="MD5" s="52"/>
      <c r="ME5" s="52"/>
      <c r="MF5" s="52"/>
      <c r="MG5" s="52"/>
      <c r="MH5" s="52"/>
      <c r="MI5" s="52"/>
      <c r="MJ5" s="52"/>
      <c r="MK5" s="52"/>
      <c r="ML5" s="52"/>
      <c r="MM5" s="52"/>
      <c r="MN5" s="52"/>
      <c r="MO5" s="52"/>
      <c r="MP5" s="52"/>
      <c r="MQ5" s="52"/>
      <c r="MR5" s="52"/>
      <c r="MS5" s="52"/>
      <c r="MT5" s="52"/>
      <c r="MU5" s="52"/>
      <c r="MV5" s="52"/>
      <c r="MW5" s="52"/>
      <c r="MX5" s="52"/>
      <c r="MY5" s="52"/>
      <c r="MZ5" s="52"/>
      <c r="NA5" s="52"/>
      <c r="NB5" s="52"/>
      <c r="NC5" s="52"/>
      <c r="ND5" s="52"/>
      <c r="NE5" s="52"/>
      <c r="NF5" s="52"/>
      <c r="NG5" s="52"/>
      <c r="NH5" s="52"/>
      <c r="NI5" s="52"/>
      <c r="NJ5" s="52"/>
      <c r="NK5" s="52"/>
      <c r="NL5" s="52"/>
      <c r="NM5" s="52"/>
      <c r="NN5" s="52"/>
      <c r="NO5" s="52"/>
      <c r="NP5" s="52"/>
      <c r="NQ5" s="52"/>
      <c r="NR5" s="52"/>
      <c r="NS5" s="52"/>
      <c r="NT5" s="52"/>
      <c r="NU5" s="52"/>
      <c r="NV5" s="52"/>
      <c r="NW5" s="52"/>
      <c r="NX5" s="52"/>
      <c r="NY5" s="52"/>
      <c r="NZ5" s="52"/>
      <c r="OA5" s="52"/>
      <c r="OB5" s="52"/>
      <c r="OC5" s="52"/>
      <c r="OD5" s="52"/>
      <c r="OE5" s="52"/>
      <c r="OF5" s="52"/>
      <c r="OG5" s="52"/>
      <c r="OH5" s="52"/>
      <c r="OI5" s="52"/>
      <c r="OJ5" s="52"/>
      <c r="OK5" s="52"/>
      <c r="OL5" s="52"/>
      <c r="OM5" s="52"/>
      <c r="ON5" s="52"/>
      <c r="OO5" s="52"/>
      <c r="OP5" s="52"/>
      <c r="OQ5" s="52"/>
      <c r="OR5" s="52"/>
      <c r="OS5" s="52"/>
      <c r="OT5" s="52"/>
      <c r="OU5" s="52"/>
      <c r="OV5" s="52"/>
      <c r="OW5" s="52"/>
      <c r="OX5" s="52"/>
      <c r="OY5" s="52"/>
      <c r="OZ5" s="52"/>
      <c r="PA5" s="52"/>
      <c r="PB5" s="52"/>
      <c r="PC5" s="52"/>
      <c r="PD5" s="52"/>
      <c r="PE5" s="52"/>
      <c r="PF5" s="52"/>
      <c r="PG5" s="52"/>
      <c r="PH5" s="52"/>
      <c r="PI5" s="52"/>
      <c r="PJ5" s="52"/>
      <c r="PK5" s="52"/>
      <c r="PL5" s="52"/>
      <c r="PM5" s="52"/>
      <c r="PN5" s="52"/>
      <c r="PO5" s="52"/>
      <c r="PP5" s="52"/>
      <c r="PQ5" s="52"/>
      <c r="PR5" s="52"/>
      <c r="PS5" s="52"/>
      <c r="PT5" s="52"/>
      <c r="PU5" s="52"/>
      <c r="PV5" s="52"/>
      <c r="PW5" s="52"/>
      <c r="PX5" s="52"/>
      <c r="PY5" s="52"/>
      <c r="PZ5" s="52"/>
      <c r="QA5" s="52"/>
      <c r="QB5" s="52"/>
      <c r="QC5" s="52"/>
      <c r="QD5" s="52"/>
      <c r="QE5" s="52"/>
      <c r="QF5" s="52"/>
      <c r="QG5" s="52"/>
      <c r="QH5" s="52"/>
      <c r="QI5" s="52"/>
      <c r="QJ5" s="52"/>
      <c r="QK5" s="52"/>
      <c r="QL5" s="52"/>
      <c r="QM5" s="52"/>
      <c r="QN5" s="52"/>
      <c r="QO5" s="52"/>
      <c r="QP5" s="52"/>
      <c r="QQ5" s="52"/>
      <c r="QR5" s="52"/>
      <c r="QS5" s="52"/>
      <c r="QT5" s="52"/>
      <c r="QU5" s="52"/>
      <c r="QV5" s="52"/>
      <c r="QW5" s="52"/>
      <c r="QX5" s="52"/>
      <c r="QY5" s="52"/>
      <c r="QZ5" s="52"/>
      <c r="RA5" s="52"/>
      <c r="RB5" s="52"/>
      <c r="RC5" s="52"/>
      <c r="RD5" s="52"/>
      <c r="RE5" s="52"/>
      <c r="RF5" s="52"/>
      <c r="RG5" s="52"/>
      <c r="RH5" s="52"/>
      <c r="RI5" s="52"/>
      <c r="RJ5" s="52"/>
      <c r="RK5" s="52"/>
      <c r="RL5" s="52"/>
      <c r="RM5" s="52"/>
      <c r="RN5" s="52"/>
      <c r="RO5" s="52"/>
      <c r="RP5" s="52"/>
      <c r="RQ5" s="52"/>
      <c r="RR5" s="52"/>
      <c r="RS5" s="52"/>
      <c r="RT5" s="52"/>
      <c r="RU5" s="52"/>
      <c r="RV5" s="52"/>
      <c r="RW5" s="52"/>
      <c r="RX5" s="52"/>
      <c r="RY5" s="52"/>
      <c r="RZ5" s="52"/>
      <c r="SA5" s="52"/>
      <c r="SB5" s="52"/>
      <c r="SC5" s="52"/>
      <c r="SD5" s="52"/>
      <c r="SE5" s="52"/>
      <c r="SF5" s="52"/>
      <c r="SG5" s="52"/>
      <c r="SH5" s="52"/>
      <c r="SI5" s="52"/>
      <c r="SJ5" s="52"/>
      <c r="SK5" s="52"/>
      <c r="SL5" s="52"/>
      <c r="SM5" s="52"/>
      <c r="SN5" s="52"/>
      <c r="SO5" s="52"/>
      <c r="SP5" s="52"/>
      <c r="SQ5" s="52"/>
      <c r="SR5" s="52"/>
      <c r="SS5" s="52"/>
      <c r="ST5" s="52"/>
      <c r="SU5" s="52"/>
      <c r="SV5" s="52"/>
      <c r="SW5" s="52"/>
      <c r="SX5" s="52"/>
      <c r="SY5" s="52"/>
      <c r="SZ5" s="52"/>
      <c r="TA5" s="52"/>
      <c r="TB5" s="52"/>
      <c r="TC5" s="52"/>
      <c r="TD5" s="52"/>
      <c r="TE5" s="52"/>
      <c r="TF5" s="52"/>
      <c r="TG5" s="52"/>
      <c r="TH5" s="52"/>
      <c r="TI5" s="52"/>
      <c r="TJ5" s="52"/>
      <c r="TK5" s="52"/>
      <c r="TL5" s="52"/>
      <c r="TM5" s="52"/>
      <c r="TN5" s="52"/>
      <c r="TO5" s="52"/>
      <c r="TP5" s="52"/>
      <c r="TQ5" s="52"/>
      <c r="TR5" s="52"/>
      <c r="TS5" s="52"/>
      <c r="TT5" s="52"/>
      <c r="TU5" s="52"/>
      <c r="TV5" s="52"/>
      <c r="TW5" s="52"/>
      <c r="TX5" s="52"/>
      <c r="TY5" s="52"/>
      <c r="TZ5" s="52"/>
      <c r="UA5" s="52"/>
      <c r="UB5" s="52"/>
      <c r="UC5" s="52"/>
      <c r="UD5" s="52"/>
      <c r="UE5" s="52"/>
      <c r="UF5" s="52"/>
      <c r="UG5" s="52"/>
      <c r="UH5" s="52"/>
      <c r="UI5" s="52"/>
      <c r="UJ5" s="52"/>
      <c r="UK5" s="52"/>
      <c r="UL5" s="52"/>
      <c r="UM5" s="52"/>
      <c r="UN5" s="52"/>
      <c r="UO5" s="52"/>
      <c r="UP5" s="52"/>
      <c r="UQ5" s="52"/>
      <c r="UR5" s="52"/>
      <c r="US5" s="52"/>
      <c r="UT5" s="52"/>
      <c r="UU5" s="52"/>
      <c r="UV5" s="52"/>
      <c r="UW5" s="52"/>
      <c r="UX5" s="52"/>
      <c r="UY5" s="52"/>
      <c r="UZ5" s="52"/>
      <c r="VA5" s="52"/>
      <c r="VB5" s="52"/>
      <c r="VC5" s="52"/>
      <c r="VD5" s="52"/>
      <c r="VE5" s="52"/>
      <c r="VF5" s="52"/>
      <c r="VG5" s="52"/>
      <c r="VH5" s="52"/>
      <c r="VI5" s="52"/>
      <c r="VJ5" s="52"/>
      <c r="VK5" s="52"/>
      <c r="VL5" s="52"/>
      <c r="VM5" s="52"/>
      <c r="VN5" s="52"/>
      <c r="VO5" s="52"/>
      <c r="VP5" s="52"/>
      <c r="VQ5" s="52"/>
      <c r="VR5" s="52"/>
      <c r="VS5" s="52"/>
      <c r="VT5" s="52"/>
      <c r="VU5" s="52"/>
      <c r="VV5" s="52"/>
      <c r="VW5" s="52"/>
      <c r="VX5" s="52"/>
      <c r="VY5" s="52"/>
      <c r="VZ5" s="52"/>
      <c r="WA5" s="52"/>
      <c r="WB5" s="52"/>
      <c r="WC5" s="52"/>
      <c r="WD5" s="52"/>
      <c r="WE5" s="52"/>
      <c r="WF5" s="52"/>
      <c r="WG5" s="52"/>
      <c r="WH5" s="52"/>
      <c r="WI5" s="52"/>
      <c r="WJ5" s="52"/>
      <c r="WK5" s="52"/>
      <c r="WL5" s="52"/>
      <c r="WM5" s="52"/>
      <c r="WN5" s="52"/>
      <c r="WO5" s="52"/>
      <c r="WP5" s="52"/>
      <c r="WQ5" s="52"/>
      <c r="WR5" s="52"/>
      <c r="WS5" s="52"/>
      <c r="WT5" s="52"/>
      <c r="WU5" s="52"/>
      <c r="WV5" s="52"/>
      <c r="WW5" s="52"/>
      <c r="WX5" s="52"/>
      <c r="WY5" s="52"/>
      <c r="WZ5" s="52"/>
      <c r="XA5" s="52"/>
      <c r="XB5" s="52"/>
      <c r="XC5" s="52"/>
      <c r="XD5" s="52"/>
      <c r="XE5" s="52"/>
      <c r="XF5" s="52"/>
      <c r="XG5" s="52"/>
      <c r="XH5" s="52"/>
      <c r="XI5" s="52"/>
      <c r="XJ5" s="52"/>
      <c r="XK5" s="52"/>
      <c r="XL5" s="52"/>
      <c r="XM5" s="52"/>
      <c r="XN5" s="52"/>
      <c r="XO5" s="52"/>
      <c r="XP5" s="52"/>
      <c r="XQ5" s="52"/>
      <c r="XR5" s="52"/>
      <c r="XS5" s="52"/>
      <c r="XT5" s="52"/>
      <c r="XU5" s="52"/>
      <c r="XV5" s="52"/>
      <c r="XW5" s="52"/>
      <c r="XX5" s="52"/>
      <c r="XY5" s="52"/>
      <c r="XZ5" s="52"/>
      <c r="YA5" s="52"/>
      <c r="YB5" s="52"/>
      <c r="YC5" s="52"/>
      <c r="YD5" s="52"/>
      <c r="YE5" s="52"/>
      <c r="YF5" s="52"/>
      <c r="YG5" s="52"/>
      <c r="YH5" s="52"/>
      <c r="YI5" s="52"/>
      <c r="YJ5" s="52"/>
      <c r="YK5" s="52"/>
      <c r="YL5" s="52"/>
      <c r="YM5" s="52"/>
      <c r="YN5" s="52"/>
      <c r="YO5" s="52"/>
      <c r="YP5" s="52"/>
      <c r="YQ5" s="52"/>
      <c r="YR5" s="52"/>
      <c r="YS5" s="52"/>
      <c r="YT5" s="52"/>
      <c r="YU5" s="52"/>
      <c r="YV5" s="52"/>
      <c r="YW5" s="52"/>
      <c r="YX5" s="52"/>
      <c r="YY5" s="52"/>
      <c r="YZ5" s="52"/>
      <c r="ZA5" s="52"/>
      <c r="ZB5" s="52"/>
      <c r="ZC5" s="52"/>
      <c r="ZD5" s="52"/>
      <c r="ZE5" s="52"/>
      <c r="ZF5" s="52"/>
      <c r="ZG5" s="52"/>
      <c r="ZH5" s="52"/>
      <c r="ZI5" s="52"/>
      <c r="ZJ5" s="52"/>
      <c r="ZK5" s="52"/>
      <c r="ZL5" s="52"/>
      <c r="ZM5" s="52"/>
      <c r="ZN5" s="52"/>
      <c r="ZO5" s="52"/>
      <c r="ZP5" s="52"/>
      <c r="ZQ5" s="52"/>
      <c r="ZR5" s="52"/>
      <c r="ZS5" s="52"/>
      <c r="ZT5" s="52"/>
      <c r="ZU5" s="52"/>
      <c r="ZV5" s="52"/>
      <c r="ZW5" s="52"/>
      <c r="ZX5" s="52"/>
      <c r="ZY5" s="52"/>
      <c r="ZZ5" s="52"/>
      <c r="AAA5" s="52"/>
      <c r="AAB5" s="52"/>
      <c r="AAC5" s="52"/>
      <c r="AAD5" s="52"/>
      <c r="AAE5" s="52"/>
      <c r="AAF5" s="52"/>
      <c r="AAG5" s="52"/>
      <c r="AAH5" s="52"/>
      <c r="AAI5" s="52"/>
      <c r="AAJ5" s="52"/>
      <c r="AAK5" s="52"/>
      <c r="AAL5" s="52"/>
      <c r="AAM5" s="52"/>
      <c r="AAN5" s="52"/>
      <c r="AAO5" s="52"/>
      <c r="AAP5" s="52"/>
      <c r="AAQ5" s="52"/>
      <c r="AAR5" s="52"/>
      <c r="AAS5" s="52"/>
      <c r="AAT5" s="52"/>
      <c r="AAU5" s="52"/>
      <c r="AAV5" s="52"/>
      <c r="AAW5" s="52"/>
      <c r="AAX5" s="52"/>
      <c r="AAY5" s="52"/>
      <c r="AAZ5" s="52"/>
      <c r="ABA5" s="52"/>
      <c r="ABB5" s="52"/>
      <c r="ABC5" s="52"/>
      <c r="ABD5" s="52"/>
      <c r="ABE5" s="52"/>
      <c r="ABF5" s="52"/>
      <c r="ABG5" s="52"/>
      <c r="ABH5" s="52"/>
      <c r="ABI5" s="52"/>
      <c r="ABJ5" s="52"/>
      <c r="ABK5" s="52"/>
      <c r="ABL5" s="52"/>
      <c r="ABM5" s="52"/>
      <c r="ABN5" s="52"/>
      <c r="ABO5" s="52"/>
      <c r="ABP5" s="52"/>
      <c r="ABQ5" s="52"/>
      <c r="ABR5" s="52"/>
      <c r="ABS5" s="52"/>
      <c r="ABT5" s="52"/>
      <c r="ABU5" s="52"/>
      <c r="ABV5" s="52"/>
      <c r="ABW5" s="52"/>
      <c r="ABX5" s="52"/>
      <c r="ABY5" s="52"/>
      <c r="ABZ5" s="52"/>
      <c r="ACA5" s="52"/>
      <c r="ACB5" s="52"/>
      <c r="ACC5" s="52"/>
      <c r="ACD5" s="52"/>
      <c r="ACE5" s="52"/>
      <c r="ACF5" s="52"/>
      <c r="ACG5" s="52"/>
      <c r="ACH5" s="52"/>
      <c r="ACI5" s="52"/>
      <c r="ACJ5" s="52"/>
      <c r="ACK5" s="52"/>
      <c r="ACL5" s="52"/>
      <c r="ACM5" s="52"/>
      <c r="ACN5" s="52"/>
      <c r="ACO5" s="52"/>
      <c r="ACP5" s="52"/>
      <c r="ACQ5" s="52"/>
      <c r="ACR5" s="52"/>
      <c r="ACS5" s="52"/>
      <c r="ACT5" s="52"/>
      <c r="ACU5" s="52"/>
      <c r="ACV5" s="52"/>
      <c r="ACW5" s="52"/>
      <c r="ACX5" s="52"/>
      <c r="ACY5" s="52"/>
      <c r="ACZ5" s="52"/>
      <c r="ADA5" s="52"/>
      <c r="ADB5" s="52"/>
      <c r="ADC5" s="52"/>
      <c r="ADD5" s="52"/>
      <c r="ADE5" s="52"/>
      <c r="ADF5" s="52"/>
      <c r="ADG5" s="52"/>
      <c r="ADH5" s="52"/>
      <c r="ADI5" s="52"/>
      <c r="ADJ5" s="52"/>
      <c r="ADK5" s="52"/>
      <c r="ADL5" s="52"/>
      <c r="ADM5" s="52"/>
      <c r="ADN5" s="52"/>
      <c r="ADO5" s="52"/>
      <c r="ADP5" s="52"/>
      <c r="ADQ5" s="52"/>
      <c r="ADR5" s="52"/>
      <c r="ADS5" s="52"/>
      <c r="ADT5" s="52"/>
      <c r="ADU5" s="52"/>
      <c r="ADV5" s="52"/>
      <c r="ADW5" s="52"/>
      <c r="ADX5" s="52"/>
      <c r="ADY5" s="52"/>
      <c r="ADZ5" s="52"/>
      <c r="AEA5" s="52"/>
      <c r="AEB5" s="52"/>
      <c r="AEC5" s="52"/>
      <c r="AED5" s="52"/>
      <c r="AEE5" s="52"/>
      <c r="AEF5" s="52"/>
      <c r="AEG5" s="52"/>
      <c r="AEH5" s="52"/>
      <c r="AEI5" s="52"/>
      <c r="AEJ5" s="52"/>
      <c r="AEK5" s="52"/>
      <c r="AEL5" s="52"/>
      <c r="AEM5" s="52"/>
      <c r="AEN5" s="52"/>
      <c r="AEO5" s="52"/>
      <c r="AEP5" s="52"/>
      <c r="AEQ5" s="52"/>
      <c r="AER5" s="52"/>
      <c r="AES5" s="52"/>
      <c r="AET5" s="52"/>
      <c r="AEU5" s="52"/>
      <c r="AEV5" s="52"/>
      <c r="AEW5" s="52"/>
      <c r="AEX5" s="52"/>
      <c r="AEY5" s="52"/>
      <c r="AEZ5" s="52"/>
      <c r="AFA5" s="52"/>
      <c r="AFB5" s="52"/>
      <c r="AFC5" s="52"/>
      <c r="AFD5" s="52"/>
      <c r="AFE5" s="52"/>
      <c r="AFF5" s="52"/>
      <c r="AFG5" s="52"/>
      <c r="AFH5" s="52"/>
      <c r="AFI5" s="52"/>
      <c r="AFJ5" s="52"/>
      <c r="AFK5" s="52"/>
      <c r="AFL5" s="52"/>
      <c r="AFM5" s="52"/>
      <c r="AFN5" s="52"/>
      <c r="AFO5" s="52"/>
      <c r="AFP5" s="52"/>
      <c r="AFQ5" s="52"/>
      <c r="AFR5" s="52"/>
      <c r="AFS5" s="52"/>
      <c r="AFT5" s="52"/>
      <c r="AFU5" s="52"/>
      <c r="AFV5" s="52"/>
      <c r="AFW5" s="52"/>
      <c r="AFX5" s="52"/>
      <c r="AFY5" s="52"/>
      <c r="AFZ5" s="52"/>
      <c r="AGA5" s="52"/>
      <c r="AGB5" s="52"/>
      <c r="AGC5" s="52"/>
      <c r="AGD5" s="52"/>
      <c r="AGE5" s="52"/>
      <c r="AGF5" s="52"/>
      <c r="AGG5" s="52"/>
      <c r="AGH5" s="52"/>
      <c r="AGI5" s="52"/>
      <c r="AGJ5" s="52"/>
      <c r="AGK5" s="52"/>
      <c r="AGL5" s="52"/>
      <c r="AGM5" s="52"/>
      <c r="AGN5" s="52"/>
      <c r="AGO5" s="52"/>
      <c r="AGP5" s="52"/>
      <c r="AGQ5" s="52"/>
      <c r="AGR5" s="52"/>
      <c r="AGS5" s="52"/>
      <c r="AGT5" s="52"/>
      <c r="AGU5" s="52"/>
      <c r="AGV5" s="52"/>
      <c r="AGW5" s="52"/>
      <c r="AGX5" s="52"/>
      <c r="AGY5" s="52"/>
      <c r="AGZ5" s="52"/>
      <c r="AHA5" s="52"/>
      <c r="AHB5" s="52"/>
      <c r="AHC5" s="52"/>
      <c r="AHD5" s="52"/>
      <c r="AHE5" s="52"/>
      <c r="AHF5" s="52"/>
      <c r="AHG5" s="52"/>
      <c r="AHH5" s="52"/>
      <c r="AHI5" s="52"/>
      <c r="AHJ5" s="52"/>
      <c r="AHK5" s="52"/>
      <c r="AHL5" s="52"/>
      <c r="AHM5" s="52"/>
      <c r="AHN5" s="52"/>
      <c r="AHO5" s="52"/>
      <c r="AHP5" s="52"/>
      <c r="AHQ5" s="52"/>
      <c r="AHR5" s="52"/>
      <c r="AHS5" s="52"/>
      <c r="AHT5" s="52"/>
      <c r="AHU5" s="52"/>
      <c r="AHV5" s="52"/>
      <c r="AHW5" s="52"/>
      <c r="AHX5" s="52"/>
      <c r="AHY5" s="52"/>
      <c r="AHZ5" s="52"/>
      <c r="AIA5" s="52"/>
      <c r="AIB5" s="52"/>
      <c r="AIC5" s="52"/>
      <c r="AID5" s="52"/>
      <c r="AIE5" s="52"/>
      <c r="AIF5" s="52"/>
      <c r="AIG5" s="52"/>
      <c r="AIH5" s="52"/>
      <c r="AII5" s="52"/>
      <c r="AIJ5" s="52"/>
      <c r="AIK5" s="52"/>
      <c r="AIL5" s="52"/>
      <c r="AIM5" s="52"/>
      <c r="AIN5" s="52"/>
      <c r="AIO5" s="52"/>
      <c r="AIP5" s="52"/>
      <c r="AIQ5" s="52"/>
      <c r="AIR5" s="52"/>
      <c r="AIS5" s="52"/>
      <c r="AIT5" s="52"/>
      <c r="AIU5" s="52"/>
      <c r="AIV5" s="52"/>
      <c r="AIW5" s="52"/>
      <c r="AIX5" s="52"/>
      <c r="AIY5" s="52"/>
      <c r="AIZ5" s="52"/>
      <c r="AJA5" s="52"/>
      <c r="AJB5" s="52"/>
      <c r="AJC5" s="52"/>
      <c r="AJD5" s="52"/>
      <c r="AJE5" s="52"/>
      <c r="AJF5" s="52"/>
      <c r="AJG5" s="52"/>
      <c r="AJH5" s="52"/>
      <c r="AJI5" s="52"/>
      <c r="AJJ5" s="52"/>
      <c r="AJK5" s="52"/>
      <c r="AJL5" s="52"/>
      <c r="AJM5" s="52"/>
      <c r="AJN5" s="52"/>
      <c r="AJO5" s="52"/>
      <c r="AJP5" s="52"/>
      <c r="AJQ5" s="52"/>
      <c r="AJR5" s="52"/>
      <c r="AJS5" s="52"/>
      <c r="AJT5" s="52"/>
      <c r="AJU5" s="52"/>
      <c r="AJV5" s="52"/>
      <c r="AJW5" s="52"/>
      <c r="AJX5" s="52"/>
      <c r="AJY5" s="52"/>
      <c r="AJZ5" s="52"/>
      <c r="AKA5" s="52"/>
      <c r="AKB5" s="52"/>
      <c r="AKC5" s="52"/>
      <c r="AKD5" s="52"/>
      <c r="AKE5" s="52"/>
      <c r="AKF5" s="52"/>
      <c r="AKG5" s="52"/>
      <c r="AKH5" s="52"/>
      <c r="AKI5" s="52"/>
      <c r="AKJ5" s="52"/>
      <c r="AKK5" s="52"/>
      <c r="AKL5" s="52"/>
      <c r="AKM5" s="52"/>
      <c r="AKN5" s="52"/>
      <c r="AKO5" s="52"/>
      <c r="AKP5" s="52"/>
      <c r="AKQ5" s="52"/>
      <c r="AKR5" s="52"/>
      <c r="AKS5" s="52"/>
      <c r="AKT5" s="52"/>
      <c r="AKU5" s="52"/>
      <c r="AKV5" s="52"/>
      <c r="AKW5" s="52"/>
      <c r="AKX5" s="52"/>
      <c r="AKY5" s="52"/>
      <c r="AKZ5" s="52"/>
      <c r="ALA5" s="52"/>
      <c r="ALB5" s="52"/>
      <c r="ALC5" s="52"/>
      <c r="ALD5" s="52"/>
      <c r="ALE5" s="52"/>
      <c r="ALF5" s="52"/>
      <c r="ALG5" s="52"/>
      <c r="ALH5" s="52"/>
      <c r="ALI5" s="52"/>
      <c r="ALJ5" s="52"/>
      <c r="ALK5" s="52"/>
      <c r="ALL5" s="52"/>
      <c r="ALM5" s="52"/>
      <c r="ALN5" s="52"/>
      <c r="ALO5" s="52"/>
      <c r="ALP5" s="52"/>
      <c r="ALQ5" s="52"/>
      <c r="ALR5" s="52"/>
      <c r="ALS5" s="52"/>
      <c r="ALT5" s="52"/>
      <c r="ALU5" s="52"/>
      <c r="ALV5" s="52"/>
      <c r="ALW5" s="52"/>
      <c r="ALX5" s="52"/>
      <c r="ALY5" s="52"/>
      <c r="ALZ5" s="52"/>
      <c r="AMA5" s="52"/>
      <c r="AMB5" s="52"/>
      <c r="AMC5" s="52"/>
      <c r="AMD5" s="52"/>
      <c r="AME5" s="52"/>
      <c r="AMF5" s="52"/>
      <c r="AMG5" s="52"/>
      <c r="AMH5" s="52"/>
      <c r="AMI5" s="52"/>
      <c r="AMJ5" s="52"/>
      <c r="AMK5" s="52"/>
      <c r="AML5" s="52"/>
      <c r="AMM5" s="52"/>
      <c r="AMN5" s="52"/>
      <c r="AMO5" s="52"/>
      <c r="AMP5" s="52"/>
      <c r="AMQ5" s="52"/>
      <c r="AMR5" s="52"/>
      <c r="AMS5" s="52"/>
      <c r="AMT5" s="52"/>
      <c r="AMU5" s="52"/>
      <c r="AMV5" s="52"/>
      <c r="AMW5" s="52"/>
      <c r="AMX5" s="52"/>
      <c r="AMY5" s="52"/>
      <c r="AMZ5" s="52"/>
      <c r="ANA5" s="52"/>
      <c r="ANB5" s="52"/>
      <c r="ANC5" s="52"/>
      <c r="AND5" s="52"/>
      <c r="ANE5" s="52"/>
      <c r="ANF5" s="52"/>
      <c r="ANG5" s="52"/>
      <c r="ANH5" s="52"/>
      <c r="ANI5" s="52"/>
      <c r="ANJ5" s="52"/>
      <c r="ANK5" s="52"/>
      <c r="ANL5" s="52"/>
      <c r="ANM5" s="52"/>
      <c r="ANN5" s="52"/>
      <c r="ANO5" s="52"/>
      <c r="ANP5" s="52"/>
      <c r="ANQ5" s="52"/>
      <c r="ANR5" s="52"/>
      <c r="ANS5" s="52"/>
      <c r="ANT5" s="52"/>
      <c r="ANU5" s="52"/>
      <c r="ANV5" s="52"/>
      <c r="ANW5" s="52"/>
      <c r="ANX5" s="52"/>
      <c r="ANY5" s="52"/>
      <c r="ANZ5" s="52"/>
      <c r="AOA5" s="52"/>
      <c r="AOB5" s="52"/>
      <c r="AOC5" s="52"/>
      <c r="AOD5" s="52"/>
      <c r="AOE5" s="52"/>
      <c r="AOF5" s="52"/>
      <c r="AOG5" s="52"/>
      <c r="AOH5" s="52"/>
      <c r="AOI5" s="52"/>
      <c r="AOJ5" s="52"/>
      <c r="AOK5" s="52"/>
      <c r="AOL5" s="52"/>
      <c r="AOM5" s="52"/>
      <c r="AON5" s="52"/>
      <c r="AOO5" s="52"/>
      <c r="AOP5" s="52"/>
      <c r="AOQ5" s="52"/>
      <c r="AOR5" s="52"/>
      <c r="AOS5" s="52"/>
      <c r="AOT5" s="52"/>
      <c r="AOU5" s="52"/>
      <c r="AOV5" s="52"/>
      <c r="AOW5" s="52"/>
      <c r="AOX5" s="52"/>
      <c r="AOY5" s="52"/>
      <c r="AOZ5" s="52"/>
      <c r="APA5" s="52"/>
      <c r="APB5" s="52"/>
      <c r="APC5" s="52"/>
      <c r="APD5" s="52"/>
      <c r="APE5" s="52"/>
      <c r="APF5" s="52"/>
      <c r="APG5" s="52"/>
      <c r="APH5" s="52"/>
      <c r="API5" s="52"/>
      <c r="APJ5" s="52"/>
      <c r="APK5" s="52"/>
      <c r="APL5" s="52"/>
      <c r="APM5" s="52"/>
      <c r="APN5" s="52"/>
      <c r="APO5" s="52"/>
      <c r="APP5" s="52"/>
      <c r="APQ5" s="52"/>
      <c r="APR5" s="52"/>
      <c r="APS5" s="52"/>
      <c r="APT5" s="52"/>
      <c r="APU5" s="52"/>
      <c r="APV5" s="52"/>
      <c r="APW5" s="52"/>
      <c r="APX5" s="52"/>
      <c r="APY5" s="52"/>
      <c r="APZ5" s="52"/>
      <c r="AQA5" s="52"/>
      <c r="AQB5" s="52"/>
      <c r="AQC5" s="52"/>
      <c r="AQD5" s="52"/>
      <c r="AQE5" s="52"/>
      <c r="AQF5" s="52"/>
      <c r="AQG5" s="52"/>
      <c r="AQH5" s="52"/>
      <c r="AQI5" s="52"/>
      <c r="AQJ5" s="52"/>
      <c r="AQK5" s="52"/>
      <c r="AQL5" s="52"/>
      <c r="AQM5" s="52"/>
      <c r="AQN5" s="52"/>
      <c r="AQO5" s="52"/>
      <c r="AQP5" s="52"/>
      <c r="AQQ5" s="52"/>
      <c r="AQR5" s="52"/>
      <c r="AQS5" s="52"/>
      <c r="AQT5" s="52"/>
      <c r="AQU5" s="52"/>
      <c r="AQV5" s="52"/>
      <c r="AQW5" s="52"/>
      <c r="AQX5" s="52"/>
      <c r="AQY5" s="52"/>
      <c r="AQZ5" s="52"/>
      <c r="ARA5" s="52"/>
      <c r="ARB5" s="52"/>
      <c r="ARC5" s="52"/>
      <c r="ARD5" s="52"/>
      <c r="ARE5" s="52"/>
      <c r="ARF5" s="52"/>
      <c r="ARG5" s="52"/>
      <c r="ARH5" s="52"/>
      <c r="ARI5" s="52"/>
      <c r="ARJ5" s="52"/>
      <c r="ARK5" s="52"/>
      <c r="ARL5" s="52"/>
      <c r="ARM5" s="52"/>
      <c r="ARN5" s="52"/>
      <c r="ARO5" s="52"/>
      <c r="ARP5" s="52"/>
      <c r="ARQ5" s="52"/>
      <c r="ARR5" s="52"/>
      <c r="ARS5" s="52"/>
      <c r="ART5" s="52"/>
      <c r="ARU5" s="52"/>
      <c r="ARV5" s="52"/>
      <c r="ARW5" s="52"/>
      <c r="ARX5" s="52"/>
      <c r="ARY5" s="52"/>
      <c r="ARZ5" s="52"/>
      <c r="ASA5" s="52"/>
      <c r="ASB5" s="52"/>
      <c r="ASC5" s="52"/>
      <c r="ASD5" s="52"/>
      <c r="ASE5" s="52"/>
      <c r="ASF5" s="52"/>
      <c r="ASG5" s="52"/>
      <c r="ASH5" s="52"/>
      <c r="ASI5" s="52"/>
      <c r="ASJ5" s="52"/>
      <c r="ASK5" s="52"/>
      <c r="ASL5" s="52"/>
      <c r="ASM5" s="52"/>
      <c r="ASN5" s="52"/>
      <c r="ASO5" s="52"/>
      <c r="ASP5" s="52"/>
      <c r="ASQ5" s="52"/>
      <c r="ASR5" s="52"/>
      <c r="ASS5" s="52"/>
      <c r="AST5" s="52"/>
      <c r="ASU5" s="52"/>
      <c r="ASV5" s="52"/>
      <c r="ASW5" s="52"/>
      <c r="ASX5" s="52"/>
      <c r="ASY5" s="52"/>
      <c r="ASZ5" s="52"/>
      <c r="ATA5" s="52"/>
      <c r="ATB5" s="52"/>
      <c r="ATC5" s="52"/>
      <c r="ATD5" s="52"/>
      <c r="ATE5" s="52"/>
      <c r="ATF5" s="52"/>
      <c r="ATG5" s="52"/>
      <c r="ATH5" s="52"/>
      <c r="ATI5" s="52"/>
      <c r="ATJ5" s="52"/>
      <c r="ATK5" s="52"/>
      <c r="ATL5" s="52"/>
      <c r="ATM5" s="52"/>
      <c r="ATN5" s="52"/>
      <c r="ATO5" s="52"/>
      <c r="ATP5" s="52"/>
      <c r="ATQ5" s="52"/>
      <c r="ATR5" s="52"/>
      <c r="ATS5" s="52"/>
      <c r="ATT5" s="52"/>
      <c r="ATU5" s="52"/>
      <c r="ATV5" s="52"/>
      <c r="ATW5" s="52"/>
      <c r="ATX5" s="52"/>
      <c r="ATY5" s="52"/>
      <c r="ATZ5" s="52"/>
      <c r="AUA5" s="52"/>
      <c r="AUB5" s="52"/>
      <c r="AUC5" s="52"/>
      <c r="AUD5" s="52"/>
      <c r="AUE5" s="52"/>
      <c r="AUF5" s="52"/>
      <c r="AUG5" s="52"/>
      <c r="AUH5" s="52"/>
      <c r="AUI5" s="52"/>
      <c r="AUJ5" s="52"/>
      <c r="AUK5" s="52"/>
      <c r="AUL5" s="52"/>
      <c r="AUM5" s="52"/>
      <c r="AUN5" s="52"/>
      <c r="AUO5" s="52"/>
      <c r="AUP5" s="52"/>
      <c r="AUQ5" s="52"/>
      <c r="AUR5" s="52"/>
      <c r="AUS5" s="52"/>
      <c r="AUT5" s="52"/>
      <c r="AUU5" s="52"/>
      <c r="AUV5" s="52"/>
      <c r="AUW5" s="52"/>
      <c r="AUX5" s="52"/>
      <c r="AUY5" s="52"/>
      <c r="AUZ5" s="52"/>
      <c r="AVA5" s="52"/>
      <c r="AVB5" s="52"/>
      <c r="AVC5" s="52"/>
      <c r="AVD5" s="52"/>
      <c r="AVE5" s="52"/>
      <c r="AVF5" s="52"/>
      <c r="AVG5" s="52"/>
      <c r="AVH5" s="52"/>
      <c r="AVI5" s="52"/>
      <c r="AVJ5" s="52"/>
      <c r="AVK5" s="52"/>
      <c r="AVL5" s="52"/>
      <c r="AVM5" s="52"/>
      <c r="AVN5" s="52"/>
      <c r="AVO5" s="52"/>
      <c r="AVP5" s="52"/>
      <c r="AVQ5" s="52"/>
      <c r="AVR5" s="52"/>
      <c r="AVS5" s="52"/>
      <c r="AVT5" s="52"/>
      <c r="AVU5" s="52"/>
      <c r="AVV5" s="52"/>
      <c r="AVW5" s="52"/>
      <c r="AVX5" s="52"/>
      <c r="AVY5" s="52"/>
      <c r="AVZ5" s="52"/>
      <c r="AWA5" s="52"/>
      <c r="AWB5" s="52"/>
      <c r="AWC5" s="52"/>
      <c r="AWD5" s="52"/>
      <c r="AWE5" s="52"/>
      <c r="AWF5" s="52"/>
      <c r="AWG5" s="52"/>
      <c r="AWH5" s="52"/>
      <c r="AWI5" s="52"/>
      <c r="AWJ5" s="52"/>
      <c r="AWK5" s="52"/>
      <c r="AWL5" s="52"/>
      <c r="AWM5" s="52"/>
      <c r="AWN5" s="52"/>
      <c r="AWO5" s="52"/>
      <c r="AWP5" s="52"/>
      <c r="AWQ5" s="52"/>
      <c r="AWR5" s="52"/>
      <c r="AWS5" s="52"/>
      <c r="AWT5" s="52"/>
      <c r="AWU5" s="52"/>
      <c r="AWV5" s="52"/>
      <c r="AWW5" s="52"/>
      <c r="AWX5" s="52"/>
      <c r="AWY5" s="52"/>
      <c r="AWZ5" s="52"/>
      <c r="AXA5" s="52"/>
      <c r="AXB5" s="52"/>
      <c r="AXC5" s="52"/>
      <c r="AXD5" s="52"/>
      <c r="AXE5" s="52"/>
      <c r="AXF5" s="52"/>
      <c r="AXG5" s="52"/>
      <c r="AXH5" s="52"/>
      <c r="AXI5" s="52"/>
      <c r="AXJ5" s="52"/>
      <c r="AXK5" s="52"/>
      <c r="AXL5" s="52"/>
      <c r="AXM5" s="52"/>
      <c r="AXN5" s="52"/>
      <c r="AXO5" s="52"/>
      <c r="AXP5" s="52"/>
      <c r="AXQ5" s="52"/>
      <c r="AXR5" s="52"/>
      <c r="AXS5" s="52"/>
      <c r="AXT5" s="52"/>
      <c r="AXU5" s="52"/>
      <c r="AXV5" s="52"/>
      <c r="AXW5" s="52"/>
      <c r="AXX5" s="52"/>
      <c r="AXY5" s="52"/>
      <c r="AXZ5" s="52"/>
      <c r="AYA5" s="52"/>
      <c r="AYB5" s="52"/>
      <c r="AYC5" s="52"/>
      <c r="AYD5" s="52"/>
      <c r="AYE5" s="52"/>
      <c r="AYF5" s="52"/>
      <c r="AYG5" s="52"/>
      <c r="AYH5" s="52"/>
      <c r="AYI5" s="52"/>
      <c r="AYJ5" s="52"/>
      <c r="AYK5" s="52"/>
      <c r="AYL5" s="52"/>
      <c r="AYM5" s="52"/>
      <c r="AYN5" s="52"/>
      <c r="AYO5" s="52"/>
      <c r="AYP5" s="52"/>
      <c r="AYQ5" s="52"/>
      <c r="AYR5" s="52"/>
      <c r="AYS5" s="52"/>
      <c r="AYT5" s="52"/>
      <c r="AYU5" s="52"/>
      <c r="AYV5" s="52"/>
      <c r="AYW5" s="52"/>
      <c r="AYX5" s="52"/>
      <c r="AYY5" s="52"/>
      <c r="AYZ5" s="52"/>
      <c r="AZA5" s="52"/>
      <c r="AZB5" s="52"/>
      <c r="AZC5" s="52"/>
      <c r="AZD5" s="52"/>
      <c r="AZE5" s="52"/>
      <c r="AZF5" s="52"/>
      <c r="AZG5" s="52"/>
      <c r="AZH5" s="52"/>
      <c r="AZI5" s="52"/>
      <c r="AZJ5" s="52"/>
      <c r="AZK5" s="52"/>
      <c r="AZL5" s="52"/>
      <c r="AZM5" s="52"/>
      <c r="AZN5" s="52"/>
      <c r="AZO5" s="52"/>
      <c r="AZP5" s="52"/>
      <c r="AZQ5" s="52"/>
      <c r="AZR5" s="52"/>
      <c r="AZS5" s="52"/>
      <c r="AZT5" s="52"/>
      <c r="AZU5" s="52"/>
      <c r="AZV5" s="52"/>
      <c r="AZW5" s="52"/>
      <c r="AZX5" s="52"/>
      <c r="AZY5" s="52"/>
      <c r="AZZ5" s="52"/>
      <c r="BAA5" s="52"/>
      <c r="BAB5" s="52"/>
      <c r="BAC5" s="52"/>
      <c r="BAD5" s="52"/>
      <c r="BAE5" s="52"/>
      <c r="BAF5" s="52"/>
      <c r="BAG5" s="52"/>
      <c r="BAH5" s="52"/>
      <c r="BAI5" s="52"/>
      <c r="BAJ5" s="52"/>
      <c r="BAK5" s="52"/>
      <c r="BAL5" s="52"/>
      <c r="BAM5" s="52"/>
      <c r="BAN5" s="52"/>
      <c r="BAO5" s="52"/>
      <c r="BAP5" s="52"/>
      <c r="BAQ5" s="52"/>
      <c r="BAR5" s="52"/>
      <c r="BAS5" s="52"/>
      <c r="BAT5" s="52"/>
      <c r="BAU5" s="52"/>
      <c r="BAV5" s="52"/>
      <c r="BAW5" s="52"/>
      <c r="BAX5" s="52"/>
      <c r="BAY5" s="52"/>
      <c r="BAZ5" s="52"/>
      <c r="BBA5" s="52"/>
      <c r="BBB5" s="52"/>
      <c r="BBC5" s="52"/>
      <c r="BBD5" s="52"/>
      <c r="BBE5" s="52"/>
      <c r="BBF5" s="52"/>
      <c r="BBG5" s="52"/>
      <c r="BBH5" s="52"/>
      <c r="BBI5" s="52"/>
      <c r="BBJ5" s="52"/>
      <c r="BBK5" s="52"/>
      <c r="BBL5" s="52"/>
      <c r="BBM5" s="52"/>
      <c r="BBN5" s="52"/>
      <c r="BBO5" s="52"/>
      <c r="BBP5" s="52"/>
      <c r="BBQ5" s="52"/>
      <c r="BBR5" s="52"/>
      <c r="BBS5" s="52"/>
      <c r="BBT5" s="52"/>
      <c r="BBU5" s="52"/>
      <c r="BBV5" s="52"/>
      <c r="BBW5" s="52"/>
      <c r="BBX5" s="52"/>
      <c r="BBY5" s="52"/>
      <c r="BBZ5" s="52"/>
      <c r="BCA5" s="52"/>
      <c r="BCB5" s="52"/>
      <c r="BCC5" s="52"/>
      <c r="BCD5" s="52"/>
      <c r="BCE5" s="52"/>
      <c r="BCF5" s="52"/>
      <c r="BCG5" s="52"/>
      <c r="BCH5" s="52"/>
      <c r="BCI5" s="52"/>
      <c r="BCJ5" s="52"/>
      <c r="BCK5" s="52"/>
      <c r="BCL5" s="52"/>
      <c r="BCM5" s="52"/>
      <c r="BCN5" s="52"/>
      <c r="BCO5" s="52"/>
      <c r="BCP5" s="52"/>
      <c r="BCQ5" s="52"/>
      <c r="BCR5" s="52"/>
      <c r="BCS5" s="52"/>
      <c r="BCT5" s="52"/>
      <c r="BCU5" s="52"/>
      <c r="BCV5" s="52"/>
      <c r="BCW5" s="52"/>
      <c r="BCX5" s="52"/>
      <c r="BCY5" s="52"/>
      <c r="BCZ5" s="52"/>
      <c r="BDA5" s="52"/>
      <c r="BDB5" s="52"/>
      <c r="BDC5" s="52"/>
      <c r="BDD5" s="52"/>
      <c r="BDE5" s="52"/>
      <c r="BDF5" s="52"/>
      <c r="BDG5" s="52"/>
      <c r="BDH5" s="52"/>
      <c r="BDI5" s="52"/>
      <c r="BDJ5" s="52"/>
      <c r="BDK5" s="52"/>
      <c r="BDL5" s="52"/>
      <c r="BDM5" s="52"/>
      <c r="BDN5" s="52"/>
      <c r="BDO5" s="52"/>
      <c r="BDP5" s="52"/>
      <c r="BDQ5" s="52"/>
      <c r="BDR5" s="52"/>
      <c r="BDS5" s="52"/>
      <c r="BDT5" s="52"/>
      <c r="BDU5" s="52"/>
      <c r="BDV5" s="52"/>
      <c r="BDW5" s="52"/>
      <c r="BDX5" s="52"/>
      <c r="BDY5" s="52"/>
      <c r="BDZ5" s="52"/>
      <c r="BEA5" s="52"/>
      <c r="BEB5" s="52"/>
      <c r="BEC5" s="52"/>
      <c r="BED5" s="52"/>
      <c r="BEE5" s="52"/>
      <c r="BEF5" s="52"/>
      <c r="BEG5" s="52"/>
      <c r="BEH5" s="52"/>
      <c r="BEI5" s="52"/>
      <c r="BEJ5" s="52"/>
      <c r="BEK5" s="52"/>
      <c r="BEL5" s="52"/>
      <c r="BEM5" s="52"/>
      <c r="BEN5" s="52"/>
      <c r="BEO5" s="52"/>
      <c r="BEP5" s="52"/>
      <c r="BEQ5" s="52"/>
      <c r="BER5" s="52"/>
      <c r="BES5" s="52"/>
      <c r="BET5" s="52"/>
      <c r="BEU5" s="52"/>
      <c r="BEV5" s="52"/>
      <c r="BEW5" s="52"/>
      <c r="BEX5" s="52"/>
      <c r="BEY5" s="52"/>
      <c r="BEZ5" s="52"/>
      <c r="BFA5" s="52"/>
      <c r="BFB5" s="52"/>
      <c r="BFC5" s="52"/>
      <c r="BFD5" s="52"/>
      <c r="BFE5" s="52"/>
      <c r="BFF5" s="52"/>
      <c r="BFG5" s="52"/>
      <c r="BFH5" s="52"/>
      <c r="BFI5" s="52"/>
      <c r="BFJ5" s="52"/>
      <c r="BFK5" s="52"/>
      <c r="BFL5" s="52"/>
      <c r="BFM5" s="52"/>
      <c r="BFN5" s="52"/>
      <c r="BFO5" s="52"/>
      <c r="BFP5" s="52"/>
      <c r="BFQ5" s="52"/>
      <c r="BFR5" s="52"/>
      <c r="BFS5" s="52"/>
      <c r="BFT5" s="52"/>
      <c r="BFU5" s="52"/>
      <c r="BFV5" s="52"/>
      <c r="BFW5" s="52"/>
      <c r="BFX5" s="52"/>
      <c r="BFY5" s="52"/>
      <c r="BFZ5" s="52"/>
      <c r="BGA5" s="52"/>
      <c r="BGB5" s="52"/>
      <c r="BGC5" s="52"/>
      <c r="BGD5" s="52"/>
      <c r="BGE5" s="52"/>
      <c r="BGF5" s="52"/>
      <c r="BGG5" s="52"/>
      <c r="BGH5" s="52"/>
      <c r="BGI5" s="52"/>
      <c r="BGJ5" s="52"/>
      <c r="BGK5" s="52"/>
      <c r="BGL5" s="52"/>
      <c r="BGM5" s="52"/>
      <c r="BGN5" s="52"/>
      <c r="BGO5" s="52"/>
      <c r="BGP5" s="52"/>
      <c r="BGQ5" s="52"/>
      <c r="BGR5" s="52"/>
      <c r="BGS5" s="52"/>
      <c r="BGT5" s="52"/>
      <c r="BGU5" s="52"/>
      <c r="BGV5" s="52"/>
      <c r="BGW5" s="52"/>
      <c r="BGX5" s="52"/>
      <c r="BGY5" s="52"/>
      <c r="BGZ5" s="52"/>
      <c r="BHA5" s="52"/>
      <c r="BHB5" s="52"/>
      <c r="BHC5" s="52"/>
      <c r="BHD5" s="52"/>
      <c r="BHE5" s="52"/>
      <c r="BHF5" s="52"/>
      <c r="BHG5" s="52"/>
      <c r="BHH5" s="52"/>
      <c r="BHI5" s="52"/>
      <c r="BHJ5" s="52"/>
      <c r="BHK5" s="52"/>
      <c r="BHL5" s="52"/>
      <c r="BHM5" s="52"/>
      <c r="BHN5" s="52"/>
      <c r="BHO5" s="52"/>
      <c r="BHP5" s="52"/>
      <c r="BHQ5" s="52"/>
      <c r="BHR5" s="52"/>
      <c r="BHS5" s="52"/>
      <c r="BHT5" s="52"/>
      <c r="BHU5" s="52"/>
      <c r="BHV5" s="52"/>
      <c r="BHW5" s="52"/>
      <c r="BHX5" s="52"/>
      <c r="BHY5" s="52"/>
      <c r="BHZ5" s="52"/>
      <c r="BIA5" s="52"/>
      <c r="BIB5" s="52"/>
      <c r="BIC5" s="52"/>
      <c r="BID5" s="52"/>
      <c r="BIE5" s="52"/>
      <c r="BIF5" s="52"/>
      <c r="BIG5" s="52"/>
      <c r="BIH5" s="52"/>
      <c r="BII5" s="52"/>
      <c r="BIJ5" s="52"/>
      <c r="BIK5" s="52"/>
      <c r="BIL5" s="52"/>
      <c r="BIM5" s="52"/>
      <c r="BIN5" s="52"/>
      <c r="BIO5" s="52"/>
      <c r="BIP5" s="52"/>
      <c r="BIQ5" s="52"/>
      <c r="BIR5" s="52"/>
      <c r="BIS5" s="52"/>
      <c r="BIT5" s="52"/>
      <c r="BIU5" s="52"/>
      <c r="BIV5" s="52"/>
      <c r="BIW5" s="52"/>
      <c r="BIX5" s="52"/>
      <c r="BIY5" s="52"/>
      <c r="BIZ5" s="52"/>
      <c r="BJA5" s="52"/>
      <c r="BJB5" s="52"/>
      <c r="BJC5" s="52"/>
      <c r="BJD5" s="52"/>
      <c r="BJE5" s="52"/>
      <c r="BJF5" s="52"/>
      <c r="BJG5" s="52"/>
      <c r="BJH5" s="52"/>
      <c r="BJI5" s="52"/>
      <c r="BJJ5" s="52"/>
      <c r="BJK5" s="52"/>
      <c r="BJL5" s="52"/>
      <c r="BJM5" s="52"/>
      <c r="BJN5" s="52"/>
      <c r="BJO5" s="52"/>
      <c r="BJP5" s="52"/>
      <c r="BJQ5" s="52"/>
      <c r="BJR5" s="52"/>
      <c r="BJS5" s="52"/>
      <c r="BJT5" s="52"/>
      <c r="BJU5" s="52"/>
      <c r="BJV5" s="52"/>
      <c r="BJW5" s="52"/>
      <c r="BJX5" s="52"/>
      <c r="BJY5" s="52"/>
      <c r="BJZ5" s="52"/>
      <c r="BKA5" s="52"/>
      <c r="BKB5" s="52"/>
      <c r="BKC5" s="52"/>
      <c r="BKD5" s="52"/>
      <c r="BKE5" s="52"/>
      <c r="BKF5" s="52"/>
      <c r="BKG5" s="52"/>
      <c r="BKH5" s="52"/>
      <c r="BKI5" s="52"/>
      <c r="BKJ5" s="52"/>
      <c r="BKK5" s="52"/>
      <c r="BKL5" s="52"/>
      <c r="BKM5" s="52"/>
      <c r="BKN5" s="52"/>
      <c r="BKO5" s="52"/>
      <c r="BKP5" s="52"/>
      <c r="BKQ5" s="52"/>
      <c r="BKR5" s="52"/>
      <c r="BKS5" s="52"/>
      <c r="BKT5" s="52"/>
      <c r="BKU5" s="52"/>
      <c r="BKV5" s="52"/>
      <c r="BKW5" s="52"/>
      <c r="BKX5" s="52"/>
      <c r="BKY5" s="52"/>
      <c r="BKZ5" s="52"/>
      <c r="BLA5" s="52"/>
      <c r="BLB5" s="52"/>
      <c r="BLC5" s="52"/>
      <c r="BLD5" s="52"/>
      <c r="BLE5" s="52"/>
      <c r="BLF5" s="52"/>
      <c r="BLG5" s="52"/>
      <c r="BLH5" s="52"/>
      <c r="BLI5" s="52"/>
      <c r="BLJ5" s="52"/>
      <c r="BLK5" s="52"/>
      <c r="BLL5" s="52"/>
      <c r="BLM5" s="52"/>
      <c r="BLN5" s="52"/>
      <c r="BLO5" s="52"/>
      <c r="BLP5" s="52"/>
      <c r="BLQ5" s="52"/>
      <c r="BLR5" s="52"/>
      <c r="BLS5" s="52"/>
      <c r="BLT5" s="52"/>
      <c r="BLU5" s="52"/>
      <c r="BLV5" s="52"/>
      <c r="BLW5" s="52"/>
      <c r="BLX5" s="52"/>
      <c r="BLY5" s="52"/>
      <c r="BLZ5" s="52"/>
      <c r="BMA5" s="52"/>
      <c r="BMB5" s="52"/>
      <c r="BMC5" s="52"/>
      <c r="BMD5" s="52"/>
      <c r="BME5" s="52"/>
      <c r="BMF5" s="52"/>
      <c r="BMG5" s="52"/>
      <c r="BMH5" s="52"/>
      <c r="BMI5" s="52"/>
      <c r="BMJ5" s="52"/>
      <c r="BMK5" s="52"/>
      <c r="BML5" s="52"/>
      <c r="BMM5" s="52"/>
      <c r="BMN5" s="52"/>
      <c r="BMO5" s="52"/>
      <c r="BMP5" s="52"/>
      <c r="BMQ5" s="52"/>
      <c r="BMR5" s="52"/>
      <c r="BMS5" s="52"/>
      <c r="BMT5" s="52"/>
      <c r="BMU5" s="52"/>
      <c r="BMV5" s="52"/>
      <c r="BMW5" s="52"/>
      <c r="BMX5" s="52"/>
      <c r="BMY5" s="52"/>
      <c r="BMZ5" s="52"/>
      <c r="BNA5" s="52"/>
      <c r="BNB5" s="52"/>
      <c r="BNC5" s="52"/>
      <c r="BND5" s="52"/>
      <c r="BNE5" s="52"/>
      <c r="BNF5" s="52"/>
      <c r="BNG5" s="52"/>
      <c r="BNH5" s="52"/>
      <c r="BNI5" s="52"/>
      <c r="BNJ5" s="52"/>
      <c r="BNK5" s="52"/>
      <c r="BNL5" s="52"/>
      <c r="BNM5" s="52"/>
      <c r="BNN5" s="52"/>
      <c r="BNO5" s="52"/>
      <c r="BNP5" s="52"/>
      <c r="BNQ5" s="52"/>
      <c r="BNR5" s="52"/>
      <c r="BNS5" s="52"/>
      <c r="BNT5" s="52"/>
      <c r="BNU5" s="52"/>
      <c r="BNV5" s="52"/>
      <c r="BNW5" s="52"/>
      <c r="BNX5" s="52"/>
      <c r="BNY5" s="52"/>
      <c r="BNZ5" s="52"/>
      <c r="BOA5" s="52"/>
      <c r="BOB5" s="52"/>
      <c r="BOC5" s="52"/>
      <c r="BOD5" s="52"/>
      <c r="BOE5" s="52"/>
      <c r="BOF5" s="52"/>
      <c r="BOG5" s="52"/>
      <c r="BOH5" s="52"/>
      <c r="BOI5" s="52"/>
      <c r="BOJ5" s="52"/>
      <c r="BOK5" s="52"/>
      <c r="BOL5" s="52"/>
      <c r="BOM5" s="52"/>
      <c r="BON5" s="52"/>
      <c r="BOO5" s="52"/>
      <c r="BOP5" s="52"/>
      <c r="BOQ5" s="52"/>
      <c r="BOR5" s="52"/>
      <c r="BOS5" s="52"/>
      <c r="BOT5" s="52"/>
      <c r="BOU5" s="52"/>
      <c r="BOV5" s="52"/>
      <c r="BOW5" s="52"/>
      <c r="BOX5" s="52"/>
      <c r="BOY5" s="52"/>
      <c r="BOZ5" s="52"/>
      <c r="BPA5" s="52"/>
      <c r="BPB5" s="52"/>
      <c r="BPC5" s="52"/>
      <c r="BPD5" s="52"/>
      <c r="BPE5" s="52"/>
      <c r="BPF5" s="52"/>
      <c r="BPG5" s="52"/>
      <c r="BPH5" s="52"/>
      <c r="BPI5" s="52"/>
      <c r="BPJ5" s="52"/>
      <c r="BPK5" s="52"/>
      <c r="BPL5" s="52"/>
      <c r="BPM5" s="52"/>
      <c r="BPN5" s="52"/>
      <c r="BPO5" s="52"/>
      <c r="BPP5" s="52"/>
      <c r="BPQ5" s="52"/>
      <c r="BPR5" s="52"/>
      <c r="BPS5" s="52"/>
      <c r="BPT5" s="52"/>
      <c r="BPU5" s="52"/>
      <c r="BPV5" s="52"/>
      <c r="BPW5" s="52"/>
      <c r="BPX5" s="52"/>
      <c r="BPY5" s="52"/>
      <c r="BPZ5" s="52"/>
      <c r="BQA5" s="52"/>
      <c r="BQB5" s="52"/>
      <c r="BQC5" s="52"/>
      <c r="BQD5" s="52"/>
      <c r="BQE5" s="52"/>
      <c r="BQF5" s="52"/>
      <c r="BQG5" s="52"/>
      <c r="BQH5" s="52"/>
      <c r="BQI5" s="52"/>
      <c r="BQJ5" s="52"/>
      <c r="BQK5" s="52"/>
      <c r="BQL5" s="52"/>
      <c r="BQM5" s="52"/>
      <c r="BQN5" s="52"/>
      <c r="BQO5" s="52"/>
      <c r="BQP5" s="52"/>
      <c r="BQQ5" s="52"/>
      <c r="BQR5" s="52"/>
      <c r="BQS5" s="52"/>
      <c r="BQT5" s="52"/>
      <c r="BQU5" s="52"/>
      <c r="BQV5" s="52"/>
      <c r="BQW5" s="52"/>
      <c r="BQX5" s="52"/>
      <c r="BQY5" s="52"/>
      <c r="BQZ5" s="52"/>
      <c r="BRA5" s="52"/>
      <c r="BRB5" s="52"/>
      <c r="BRC5" s="52"/>
      <c r="BRD5" s="52"/>
      <c r="BRE5" s="52"/>
      <c r="BRF5" s="52"/>
      <c r="BRG5" s="52"/>
      <c r="BRH5" s="52"/>
      <c r="BRI5" s="52"/>
      <c r="BRJ5" s="52"/>
      <c r="BRK5" s="52"/>
      <c r="BRL5" s="52"/>
      <c r="BRM5" s="52"/>
      <c r="BRN5" s="52"/>
      <c r="BRO5" s="52"/>
      <c r="BRP5" s="52"/>
      <c r="BRQ5" s="52"/>
      <c r="BRR5" s="52"/>
      <c r="BRS5" s="52"/>
      <c r="BRT5" s="52"/>
      <c r="BRU5" s="52"/>
      <c r="BRV5" s="52"/>
      <c r="BRW5" s="52"/>
      <c r="BRX5" s="52"/>
      <c r="BRY5" s="52"/>
      <c r="BRZ5" s="52"/>
      <c r="BSA5" s="52"/>
      <c r="BSB5" s="52"/>
      <c r="BSC5" s="52"/>
      <c r="BSD5" s="52"/>
      <c r="BSE5" s="52"/>
      <c r="BSF5" s="52"/>
      <c r="BSG5" s="52"/>
      <c r="BSH5" s="52"/>
      <c r="BSI5" s="52"/>
      <c r="BSJ5" s="52"/>
      <c r="BSK5" s="52"/>
      <c r="BSL5" s="52"/>
      <c r="BSM5" s="52"/>
      <c r="BSN5" s="52"/>
      <c r="BSO5" s="52"/>
      <c r="BSP5" s="52"/>
      <c r="BSQ5" s="52"/>
      <c r="BSR5" s="52"/>
      <c r="BSS5" s="52"/>
      <c r="BST5" s="52"/>
      <c r="BSU5" s="52"/>
      <c r="BSV5" s="52"/>
      <c r="BSW5" s="52"/>
      <c r="BSX5" s="52"/>
      <c r="BSY5" s="52"/>
      <c r="BSZ5" s="52"/>
      <c r="BTA5" s="52"/>
      <c r="BTB5" s="52"/>
      <c r="BTC5" s="52"/>
      <c r="BTD5" s="52"/>
      <c r="BTE5" s="52"/>
      <c r="BTF5" s="52"/>
      <c r="BTG5" s="52"/>
      <c r="BTH5" s="52"/>
      <c r="BTI5" s="52"/>
      <c r="BTJ5" s="52"/>
      <c r="BTK5" s="52"/>
      <c r="BTL5" s="52"/>
      <c r="BTM5" s="52"/>
      <c r="BTN5" s="52"/>
      <c r="BTO5" s="52"/>
      <c r="BTP5" s="52"/>
      <c r="BTQ5" s="52"/>
      <c r="BTR5" s="52"/>
      <c r="BTS5" s="52"/>
      <c r="BTT5" s="52"/>
      <c r="BTU5" s="52"/>
      <c r="BTV5" s="52"/>
      <c r="BTW5" s="52"/>
      <c r="BTX5" s="52"/>
      <c r="BTY5" s="52"/>
      <c r="BTZ5" s="52"/>
      <c r="BUA5" s="52"/>
      <c r="BUB5" s="52"/>
      <c r="BUC5" s="52"/>
      <c r="BUD5" s="52"/>
      <c r="BUE5" s="52"/>
      <c r="BUF5" s="52"/>
      <c r="BUG5" s="52"/>
      <c r="BUH5" s="52"/>
      <c r="BUI5" s="52"/>
      <c r="BUJ5" s="52"/>
      <c r="BUK5" s="52"/>
      <c r="BUL5" s="52"/>
      <c r="BUM5" s="52"/>
      <c r="BUN5" s="52"/>
      <c r="BUO5" s="52"/>
      <c r="BUP5" s="52"/>
      <c r="BUQ5" s="52"/>
      <c r="BUR5" s="52"/>
      <c r="BUS5" s="52"/>
      <c r="BUT5" s="52"/>
      <c r="BUU5" s="52"/>
      <c r="BUV5" s="52"/>
      <c r="BUW5" s="52"/>
      <c r="BUX5" s="52"/>
      <c r="BUY5" s="52"/>
      <c r="BUZ5" s="52"/>
      <c r="BVA5" s="52"/>
      <c r="BVB5" s="52"/>
      <c r="BVC5" s="52"/>
      <c r="BVD5" s="52"/>
      <c r="BVE5" s="52"/>
      <c r="BVF5" s="52"/>
      <c r="BVG5" s="52"/>
      <c r="BVH5" s="52"/>
      <c r="BVI5" s="52"/>
      <c r="BVJ5" s="52"/>
      <c r="BVK5" s="52"/>
      <c r="BVL5" s="52"/>
      <c r="BVM5" s="52"/>
      <c r="BVN5" s="52"/>
      <c r="BVO5" s="52"/>
      <c r="BVP5" s="52"/>
      <c r="BVQ5" s="52"/>
      <c r="BVR5" s="52"/>
      <c r="BVS5" s="52"/>
      <c r="BVT5" s="52"/>
      <c r="BVU5" s="52"/>
      <c r="BVV5" s="52"/>
      <c r="BVW5" s="52"/>
      <c r="BVX5" s="52"/>
      <c r="BVY5" s="52"/>
      <c r="BVZ5" s="52"/>
      <c r="BWA5" s="52"/>
      <c r="BWB5" s="52"/>
      <c r="BWC5" s="52"/>
      <c r="BWD5" s="52"/>
      <c r="BWE5" s="52"/>
      <c r="BWF5" s="52"/>
      <c r="BWG5" s="52"/>
      <c r="BWH5" s="52"/>
      <c r="BWI5" s="52"/>
      <c r="BWJ5" s="52"/>
      <c r="BWK5" s="52"/>
      <c r="BWL5" s="52"/>
      <c r="BWM5" s="52"/>
      <c r="BWN5" s="52"/>
      <c r="BWO5" s="52"/>
      <c r="BWP5" s="52"/>
      <c r="BWQ5" s="52"/>
      <c r="BWR5" s="52"/>
      <c r="BWS5" s="52"/>
      <c r="BWT5" s="52"/>
      <c r="BWU5" s="52"/>
      <c r="BWV5" s="52"/>
      <c r="BWW5" s="52"/>
      <c r="BWX5" s="52"/>
      <c r="BWY5" s="52"/>
      <c r="BWZ5" s="52"/>
      <c r="BXA5" s="52"/>
      <c r="BXB5" s="52"/>
      <c r="BXC5" s="52"/>
      <c r="BXD5" s="52"/>
      <c r="BXE5" s="52"/>
      <c r="BXF5" s="52"/>
      <c r="BXG5" s="52"/>
      <c r="BXH5" s="52"/>
      <c r="BXI5" s="52"/>
      <c r="BXJ5" s="52"/>
      <c r="BXK5" s="52"/>
      <c r="BXL5" s="52"/>
      <c r="BXM5" s="52"/>
      <c r="BXN5" s="52"/>
      <c r="BXO5" s="52"/>
      <c r="BXP5" s="52"/>
      <c r="BXQ5" s="52"/>
      <c r="BXR5" s="52"/>
      <c r="BXS5" s="52"/>
      <c r="BXT5" s="52"/>
      <c r="BXU5" s="52"/>
      <c r="BXV5" s="52"/>
      <c r="BXW5" s="52"/>
      <c r="BXX5" s="52"/>
      <c r="BXY5" s="52"/>
      <c r="BXZ5" s="52"/>
      <c r="BYA5" s="52"/>
      <c r="BYB5" s="52"/>
      <c r="BYC5" s="52"/>
      <c r="BYD5" s="52"/>
      <c r="BYE5" s="52"/>
      <c r="BYF5" s="52"/>
      <c r="BYG5" s="52"/>
      <c r="BYH5" s="52"/>
      <c r="BYI5" s="52"/>
      <c r="BYJ5" s="52"/>
      <c r="BYK5" s="52"/>
      <c r="BYL5" s="52"/>
      <c r="BYM5" s="52"/>
      <c r="BYN5" s="52"/>
      <c r="BYO5" s="52"/>
      <c r="BYP5" s="52"/>
      <c r="BYQ5" s="52"/>
      <c r="BYR5" s="52"/>
      <c r="BYS5" s="52"/>
      <c r="BYT5" s="52"/>
      <c r="BYU5" s="52"/>
      <c r="BYV5" s="52"/>
      <c r="BYW5" s="52"/>
      <c r="BYX5" s="52"/>
      <c r="BYY5" s="52"/>
      <c r="BYZ5" s="52"/>
      <c r="BZA5" s="52"/>
      <c r="BZB5" s="52"/>
      <c r="BZC5" s="52"/>
      <c r="BZD5" s="52"/>
      <c r="BZE5" s="52"/>
      <c r="BZF5" s="52"/>
      <c r="BZG5" s="52"/>
      <c r="BZH5" s="52"/>
      <c r="BZI5" s="52"/>
      <c r="BZJ5" s="52"/>
      <c r="BZK5" s="52"/>
      <c r="BZL5" s="52"/>
      <c r="BZM5" s="52"/>
      <c r="BZN5" s="52"/>
      <c r="BZO5" s="52"/>
      <c r="BZP5" s="52"/>
      <c r="BZQ5" s="52"/>
      <c r="BZR5" s="52"/>
      <c r="BZS5" s="52"/>
      <c r="BZT5" s="52"/>
      <c r="BZU5" s="52"/>
      <c r="BZV5" s="52"/>
      <c r="BZW5" s="52"/>
      <c r="BZX5" s="52"/>
      <c r="BZY5" s="52"/>
      <c r="BZZ5" s="52"/>
      <c r="CAA5" s="52"/>
      <c r="CAB5" s="52"/>
      <c r="CAC5" s="52"/>
      <c r="CAD5" s="52"/>
      <c r="CAE5" s="52"/>
      <c r="CAF5" s="52"/>
      <c r="CAG5" s="52"/>
      <c r="CAH5" s="52"/>
      <c r="CAI5" s="52"/>
      <c r="CAJ5" s="52"/>
      <c r="CAK5" s="52"/>
      <c r="CAL5" s="52"/>
      <c r="CAM5" s="52"/>
      <c r="CAN5" s="52"/>
      <c r="CAO5" s="52"/>
      <c r="CAP5" s="52"/>
      <c r="CAQ5" s="52"/>
      <c r="CAR5" s="52"/>
      <c r="CAS5" s="52"/>
      <c r="CAT5" s="52"/>
      <c r="CAU5" s="52"/>
      <c r="CAV5" s="52"/>
      <c r="CAW5" s="52"/>
      <c r="CAX5" s="52"/>
      <c r="CAY5" s="52"/>
      <c r="CAZ5" s="52"/>
      <c r="CBA5" s="52"/>
      <c r="CBB5" s="52"/>
      <c r="CBC5" s="52"/>
      <c r="CBD5" s="52"/>
      <c r="CBE5" s="52"/>
      <c r="CBF5" s="52"/>
      <c r="CBG5" s="52"/>
      <c r="CBH5" s="52"/>
      <c r="CBI5" s="52"/>
      <c r="CBJ5" s="52"/>
      <c r="CBK5" s="52"/>
      <c r="CBL5" s="52"/>
      <c r="CBM5" s="52"/>
      <c r="CBN5" s="52"/>
      <c r="CBO5" s="52"/>
      <c r="CBP5" s="52"/>
      <c r="CBQ5" s="52"/>
      <c r="CBR5" s="52"/>
      <c r="CBS5" s="52"/>
      <c r="CBT5" s="52"/>
      <c r="CBU5" s="52"/>
      <c r="CBV5" s="52"/>
      <c r="CBW5" s="52"/>
      <c r="CBX5" s="52"/>
      <c r="CBY5" s="52"/>
      <c r="CBZ5" s="52"/>
      <c r="CCA5" s="52"/>
      <c r="CCB5" s="52"/>
      <c r="CCC5" s="52"/>
      <c r="CCD5" s="52"/>
      <c r="CCE5" s="52"/>
      <c r="CCF5" s="52"/>
      <c r="CCG5" s="52"/>
      <c r="CCH5" s="52"/>
      <c r="CCI5" s="52"/>
      <c r="CCJ5" s="52"/>
      <c r="CCK5" s="52"/>
      <c r="CCL5" s="52"/>
      <c r="CCM5" s="52"/>
      <c r="CCN5" s="52"/>
      <c r="CCO5" s="52"/>
      <c r="CCP5" s="52"/>
      <c r="CCQ5" s="52"/>
      <c r="CCR5" s="52"/>
      <c r="CCS5" s="52"/>
      <c r="CCT5" s="52"/>
      <c r="CCU5" s="52"/>
      <c r="CCV5" s="52"/>
      <c r="CCW5" s="52"/>
      <c r="CCX5" s="52"/>
      <c r="CCY5" s="52"/>
      <c r="CCZ5" s="52"/>
      <c r="CDA5" s="52"/>
      <c r="CDB5" s="52"/>
      <c r="CDC5" s="52"/>
      <c r="CDD5" s="52"/>
      <c r="CDE5" s="52"/>
      <c r="CDF5" s="52"/>
      <c r="CDG5" s="52"/>
      <c r="CDH5" s="52"/>
      <c r="CDI5" s="52"/>
      <c r="CDJ5" s="52"/>
      <c r="CDK5" s="52"/>
      <c r="CDL5" s="52"/>
      <c r="CDM5" s="52"/>
      <c r="CDN5" s="52"/>
      <c r="CDO5" s="52"/>
      <c r="CDP5" s="52"/>
      <c r="CDQ5" s="52"/>
      <c r="CDR5" s="52"/>
      <c r="CDS5" s="52"/>
      <c r="CDT5" s="52"/>
      <c r="CDU5" s="52"/>
      <c r="CDV5" s="52"/>
      <c r="CDW5" s="52"/>
      <c r="CDX5" s="52"/>
      <c r="CDY5" s="52"/>
      <c r="CDZ5" s="52"/>
      <c r="CEA5" s="52"/>
      <c r="CEB5" s="52"/>
      <c r="CEC5" s="52"/>
      <c r="CED5" s="52"/>
      <c r="CEE5" s="52"/>
      <c r="CEF5" s="52"/>
      <c r="CEG5" s="52"/>
      <c r="CEH5" s="52"/>
      <c r="CEI5" s="52"/>
      <c r="CEJ5" s="52"/>
      <c r="CEK5" s="52"/>
      <c r="CEL5" s="52"/>
      <c r="CEM5" s="52"/>
      <c r="CEN5" s="52"/>
      <c r="CEO5" s="52"/>
      <c r="CEP5" s="52"/>
      <c r="CEQ5" s="52"/>
      <c r="CER5" s="52"/>
      <c r="CES5" s="52"/>
      <c r="CET5" s="52"/>
      <c r="CEU5" s="52"/>
      <c r="CEV5" s="52"/>
      <c r="CEW5" s="52"/>
      <c r="CEX5" s="52"/>
      <c r="CEY5" s="52"/>
      <c r="CEZ5" s="52"/>
      <c r="CFA5" s="52"/>
      <c r="CFB5" s="52"/>
      <c r="CFC5" s="52"/>
      <c r="CFD5" s="52"/>
      <c r="CFE5" s="52"/>
      <c r="CFF5" s="52"/>
      <c r="CFG5" s="52"/>
      <c r="CFH5" s="52"/>
      <c r="CFI5" s="52"/>
      <c r="CFJ5" s="52"/>
      <c r="CFK5" s="52"/>
      <c r="CFL5" s="52"/>
      <c r="CFM5" s="52"/>
      <c r="CFN5" s="52"/>
      <c r="CFO5" s="52"/>
      <c r="CFP5" s="52"/>
      <c r="CFQ5" s="52"/>
      <c r="CFR5" s="52"/>
      <c r="CFS5" s="52"/>
      <c r="CFT5" s="52"/>
      <c r="CFU5" s="52"/>
      <c r="CFV5" s="52"/>
      <c r="CFW5" s="52"/>
      <c r="CFX5" s="52"/>
      <c r="CFY5" s="52"/>
      <c r="CFZ5" s="52"/>
      <c r="CGA5" s="52"/>
      <c r="CGB5" s="52"/>
      <c r="CGC5" s="52"/>
      <c r="CGD5" s="52"/>
      <c r="CGE5" s="52"/>
      <c r="CGF5" s="52"/>
      <c r="CGG5" s="52"/>
      <c r="CGH5" s="52"/>
      <c r="CGI5" s="52"/>
      <c r="CGJ5" s="52"/>
      <c r="CGK5" s="52"/>
      <c r="CGL5" s="52"/>
      <c r="CGM5" s="52"/>
      <c r="CGN5" s="52"/>
      <c r="CGO5" s="52"/>
      <c r="CGP5" s="52"/>
      <c r="CGQ5" s="52"/>
      <c r="CGR5" s="52"/>
      <c r="CGS5" s="52"/>
      <c r="CGT5" s="52"/>
      <c r="CGU5" s="52"/>
      <c r="CGV5" s="52"/>
      <c r="CGW5" s="52"/>
      <c r="CGX5" s="52"/>
      <c r="CGY5" s="52"/>
      <c r="CGZ5" s="52"/>
      <c r="CHA5" s="52"/>
      <c r="CHB5" s="52"/>
      <c r="CHC5" s="52"/>
      <c r="CHD5" s="52"/>
      <c r="CHE5" s="52"/>
      <c r="CHF5" s="52"/>
      <c r="CHG5" s="52"/>
      <c r="CHH5" s="52"/>
      <c r="CHI5" s="52"/>
      <c r="CHJ5" s="52"/>
      <c r="CHK5" s="52"/>
      <c r="CHL5" s="52"/>
      <c r="CHM5" s="52"/>
      <c r="CHN5" s="52"/>
      <c r="CHO5" s="52"/>
      <c r="CHP5" s="52"/>
      <c r="CHQ5" s="52"/>
      <c r="CHR5" s="52"/>
      <c r="CHS5" s="52"/>
      <c r="CHT5" s="52"/>
      <c r="CHU5" s="52"/>
      <c r="CHV5" s="52"/>
      <c r="CHW5" s="52"/>
      <c r="CHX5" s="52"/>
      <c r="CHY5" s="52"/>
      <c r="CHZ5" s="52"/>
      <c r="CIA5" s="52"/>
      <c r="CIB5" s="52"/>
      <c r="CIC5" s="52"/>
      <c r="CID5" s="52"/>
      <c r="CIE5" s="52"/>
      <c r="CIF5" s="52"/>
      <c r="CIG5" s="52"/>
      <c r="CIH5" s="52"/>
      <c r="CII5" s="52"/>
      <c r="CIJ5" s="52"/>
      <c r="CIK5" s="52"/>
      <c r="CIL5" s="52"/>
      <c r="CIM5" s="52"/>
      <c r="CIN5" s="52"/>
      <c r="CIO5" s="52"/>
      <c r="CIP5" s="52"/>
      <c r="CIQ5" s="52"/>
      <c r="CIR5" s="52"/>
      <c r="CIS5" s="52"/>
      <c r="CIT5" s="52"/>
      <c r="CIU5" s="52"/>
      <c r="CIV5" s="52"/>
      <c r="CIW5" s="52"/>
      <c r="CIX5" s="52"/>
      <c r="CIY5" s="52"/>
      <c r="CIZ5" s="52"/>
      <c r="CJA5" s="52"/>
      <c r="CJB5" s="52"/>
      <c r="CJC5" s="52"/>
      <c r="CJD5" s="52"/>
      <c r="CJE5" s="52"/>
      <c r="CJF5" s="52"/>
      <c r="CJG5" s="52"/>
      <c r="CJH5" s="52"/>
      <c r="CJI5" s="52"/>
      <c r="CJJ5" s="52"/>
      <c r="CJK5" s="52"/>
      <c r="CJL5" s="52"/>
      <c r="CJM5" s="52"/>
      <c r="CJN5" s="52"/>
      <c r="CJO5" s="52"/>
      <c r="CJP5" s="52"/>
      <c r="CJQ5" s="52"/>
      <c r="CJR5" s="52"/>
      <c r="CJS5" s="52"/>
      <c r="CJT5" s="52"/>
      <c r="CJU5" s="52"/>
      <c r="CJV5" s="52"/>
      <c r="CJW5" s="52"/>
      <c r="CJX5" s="52"/>
      <c r="CJY5" s="52"/>
      <c r="CJZ5" s="52"/>
      <c r="CKA5" s="52"/>
      <c r="CKB5" s="52"/>
      <c r="CKC5" s="52"/>
      <c r="CKD5" s="52"/>
      <c r="CKE5" s="52"/>
      <c r="CKF5" s="52"/>
      <c r="CKG5" s="52"/>
      <c r="CKH5" s="52"/>
      <c r="CKI5" s="52"/>
      <c r="CKJ5" s="52"/>
      <c r="CKK5" s="52"/>
      <c r="CKL5" s="52"/>
      <c r="CKM5" s="52"/>
      <c r="CKN5" s="52"/>
      <c r="CKO5" s="52"/>
      <c r="CKP5" s="52"/>
      <c r="CKQ5" s="52"/>
      <c r="CKR5" s="52"/>
      <c r="CKS5" s="52"/>
      <c r="CKT5" s="52"/>
      <c r="CKU5" s="52"/>
      <c r="CKV5" s="52"/>
      <c r="CKW5" s="52"/>
      <c r="CKX5" s="52"/>
      <c r="CKY5" s="52"/>
      <c r="CKZ5" s="52"/>
      <c r="CLA5" s="52"/>
      <c r="CLB5" s="52"/>
      <c r="CLC5" s="52"/>
      <c r="CLD5" s="52"/>
      <c r="CLE5" s="52"/>
      <c r="CLF5" s="52"/>
      <c r="CLG5" s="52"/>
      <c r="CLH5" s="52"/>
      <c r="CLI5" s="52"/>
      <c r="CLJ5" s="52"/>
      <c r="CLK5" s="52"/>
      <c r="CLL5" s="52"/>
      <c r="CLM5" s="52"/>
      <c r="CLN5" s="52"/>
      <c r="CLO5" s="52"/>
      <c r="CLP5" s="52"/>
      <c r="CLQ5" s="52"/>
      <c r="CLR5" s="52"/>
      <c r="CLS5" s="52"/>
      <c r="CLT5" s="52"/>
      <c r="CLU5" s="52"/>
      <c r="CLV5" s="52"/>
      <c r="CLW5" s="52"/>
      <c r="CLX5" s="52"/>
      <c r="CLY5" s="52"/>
      <c r="CLZ5" s="52"/>
      <c r="CMA5" s="52"/>
      <c r="CMB5" s="52"/>
      <c r="CMC5" s="52"/>
      <c r="CMD5" s="52"/>
      <c r="CME5" s="52"/>
      <c r="CMF5" s="52"/>
      <c r="CMG5" s="52"/>
      <c r="CMH5" s="52"/>
      <c r="CMI5" s="52"/>
      <c r="CMJ5" s="52"/>
      <c r="CMK5" s="52"/>
      <c r="CML5" s="52"/>
      <c r="CMM5" s="52"/>
      <c r="CMN5" s="52"/>
      <c r="CMO5" s="52"/>
      <c r="CMP5" s="52"/>
      <c r="CMQ5" s="52"/>
      <c r="CMR5" s="52"/>
      <c r="CMS5" s="52"/>
      <c r="CMT5" s="52"/>
      <c r="CMU5" s="52"/>
      <c r="CMV5" s="52"/>
      <c r="CMW5" s="52"/>
      <c r="CMX5" s="52"/>
      <c r="CMY5" s="52"/>
      <c r="CMZ5" s="52"/>
      <c r="CNA5" s="52"/>
      <c r="CNB5" s="52"/>
      <c r="CNC5" s="52"/>
      <c r="CND5" s="52"/>
      <c r="CNE5" s="52"/>
      <c r="CNF5" s="52"/>
      <c r="CNG5" s="52"/>
      <c r="CNH5" s="52"/>
      <c r="CNI5" s="52"/>
      <c r="CNJ5" s="52"/>
      <c r="CNK5" s="52"/>
      <c r="CNL5" s="52"/>
      <c r="CNM5" s="52"/>
      <c r="CNN5" s="52"/>
      <c r="CNO5" s="52"/>
      <c r="CNP5" s="52"/>
      <c r="CNQ5" s="52"/>
      <c r="CNR5" s="52"/>
      <c r="CNS5" s="52"/>
      <c r="CNT5" s="52"/>
      <c r="CNU5" s="52"/>
      <c r="CNV5" s="52"/>
      <c r="CNW5" s="52"/>
      <c r="CNX5" s="52"/>
      <c r="CNY5" s="52"/>
      <c r="CNZ5" s="52"/>
      <c r="COA5" s="52"/>
      <c r="COB5" s="52"/>
      <c r="COC5" s="52"/>
      <c r="COD5" s="52"/>
      <c r="COE5" s="52"/>
      <c r="COF5" s="52"/>
      <c r="COG5" s="52"/>
      <c r="COH5" s="52"/>
      <c r="COI5" s="52"/>
      <c r="COJ5" s="52"/>
      <c r="COK5" s="52"/>
      <c r="COL5" s="52"/>
      <c r="COM5" s="52"/>
      <c r="CON5" s="52"/>
      <c r="COO5" s="52"/>
      <c r="COP5" s="52"/>
      <c r="COQ5" s="52"/>
      <c r="COR5" s="52"/>
      <c r="COS5" s="52"/>
      <c r="COT5" s="52"/>
      <c r="COU5" s="52"/>
      <c r="COV5" s="52"/>
      <c r="COW5" s="52"/>
      <c r="COX5" s="52"/>
      <c r="COY5" s="52"/>
      <c r="COZ5" s="52"/>
      <c r="CPA5" s="52"/>
      <c r="CPB5" s="52"/>
      <c r="CPC5" s="52"/>
      <c r="CPD5" s="52"/>
      <c r="CPE5" s="52"/>
      <c r="CPF5" s="52"/>
      <c r="CPG5" s="52"/>
      <c r="CPH5" s="52"/>
      <c r="CPI5" s="52"/>
      <c r="CPJ5" s="52"/>
      <c r="CPK5" s="52"/>
      <c r="CPL5" s="52"/>
      <c r="CPM5" s="52"/>
      <c r="CPN5" s="52"/>
      <c r="CPO5" s="52"/>
      <c r="CPP5" s="52"/>
      <c r="CPQ5" s="52"/>
      <c r="CPR5" s="52"/>
      <c r="CPS5" s="52"/>
      <c r="CPT5" s="52"/>
      <c r="CPU5" s="52"/>
      <c r="CPV5" s="52"/>
      <c r="CPW5" s="52"/>
      <c r="CPX5" s="52"/>
      <c r="CPY5" s="52"/>
      <c r="CPZ5" s="52"/>
      <c r="CQA5" s="52"/>
      <c r="CQB5" s="52"/>
      <c r="CQC5" s="52"/>
      <c r="CQD5" s="52"/>
      <c r="CQE5" s="52"/>
      <c r="CQF5" s="52"/>
      <c r="CQG5" s="52"/>
      <c r="CQH5" s="52"/>
      <c r="CQI5" s="52"/>
      <c r="CQJ5" s="52"/>
      <c r="CQK5" s="52"/>
      <c r="CQL5" s="52"/>
      <c r="CQM5" s="52"/>
      <c r="CQN5" s="52"/>
      <c r="CQO5" s="52"/>
      <c r="CQP5" s="52"/>
      <c r="CQQ5" s="52"/>
      <c r="CQR5" s="52"/>
      <c r="CQS5" s="52"/>
      <c r="CQT5" s="52"/>
      <c r="CQU5" s="52"/>
      <c r="CQV5" s="52"/>
      <c r="CQW5" s="52"/>
      <c r="CQX5" s="52"/>
      <c r="CQY5" s="52"/>
      <c r="CQZ5" s="52"/>
      <c r="CRA5" s="52"/>
      <c r="CRB5" s="52"/>
      <c r="CRC5" s="52"/>
      <c r="CRD5" s="52"/>
      <c r="CRE5" s="52"/>
      <c r="CRF5" s="52"/>
      <c r="CRG5" s="52"/>
      <c r="CRH5" s="52"/>
      <c r="CRI5" s="52"/>
      <c r="CRJ5" s="52"/>
      <c r="CRK5" s="52"/>
      <c r="CRL5" s="52"/>
      <c r="CRM5" s="52"/>
      <c r="CRN5" s="52"/>
      <c r="CRO5" s="52"/>
      <c r="CRP5" s="52"/>
      <c r="CRQ5" s="52"/>
      <c r="CRR5" s="52"/>
      <c r="CRS5" s="52"/>
      <c r="CRT5" s="52"/>
      <c r="CRU5" s="52"/>
      <c r="CRV5" s="52"/>
      <c r="CRW5" s="52"/>
      <c r="CRX5" s="52"/>
      <c r="CRY5" s="52"/>
      <c r="CRZ5" s="52"/>
      <c r="CSA5" s="52"/>
      <c r="CSB5" s="52"/>
      <c r="CSC5" s="52"/>
      <c r="CSD5" s="52"/>
      <c r="CSE5" s="52"/>
      <c r="CSF5" s="52"/>
      <c r="CSG5" s="52"/>
      <c r="CSH5" s="52"/>
      <c r="CSI5" s="52"/>
      <c r="CSJ5" s="52"/>
      <c r="CSK5" s="52"/>
      <c r="CSL5" s="52"/>
      <c r="CSM5" s="52"/>
      <c r="CSN5" s="52"/>
      <c r="CSO5" s="52"/>
      <c r="CSP5" s="52"/>
      <c r="CSQ5" s="52"/>
      <c r="CSR5" s="52"/>
      <c r="CSS5" s="52"/>
      <c r="CST5" s="52"/>
      <c r="CSU5" s="52"/>
      <c r="CSV5" s="52"/>
      <c r="CSW5" s="52"/>
      <c r="CSX5" s="52"/>
      <c r="CSY5" s="52"/>
      <c r="CSZ5" s="52"/>
      <c r="CTA5" s="52"/>
      <c r="CTB5" s="52"/>
      <c r="CTC5" s="52"/>
      <c r="CTD5" s="52"/>
      <c r="CTE5" s="52"/>
      <c r="CTF5" s="52"/>
      <c r="CTG5" s="52"/>
      <c r="CTH5" s="52"/>
      <c r="CTI5" s="52"/>
      <c r="CTJ5" s="52"/>
      <c r="CTK5" s="52"/>
      <c r="CTL5" s="52"/>
      <c r="CTM5" s="52"/>
      <c r="CTN5" s="52"/>
      <c r="CTO5" s="52"/>
      <c r="CTP5" s="52"/>
      <c r="CTQ5" s="52"/>
      <c r="CTR5" s="52"/>
      <c r="CTS5" s="52"/>
      <c r="CTT5" s="52"/>
      <c r="CTU5" s="52"/>
      <c r="CTV5" s="52"/>
      <c r="CTW5" s="52"/>
      <c r="CTX5" s="52"/>
      <c r="CTY5" s="52"/>
      <c r="CTZ5" s="52"/>
      <c r="CUA5" s="52"/>
      <c r="CUB5" s="52"/>
      <c r="CUC5" s="52"/>
      <c r="CUD5" s="52"/>
      <c r="CUE5" s="52"/>
      <c r="CUF5" s="52"/>
      <c r="CUG5" s="52"/>
      <c r="CUH5" s="52"/>
      <c r="CUI5" s="52"/>
      <c r="CUJ5" s="52"/>
      <c r="CUK5" s="52"/>
      <c r="CUL5" s="52"/>
      <c r="CUM5" s="52"/>
      <c r="CUN5" s="52"/>
      <c r="CUO5" s="52"/>
      <c r="CUP5" s="52"/>
      <c r="CUQ5" s="52"/>
      <c r="CUR5" s="52"/>
      <c r="CUS5" s="52"/>
      <c r="CUT5" s="52"/>
      <c r="CUU5" s="52"/>
      <c r="CUV5" s="52"/>
      <c r="CUW5" s="52"/>
      <c r="CUX5" s="52"/>
      <c r="CUY5" s="52"/>
      <c r="CUZ5" s="52"/>
      <c r="CVA5" s="52"/>
      <c r="CVB5" s="52"/>
      <c r="CVC5" s="52"/>
      <c r="CVD5" s="52"/>
      <c r="CVE5" s="52"/>
      <c r="CVF5" s="52"/>
      <c r="CVG5" s="52"/>
      <c r="CVH5" s="52"/>
      <c r="CVI5" s="52"/>
      <c r="CVJ5" s="52"/>
      <c r="CVK5" s="52"/>
      <c r="CVL5" s="52"/>
      <c r="CVM5" s="52"/>
      <c r="CVN5" s="52"/>
      <c r="CVO5" s="52"/>
      <c r="CVP5" s="52"/>
      <c r="CVQ5" s="52"/>
      <c r="CVR5" s="52"/>
      <c r="CVS5" s="52"/>
      <c r="CVT5" s="52"/>
      <c r="CVU5" s="52"/>
      <c r="CVV5" s="52"/>
      <c r="CVW5" s="52"/>
      <c r="CVX5" s="52"/>
      <c r="CVY5" s="52"/>
      <c r="CVZ5" s="52"/>
      <c r="CWA5" s="52"/>
      <c r="CWB5" s="52"/>
      <c r="CWC5" s="52"/>
      <c r="CWD5" s="52"/>
      <c r="CWE5" s="52"/>
      <c r="CWF5" s="52"/>
      <c r="CWG5" s="52"/>
      <c r="CWH5" s="52"/>
      <c r="CWI5" s="52"/>
      <c r="CWJ5" s="52"/>
      <c r="CWK5" s="52"/>
      <c r="CWL5" s="52"/>
      <c r="CWM5" s="52"/>
      <c r="CWN5" s="52"/>
      <c r="CWO5" s="52"/>
      <c r="CWP5" s="52"/>
      <c r="CWQ5" s="52"/>
      <c r="CWR5" s="52"/>
      <c r="CWS5" s="52"/>
      <c r="CWT5" s="52"/>
      <c r="CWU5" s="52"/>
      <c r="CWV5" s="52"/>
      <c r="CWW5" s="52"/>
      <c r="CWX5" s="52"/>
      <c r="CWY5" s="52"/>
      <c r="CWZ5" s="52"/>
      <c r="CXA5" s="52"/>
      <c r="CXB5" s="52"/>
      <c r="CXC5" s="52"/>
      <c r="CXD5" s="52"/>
      <c r="CXE5" s="52"/>
      <c r="CXF5" s="52"/>
      <c r="CXG5" s="52"/>
      <c r="CXH5" s="52"/>
      <c r="CXI5" s="52"/>
      <c r="CXJ5" s="52"/>
      <c r="CXK5" s="52"/>
      <c r="CXL5" s="52"/>
      <c r="CXM5" s="52"/>
      <c r="CXN5" s="52"/>
      <c r="CXO5" s="52"/>
      <c r="CXP5" s="52"/>
      <c r="CXQ5" s="52"/>
      <c r="CXR5" s="52"/>
      <c r="CXS5" s="52"/>
      <c r="CXT5" s="52"/>
      <c r="CXU5" s="52"/>
      <c r="CXV5" s="52"/>
      <c r="CXW5" s="52"/>
      <c r="CXX5" s="52"/>
      <c r="CXY5" s="52"/>
      <c r="CXZ5" s="52"/>
      <c r="CYA5" s="52"/>
      <c r="CYB5" s="52"/>
      <c r="CYC5" s="52"/>
      <c r="CYD5" s="52"/>
      <c r="CYE5" s="52"/>
      <c r="CYF5" s="52"/>
      <c r="CYG5" s="52"/>
      <c r="CYH5" s="52"/>
      <c r="CYI5" s="52"/>
      <c r="CYJ5" s="52"/>
      <c r="CYK5" s="52"/>
      <c r="CYL5" s="52"/>
      <c r="CYM5" s="52"/>
      <c r="CYN5" s="52"/>
      <c r="CYO5" s="52"/>
      <c r="CYP5" s="52"/>
      <c r="CYQ5" s="52"/>
      <c r="CYR5" s="52"/>
      <c r="CYS5" s="52"/>
      <c r="CYT5" s="52"/>
      <c r="CYU5" s="52"/>
      <c r="CYV5" s="52"/>
      <c r="CYW5" s="52"/>
      <c r="CYX5" s="52"/>
      <c r="CYY5" s="52"/>
      <c r="CYZ5" s="52"/>
      <c r="CZA5" s="52"/>
      <c r="CZB5" s="52"/>
      <c r="CZC5" s="52"/>
      <c r="CZD5" s="52"/>
      <c r="CZE5" s="52"/>
      <c r="CZF5" s="52"/>
      <c r="CZG5" s="52"/>
      <c r="CZH5" s="52"/>
      <c r="CZI5" s="52"/>
      <c r="CZJ5" s="52"/>
      <c r="CZK5" s="52"/>
      <c r="CZL5" s="52"/>
      <c r="CZM5" s="52"/>
      <c r="CZN5" s="52"/>
      <c r="CZO5" s="52"/>
      <c r="CZP5" s="52"/>
      <c r="CZQ5" s="52"/>
      <c r="CZR5" s="52"/>
      <c r="CZS5" s="52"/>
      <c r="CZT5" s="52"/>
      <c r="CZU5" s="52"/>
      <c r="CZV5" s="52"/>
      <c r="CZW5" s="52"/>
      <c r="CZX5" s="52"/>
      <c r="CZY5" s="52"/>
      <c r="CZZ5" s="52"/>
      <c r="DAA5" s="52"/>
      <c r="DAB5" s="52"/>
      <c r="DAC5" s="52"/>
      <c r="DAD5" s="52"/>
      <c r="DAE5" s="52"/>
      <c r="DAF5" s="52"/>
      <c r="DAG5" s="52"/>
      <c r="DAH5" s="52"/>
      <c r="DAI5" s="52"/>
      <c r="DAJ5" s="52"/>
      <c r="DAK5" s="52"/>
      <c r="DAL5" s="52"/>
      <c r="DAM5" s="52"/>
      <c r="DAN5" s="52"/>
      <c r="DAO5" s="52"/>
      <c r="DAP5" s="52"/>
      <c r="DAQ5" s="52"/>
      <c r="DAR5" s="52"/>
      <c r="DAS5" s="52"/>
      <c r="DAT5" s="52"/>
      <c r="DAU5" s="52"/>
      <c r="DAV5" s="52"/>
      <c r="DAW5" s="52"/>
      <c r="DAX5" s="52"/>
      <c r="DAY5" s="52"/>
      <c r="DAZ5" s="52"/>
      <c r="DBA5" s="52"/>
      <c r="DBB5" s="52"/>
      <c r="DBC5" s="52"/>
      <c r="DBD5" s="52"/>
      <c r="DBE5" s="52"/>
      <c r="DBF5" s="52"/>
      <c r="DBG5" s="52"/>
      <c r="DBH5" s="52"/>
      <c r="DBI5" s="52"/>
      <c r="DBJ5" s="52"/>
      <c r="DBK5" s="52"/>
      <c r="DBL5" s="52"/>
      <c r="DBM5" s="52"/>
      <c r="DBN5" s="52"/>
      <c r="DBO5" s="52"/>
      <c r="DBP5" s="52"/>
      <c r="DBQ5" s="52"/>
      <c r="DBR5" s="52"/>
      <c r="DBS5" s="52"/>
      <c r="DBT5" s="52"/>
      <c r="DBU5" s="52"/>
      <c r="DBV5" s="52"/>
      <c r="DBW5" s="52"/>
      <c r="DBX5" s="52"/>
      <c r="DBY5" s="52"/>
      <c r="DBZ5" s="52"/>
      <c r="DCA5" s="52"/>
      <c r="DCB5" s="52"/>
      <c r="DCC5" s="52"/>
      <c r="DCD5" s="52"/>
      <c r="DCE5" s="52"/>
      <c r="DCF5" s="52"/>
      <c r="DCG5" s="52"/>
      <c r="DCH5" s="52"/>
      <c r="DCI5" s="52"/>
      <c r="DCJ5" s="52"/>
      <c r="DCK5" s="52"/>
      <c r="DCL5" s="52"/>
      <c r="DCM5" s="52"/>
      <c r="DCN5" s="52"/>
      <c r="DCO5" s="52"/>
      <c r="DCP5" s="52"/>
      <c r="DCQ5" s="52"/>
      <c r="DCR5" s="52"/>
      <c r="DCS5" s="52"/>
      <c r="DCT5" s="52"/>
      <c r="DCU5" s="52"/>
      <c r="DCV5" s="52"/>
      <c r="DCW5" s="52"/>
      <c r="DCX5" s="52"/>
      <c r="DCY5" s="52"/>
      <c r="DCZ5" s="52"/>
      <c r="DDA5" s="52"/>
      <c r="DDB5" s="52"/>
      <c r="DDC5" s="52"/>
      <c r="DDD5" s="52"/>
      <c r="DDE5" s="52"/>
      <c r="DDF5" s="52"/>
      <c r="DDG5" s="52"/>
      <c r="DDH5" s="52"/>
      <c r="DDI5" s="52"/>
      <c r="DDJ5" s="52"/>
      <c r="DDK5" s="52"/>
      <c r="DDL5" s="52"/>
      <c r="DDM5" s="52"/>
      <c r="DDN5" s="52"/>
      <c r="DDO5" s="52"/>
      <c r="DDP5" s="52"/>
      <c r="DDQ5" s="52"/>
      <c r="DDR5" s="52"/>
      <c r="DDS5" s="52"/>
      <c r="DDT5" s="52"/>
      <c r="DDU5" s="52"/>
      <c r="DDV5" s="52"/>
      <c r="DDW5" s="52"/>
      <c r="DDX5" s="52"/>
      <c r="DDY5" s="52"/>
      <c r="DDZ5" s="52"/>
      <c r="DEA5" s="52"/>
      <c r="DEB5" s="52"/>
      <c r="DEC5" s="52"/>
      <c r="DED5" s="52"/>
      <c r="DEE5" s="52"/>
      <c r="DEF5" s="52"/>
      <c r="DEG5" s="52"/>
      <c r="DEH5" s="52"/>
      <c r="DEI5" s="52"/>
      <c r="DEJ5" s="52"/>
      <c r="DEK5" s="52"/>
      <c r="DEL5" s="52"/>
      <c r="DEM5" s="52"/>
      <c r="DEN5" s="52"/>
      <c r="DEO5" s="52"/>
      <c r="DEP5" s="52"/>
      <c r="DEQ5" s="52"/>
      <c r="DER5" s="52"/>
      <c r="DES5" s="52"/>
      <c r="DET5" s="52"/>
      <c r="DEU5" s="52"/>
      <c r="DEV5" s="52"/>
      <c r="DEW5" s="52"/>
      <c r="DEX5" s="52"/>
      <c r="DEY5" s="52"/>
      <c r="DEZ5" s="52"/>
      <c r="DFA5" s="52"/>
      <c r="DFB5" s="52"/>
      <c r="DFC5" s="52"/>
      <c r="DFD5" s="52"/>
      <c r="DFE5" s="52"/>
      <c r="DFF5" s="52"/>
      <c r="DFG5" s="52"/>
      <c r="DFH5" s="52"/>
      <c r="DFI5" s="52"/>
      <c r="DFJ5" s="52"/>
      <c r="DFK5" s="52"/>
      <c r="DFL5" s="52"/>
      <c r="DFM5" s="52"/>
      <c r="DFN5" s="52"/>
      <c r="DFO5" s="52"/>
      <c r="DFP5" s="52"/>
      <c r="DFQ5" s="52"/>
      <c r="DFR5" s="52"/>
      <c r="DFS5" s="52"/>
      <c r="DFT5" s="52"/>
      <c r="DFU5" s="52"/>
      <c r="DFV5" s="52"/>
      <c r="DFW5" s="52"/>
      <c r="DFX5" s="52"/>
      <c r="DFY5" s="52"/>
      <c r="DFZ5" s="52"/>
      <c r="DGA5" s="52"/>
      <c r="DGB5" s="52"/>
      <c r="DGC5" s="52"/>
      <c r="DGD5" s="52"/>
      <c r="DGE5" s="52"/>
      <c r="DGF5" s="52"/>
      <c r="DGG5" s="52"/>
      <c r="DGH5" s="52"/>
      <c r="DGI5" s="52"/>
      <c r="DGJ5" s="52"/>
      <c r="DGK5" s="52"/>
      <c r="DGL5" s="52"/>
      <c r="DGM5" s="52"/>
      <c r="DGN5" s="52"/>
      <c r="DGO5" s="52"/>
      <c r="DGP5" s="52"/>
      <c r="DGQ5" s="52"/>
      <c r="DGR5" s="52"/>
      <c r="DGS5" s="52"/>
      <c r="DGT5" s="52"/>
      <c r="DGU5" s="52"/>
      <c r="DGV5" s="52"/>
      <c r="DGW5" s="52"/>
      <c r="DGX5" s="52"/>
      <c r="DGY5" s="52"/>
      <c r="DGZ5" s="52"/>
      <c r="DHA5" s="52"/>
      <c r="DHB5" s="52"/>
      <c r="DHC5" s="52"/>
      <c r="DHD5" s="52"/>
      <c r="DHE5" s="52"/>
      <c r="DHF5" s="52"/>
      <c r="DHG5" s="52"/>
      <c r="DHH5" s="52"/>
      <c r="DHI5" s="52"/>
      <c r="DHJ5" s="52"/>
      <c r="DHK5" s="52"/>
      <c r="DHL5" s="52"/>
      <c r="DHM5" s="52"/>
      <c r="DHN5" s="52"/>
      <c r="DHO5" s="52"/>
      <c r="DHP5" s="52"/>
      <c r="DHQ5" s="52"/>
      <c r="DHR5" s="52"/>
      <c r="DHS5" s="52"/>
      <c r="DHT5" s="52"/>
      <c r="DHU5" s="52"/>
      <c r="DHV5" s="52"/>
      <c r="DHW5" s="52"/>
      <c r="DHX5" s="52"/>
      <c r="DHY5" s="52"/>
      <c r="DHZ5" s="52"/>
      <c r="DIA5" s="52"/>
      <c r="DIB5" s="52"/>
      <c r="DIC5" s="52"/>
      <c r="DID5" s="52"/>
      <c r="DIE5" s="52"/>
      <c r="DIF5" s="52"/>
      <c r="DIG5" s="52"/>
      <c r="DIH5" s="52"/>
      <c r="DII5" s="52"/>
      <c r="DIJ5" s="52"/>
      <c r="DIK5" s="52"/>
      <c r="DIL5" s="52"/>
      <c r="DIM5" s="52"/>
      <c r="DIN5" s="52"/>
      <c r="DIO5" s="52"/>
      <c r="DIP5" s="52"/>
      <c r="DIQ5" s="52"/>
      <c r="DIR5" s="52"/>
      <c r="DIS5" s="52"/>
      <c r="DIT5" s="52"/>
      <c r="DIU5" s="52"/>
      <c r="DIV5" s="52"/>
      <c r="DIW5" s="52"/>
      <c r="DIX5" s="52"/>
      <c r="DIY5" s="52"/>
      <c r="DIZ5" s="52"/>
      <c r="DJA5" s="52"/>
      <c r="DJB5" s="52"/>
      <c r="DJC5" s="52"/>
      <c r="DJD5" s="52"/>
      <c r="DJE5" s="52"/>
      <c r="DJF5" s="52"/>
      <c r="DJG5" s="52"/>
      <c r="DJH5" s="52"/>
      <c r="DJI5" s="52"/>
      <c r="DJJ5" s="52"/>
      <c r="DJK5" s="52"/>
      <c r="DJL5" s="52"/>
      <c r="DJM5" s="52"/>
      <c r="DJN5" s="52"/>
      <c r="DJO5" s="52"/>
      <c r="DJP5" s="52"/>
      <c r="DJQ5" s="52"/>
      <c r="DJR5" s="52"/>
      <c r="DJS5" s="52"/>
      <c r="DJT5" s="52"/>
      <c r="DJU5" s="52"/>
      <c r="DJV5" s="52"/>
      <c r="DJW5" s="52"/>
      <c r="DJX5" s="52"/>
      <c r="DJY5" s="52"/>
      <c r="DJZ5" s="52"/>
      <c r="DKA5" s="52"/>
      <c r="DKB5" s="52"/>
      <c r="DKC5" s="52"/>
      <c r="DKD5" s="52"/>
      <c r="DKE5" s="52"/>
      <c r="DKF5" s="52"/>
      <c r="DKG5" s="52"/>
      <c r="DKH5" s="52"/>
      <c r="DKI5" s="52"/>
      <c r="DKJ5" s="52"/>
      <c r="DKK5" s="52"/>
      <c r="DKL5" s="52"/>
      <c r="DKM5" s="52"/>
      <c r="DKN5" s="52"/>
      <c r="DKO5" s="52"/>
      <c r="DKP5" s="52"/>
      <c r="DKQ5" s="52"/>
      <c r="DKR5" s="52"/>
      <c r="DKS5" s="52"/>
      <c r="DKT5" s="52"/>
      <c r="DKU5" s="52"/>
      <c r="DKV5" s="52"/>
      <c r="DKW5" s="52"/>
      <c r="DKX5" s="52"/>
      <c r="DKY5" s="52"/>
      <c r="DKZ5" s="52"/>
      <c r="DLA5" s="52"/>
      <c r="DLB5" s="52"/>
      <c r="DLC5" s="52"/>
      <c r="DLD5" s="52"/>
      <c r="DLE5" s="52"/>
      <c r="DLF5" s="52"/>
      <c r="DLG5" s="52"/>
      <c r="DLH5" s="52"/>
      <c r="DLI5" s="52"/>
      <c r="DLJ5" s="52"/>
      <c r="DLK5" s="52"/>
      <c r="DLL5" s="52"/>
      <c r="DLM5" s="52"/>
      <c r="DLN5" s="52"/>
      <c r="DLO5" s="52"/>
      <c r="DLP5" s="52"/>
      <c r="DLQ5" s="52"/>
      <c r="DLR5" s="52"/>
      <c r="DLS5" s="52"/>
      <c r="DLT5" s="52"/>
      <c r="DLU5" s="52"/>
      <c r="DLV5" s="52"/>
      <c r="DLW5" s="52"/>
      <c r="DLX5" s="52"/>
      <c r="DLY5" s="52"/>
      <c r="DLZ5" s="52"/>
      <c r="DMA5" s="52"/>
      <c r="DMB5" s="52"/>
      <c r="DMC5" s="52"/>
      <c r="DMD5" s="52"/>
      <c r="DME5" s="52"/>
      <c r="DMF5" s="52"/>
      <c r="DMG5" s="52"/>
      <c r="DMH5" s="52"/>
      <c r="DMI5" s="52"/>
      <c r="DMJ5" s="52"/>
      <c r="DMK5" s="52"/>
      <c r="DML5" s="52"/>
      <c r="DMM5" s="52"/>
      <c r="DMN5" s="52"/>
      <c r="DMO5" s="52"/>
      <c r="DMP5" s="52"/>
      <c r="DMQ5" s="52"/>
      <c r="DMR5" s="52"/>
      <c r="DMS5" s="52"/>
      <c r="DMT5" s="52"/>
      <c r="DMU5" s="52"/>
      <c r="DMV5" s="52"/>
      <c r="DMW5" s="52"/>
      <c r="DMX5" s="52"/>
      <c r="DMY5" s="52"/>
      <c r="DMZ5" s="52"/>
      <c r="DNA5" s="52"/>
      <c r="DNB5" s="52"/>
      <c r="DNC5" s="52"/>
      <c r="DND5" s="52"/>
      <c r="DNE5" s="52"/>
      <c r="DNF5" s="52"/>
      <c r="DNG5" s="52"/>
      <c r="DNH5" s="52"/>
      <c r="DNI5" s="52"/>
      <c r="DNJ5" s="52"/>
      <c r="DNK5" s="52"/>
      <c r="DNL5" s="52"/>
      <c r="DNM5" s="52"/>
      <c r="DNN5" s="52"/>
      <c r="DNO5" s="52"/>
      <c r="DNP5" s="52"/>
      <c r="DNQ5" s="52"/>
      <c r="DNR5" s="52"/>
      <c r="DNS5" s="52"/>
      <c r="DNT5" s="52"/>
      <c r="DNU5" s="52"/>
      <c r="DNV5" s="52"/>
      <c r="DNW5" s="52"/>
      <c r="DNX5" s="52"/>
      <c r="DNY5" s="52"/>
      <c r="DNZ5" s="52"/>
      <c r="DOA5" s="52"/>
      <c r="DOB5" s="52"/>
      <c r="DOC5" s="52"/>
      <c r="DOD5" s="52"/>
      <c r="DOE5" s="52"/>
      <c r="DOF5" s="52"/>
      <c r="DOG5" s="52"/>
      <c r="DOH5" s="52"/>
      <c r="DOI5" s="52"/>
      <c r="DOJ5" s="52"/>
      <c r="DOK5" s="52"/>
      <c r="DOL5" s="52"/>
      <c r="DOM5" s="52"/>
      <c r="DON5" s="52"/>
      <c r="DOO5" s="52"/>
      <c r="DOP5" s="52"/>
      <c r="DOQ5" s="52"/>
      <c r="DOR5" s="52"/>
      <c r="DOS5" s="52"/>
      <c r="DOT5" s="52"/>
      <c r="DOU5" s="52"/>
      <c r="DOV5" s="52"/>
      <c r="DOW5" s="52"/>
      <c r="DOX5" s="52"/>
      <c r="DOY5" s="52"/>
      <c r="DOZ5" s="52"/>
      <c r="DPA5" s="52"/>
      <c r="DPB5" s="52"/>
      <c r="DPC5" s="52"/>
      <c r="DPD5" s="52"/>
      <c r="DPE5" s="52"/>
      <c r="DPF5" s="52"/>
      <c r="DPG5" s="52"/>
      <c r="DPH5" s="52"/>
      <c r="DPI5" s="52"/>
      <c r="DPJ5" s="52"/>
      <c r="DPK5" s="52"/>
      <c r="DPL5" s="52"/>
      <c r="DPM5" s="52"/>
      <c r="DPN5" s="52"/>
      <c r="DPO5" s="52"/>
      <c r="DPP5" s="52"/>
      <c r="DPQ5" s="52"/>
      <c r="DPR5" s="52"/>
      <c r="DPS5" s="52"/>
      <c r="DPT5" s="52"/>
      <c r="DPU5" s="52"/>
      <c r="DPV5" s="52"/>
      <c r="DPW5" s="52"/>
      <c r="DPX5" s="52"/>
      <c r="DPY5" s="52"/>
      <c r="DPZ5" s="52"/>
      <c r="DQA5" s="52"/>
      <c r="DQB5" s="52"/>
      <c r="DQC5" s="52"/>
      <c r="DQD5" s="52"/>
      <c r="DQE5" s="52"/>
      <c r="DQF5" s="52"/>
      <c r="DQG5" s="52"/>
      <c r="DQH5" s="52"/>
      <c r="DQI5" s="52"/>
      <c r="DQJ5" s="52"/>
      <c r="DQK5" s="52"/>
      <c r="DQL5" s="52"/>
      <c r="DQM5" s="52"/>
      <c r="DQN5" s="52"/>
      <c r="DQO5" s="52"/>
      <c r="DQP5" s="52"/>
      <c r="DQQ5" s="52"/>
      <c r="DQR5" s="52"/>
      <c r="DQS5" s="52"/>
      <c r="DQT5" s="52"/>
      <c r="DQU5" s="52"/>
      <c r="DQV5" s="52"/>
      <c r="DQW5" s="52"/>
      <c r="DQX5" s="52"/>
      <c r="DQY5" s="52"/>
      <c r="DQZ5" s="52"/>
      <c r="DRA5" s="52"/>
      <c r="DRB5" s="52"/>
      <c r="DRC5" s="52"/>
      <c r="DRD5" s="52"/>
      <c r="DRE5" s="52"/>
      <c r="DRF5" s="52"/>
      <c r="DRG5" s="52"/>
      <c r="DRH5" s="52"/>
      <c r="DRI5" s="52"/>
      <c r="DRJ5" s="52"/>
      <c r="DRK5" s="52"/>
      <c r="DRL5" s="52"/>
      <c r="DRM5" s="52"/>
      <c r="DRN5" s="52"/>
      <c r="DRO5" s="52"/>
      <c r="DRP5" s="52"/>
      <c r="DRQ5" s="52"/>
      <c r="DRR5" s="52"/>
      <c r="DRS5" s="52"/>
      <c r="DRT5" s="52"/>
      <c r="DRU5" s="52"/>
      <c r="DRV5" s="52"/>
      <c r="DRW5" s="52"/>
      <c r="DRX5" s="52"/>
      <c r="DRY5" s="52"/>
      <c r="DRZ5" s="52"/>
      <c r="DSA5" s="52"/>
      <c r="DSB5" s="52"/>
      <c r="DSC5" s="52"/>
      <c r="DSD5" s="52"/>
      <c r="DSE5" s="52"/>
      <c r="DSF5" s="52"/>
      <c r="DSG5" s="52"/>
      <c r="DSH5" s="52"/>
      <c r="DSI5" s="52"/>
      <c r="DSJ5" s="52"/>
      <c r="DSK5" s="52"/>
      <c r="DSL5" s="52"/>
      <c r="DSM5" s="52"/>
      <c r="DSN5" s="52"/>
      <c r="DSO5" s="52"/>
      <c r="DSP5" s="52"/>
      <c r="DSQ5" s="52"/>
      <c r="DSR5" s="52"/>
      <c r="DSS5" s="52"/>
      <c r="DST5" s="52"/>
      <c r="DSU5" s="52"/>
      <c r="DSV5" s="52"/>
      <c r="DSW5" s="52"/>
      <c r="DSX5" s="52"/>
      <c r="DSY5" s="52"/>
      <c r="DSZ5" s="52"/>
      <c r="DTA5" s="52"/>
      <c r="DTB5" s="52"/>
      <c r="DTC5" s="52"/>
      <c r="DTD5" s="52"/>
      <c r="DTE5" s="52"/>
      <c r="DTF5" s="52"/>
      <c r="DTG5" s="52"/>
      <c r="DTH5" s="52"/>
      <c r="DTI5" s="52"/>
      <c r="DTJ5" s="52"/>
      <c r="DTK5" s="52"/>
      <c r="DTL5" s="52"/>
      <c r="DTM5" s="52"/>
      <c r="DTN5" s="52"/>
      <c r="DTO5" s="52"/>
      <c r="DTP5" s="52"/>
      <c r="DTQ5" s="52"/>
      <c r="DTR5" s="52"/>
      <c r="DTS5" s="52"/>
      <c r="DTT5" s="52"/>
      <c r="DTU5" s="52"/>
      <c r="DTV5" s="52"/>
      <c r="DTW5" s="52"/>
      <c r="DTX5" s="52"/>
      <c r="DTY5" s="52"/>
      <c r="DTZ5" s="52"/>
      <c r="DUA5" s="52"/>
      <c r="DUB5" s="52"/>
      <c r="DUC5" s="52"/>
      <c r="DUD5" s="52"/>
      <c r="DUE5" s="52"/>
      <c r="DUF5" s="52"/>
      <c r="DUG5" s="52"/>
      <c r="DUH5" s="52"/>
      <c r="DUI5" s="52"/>
      <c r="DUJ5" s="52"/>
      <c r="DUK5" s="52"/>
      <c r="DUL5" s="52"/>
      <c r="DUM5" s="52"/>
      <c r="DUN5" s="52"/>
      <c r="DUO5" s="52"/>
      <c r="DUP5" s="52"/>
      <c r="DUQ5" s="52"/>
      <c r="DUR5" s="52"/>
      <c r="DUS5" s="52"/>
      <c r="DUT5" s="52"/>
      <c r="DUU5" s="52"/>
      <c r="DUV5" s="52"/>
      <c r="DUW5" s="52"/>
      <c r="DUX5" s="52"/>
      <c r="DUY5" s="52"/>
      <c r="DUZ5" s="52"/>
      <c r="DVA5" s="52"/>
      <c r="DVB5" s="52"/>
      <c r="DVC5" s="52"/>
      <c r="DVD5" s="52"/>
      <c r="DVE5" s="52"/>
      <c r="DVF5" s="52"/>
      <c r="DVG5" s="52"/>
      <c r="DVH5" s="52"/>
      <c r="DVI5" s="52"/>
      <c r="DVJ5" s="52"/>
      <c r="DVK5" s="52"/>
      <c r="DVL5" s="52"/>
      <c r="DVM5" s="52"/>
      <c r="DVN5" s="52"/>
      <c r="DVO5" s="52"/>
      <c r="DVP5" s="52"/>
      <c r="DVQ5" s="52"/>
      <c r="DVR5" s="52"/>
      <c r="DVS5" s="52"/>
      <c r="DVT5" s="52"/>
      <c r="DVU5" s="52"/>
      <c r="DVV5" s="52"/>
      <c r="DVW5" s="52"/>
      <c r="DVX5" s="52"/>
      <c r="DVY5" s="52"/>
      <c r="DVZ5" s="52"/>
      <c r="DWA5" s="52"/>
      <c r="DWB5" s="52"/>
      <c r="DWC5" s="52"/>
      <c r="DWD5" s="52"/>
      <c r="DWE5" s="52"/>
      <c r="DWF5" s="52"/>
      <c r="DWG5" s="52"/>
      <c r="DWH5" s="52"/>
      <c r="DWI5" s="52"/>
      <c r="DWJ5" s="52"/>
      <c r="DWK5" s="52"/>
      <c r="DWL5" s="52"/>
      <c r="DWM5" s="52"/>
      <c r="DWN5" s="52"/>
      <c r="DWO5" s="52"/>
      <c r="DWP5" s="52"/>
      <c r="DWQ5" s="52"/>
      <c r="DWR5" s="52"/>
      <c r="DWS5" s="52"/>
      <c r="DWT5" s="52"/>
      <c r="DWU5" s="52"/>
      <c r="DWV5" s="52"/>
      <c r="DWW5" s="52"/>
      <c r="DWX5" s="52"/>
      <c r="DWY5" s="52"/>
      <c r="DWZ5" s="52"/>
      <c r="DXA5" s="52"/>
      <c r="DXB5" s="52"/>
      <c r="DXC5" s="52"/>
      <c r="DXD5" s="52"/>
      <c r="DXE5" s="52"/>
      <c r="DXF5" s="52"/>
      <c r="DXG5" s="52"/>
      <c r="DXH5" s="52"/>
      <c r="DXI5" s="52"/>
      <c r="DXJ5" s="52"/>
      <c r="DXK5" s="52"/>
      <c r="DXL5" s="52"/>
      <c r="DXM5" s="52"/>
      <c r="DXN5" s="52"/>
      <c r="DXO5" s="52"/>
      <c r="DXP5" s="52"/>
      <c r="DXQ5" s="52"/>
      <c r="DXR5" s="52"/>
      <c r="DXS5" s="52"/>
      <c r="DXT5" s="52"/>
      <c r="DXU5" s="52"/>
      <c r="DXV5" s="52"/>
      <c r="DXW5" s="52"/>
      <c r="DXX5" s="52"/>
      <c r="DXY5" s="52"/>
      <c r="DXZ5" s="52"/>
      <c r="DYA5" s="52"/>
      <c r="DYB5" s="52"/>
      <c r="DYC5" s="52"/>
      <c r="DYD5" s="52"/>
      <c r="DYE5" s="52"/>
      <c r="DYF5" s="52"/>
      <c r="DYG5" s="52"/>
      <c r="DYH5" s="52"/>
      <c r="DYI5" s="52"/>
      <c r="DYJ5" s="52"/>
      <c r="DYK5" s="52"/>
      <c r="DYL5" s="52"/>
      <c r="DYM5" s="52"/>
      <c r="DYN5" s="52"/>
      <c r="DYO5" s="52"/>
      <c r="DYP5" s="52"/>
      <c r="DYQ5" s="52"/>
      <c r="DYR5" s="52"/>
      <c r="DYS5" s="52"/>
      <c r="DYT5" s="52"/>
      <c r="DYU5" s="52"/>
      <c r="DYV5" s="52"/>
      <c r="DYW5" s="52"/>
      <c r="DYX5" s="52"/>
      <c r="DYY5" s="52"/>
      <c r="DYZ5" s="52"/>
      <c r="DZA5" s="52"/>
      <c r="DZB5" s="52"/>
      <c r="DZC5" s="52"/>
      <c r="DZD5" s="52"/>
      <c r="DZE5" s="52"/>
      <c r="DZF5" s="52"/>
      <c r="DZG5" s="52"/>
      <c r="DZH5" s="52"/>
      <c r="DZI5" s="52"/>
      <c r="DZJ5" s="52"/>
      <c r="DZK5" s="52"/>
      <c r="DZL5" s="52"/>
      <c r="DZM5" s="52"/>
      <c r="DZN5" s="52"/>
      <c r="DZO5" s="52"/>
      <c r="DZP5" s="52"/>
      <c r="DZQ5" s="52"/>
      <c r="DZR5" s="52"/>
      <c r="DZS5" s="52"/>
      <c r="DZT5" s="52"/>
      <c r="DZU5" s="52"/>
      <c r="DZV5" s="52"/>
      <c r="DZW5" s="52"/>
      <c r="DZX5" s="52"/>
      <c r="DZY5" s="52"/>
      <c r="DZZ5" s="52"/>
      <c r="EAA5" s="52"/>
      <c r="EAB5" s="52"/>
      <c r="EAC5" s="52"/>
      <c r="EAD5" s="52"/>
      <c r="EAE5" s="52"/>
      <c r="EAF5" s="52"/>
      <c r="EAG5" s="52"/>
      <c r="EAH5" s="52"/>
      <c r="EAI5" s="52"/>
      <c r="EAJ5" s="52"/>
      <c r="EAK5" s="52"/>
      <c r="EAL5" s="52"/>
      <c r="EAM5" s="52"/>
      <c r="EAN5" s="52"/>
      <c r="EAO5" s="52"/>
      <c r="EAP5" s="52"/>
      <c r="EAQ5" s="52"/>
      <c r="EAR5" s="52"/>
      <c r="EAS5" s="52"/>
      <c r="EAT5" s="52"/>
      <c r="EAU5" s="52"/>
      <c r="EAV5" s="52"/>
      <c r="EAW5" s="52"/>
      <c r="EAX5" s="52"/>
      <c r="EAY5" s="52"/>
      <c r="EAZ5" s="52"/>
      <c r="EBA5" s="52"/>
      <c r="EBB5" s="52"/>
      <c r="EBC5" s="52"/>
      <c r="EBD5" s="52"/>
      <c r="EBE5" s="52"/>
      <c r="EBF5" s="52"/>
      <c r="EBG5" s="52"/>
      <c r="EBH5" s="52"/>
      <c r="EBI5" s="52"/>
      <c r="EBJ5" s="52"/>
      <c r="EBK5" s="52"/>
      <c r="EBL5" s="52"/>
      <c r="EBM5" s="52"/>
      <c r="EBN5" s="52"/>
      <c r="EBO5" s="52"/>
      <c r="EBP5" s="52"/>
      <c r="EBQ5" s="52"/>
      <c r="EBR5" s="52"/>
      <c r="EBS5" s="52"/>
      <c r="EBT5" s="52"/>
      <c r="EBU5" s="52"/>
      <c r="EBV5" s="52"/>
      <c r="EBW5" s="52"/>
      <c r="EBX5" s="52"/>
      <c r="EBY5" s="52"/>
      <c r="EBZ5" s="52"/>
      <c r="ECA5" s="52"/>
      <c r="ECB5" s="52"/>
      <c r="ECC5" s="52"/>
      <c r="ECD5" s="52"/>
      <c r="ECE5" s="52"/>
      <c r="ECF5" s="52"/>
      <c r="ECG5" s="52"/>
      <c r="ECH5" s="52"/>
      <c r="ECI5" s="52"/>
      <c r="ECJ5" s="52"/>
      <c r="ECK5" s="52"/>
      <c r="ECL5" s="52"/>
      <c r="ECM5" s="52"/>
      <c r="ECN5" s="52"/>
      <c r="ECO5" s="52"/>
      <c r="ECP5" s="52"/>
      <c r="ECQ5" s="52"/>
      <c r="ECR5" s="52"/>
      <c r="ECS5" s="52"/>
      <c r="ECT5" s="52"/>
      <c r="ECU5" s="52"/>
      <c r="ECV5" s="52"/>
      <c r="ECW5" s="52"/>
      <c r="ECX5" s="52"/>
      <c r="ECY5" s="52"/>
      <c r="ECZ5" s="52"/>
      <c r="EDA5" s="52"/>
      <c r="EDB5" s="52"/>
      <c r="EDC5" s="52"/>
      <c r="EDD5" s="52"/>
      <c r="EDE5" s="52"/>
      <c r="EDF5" s="52"/>
      <c r="EDG5" s="52"/>
      <c r="EDH5" s="52"/>
      <c r="EDI5" s="52"/>
      <c r="EDJ5" s="52"/>
      <c r="EDK5" s="52"/>
      <c r="EDL5" s="52"/>
      <c r="EDM5" s="52"/>
      <c r="EDN5" s="52"/>
      <c r="EDO5" s="52"/>
      <c r="EDP5" s="52"/>
      <c r="EDQ5" s="52"/>
      <c r="EDR5" s="52"/>
      <c r="EDS5" s="52"/>
      <c r="EDT5" s="52"/>
      <c r="EDU5" s="52"/>
      <c r="EDV5" s="52"/>
      <c r="EDW5" s="52"/>
      <c r="EDX5" s="52"/>
      <c r="EDY5" s="52"/>
      <c r="EDZ5" s="52"/>
      <c r="EEA5" s="52"/>
      <c r="EEB5" s="52"/>
      <c r="EEC5" s="52"/>
      <c r="EED5" s="52"/>
      <c r="EEE5" s="52"/>
      <c r="EEF5" s="52"/>
      <c r="EEG5" s="52"/>
      <c r="EEH5" s="52"/>
      <c r="EEI5" s="52"/>
      <c r="EEJ5" s="52"/>
      <c r="EEK5" s="52"/>
      <c r="EEL5" s="52"/>
      <c r="EEM5" s="52"/>
      <c r="EEN5" s="52"/>
      <c r="EEO5" s="52"/>
      <c r="EEP5" s="52"/>
      <c r="EEQ5" s="52"/>
      <c r="EER5" s="52"/>
      <c r="EES5" s="52"/>
      <c r="EET5" s="52"/>
      <c r="EEU5" s="52"/>
      <c r="EEV5" s="52"/>
      <c r="EEW5" s="52"/>
      <c r="EEX5" s="52"/>
      <c r="EEY5" s="52"/>
      <c r="EEZ5" s="52"/>
      <c r="EFA5" s="52"/>
      <c r="EFB5" s="52"/>
      <c r="EFC5" s="52"/>
      <c r="EFD5" s="52"/>
      <c r="EFE5" s="52"/>
      <c r="EFF5" s="52"/>
      <c r="EFG5" s="52"/>
      <c r="EFH5" s="52"/>
      <c r="EFI5" s="52"/>
      <c r="EFJ5" s="52"/>
      <c r="EFK5" s="52"/>
      <c r="EFL5" s="52"/>
      <c r="EFM5" s="52"/>
      <c r="EFN5" s="52"/>
      <c r="EFO5" s="52"/>
      <c r="EFP5" s="52"/>
      <c r="EFQ5" s="52"/>
      <c r="EFR5" s="52"/>
      <c r="EFS5" s="52"/>
      <c r="EFT5" s="52"/>
      <c r="EFU5" s="52"/>
      <c r="EFV5" s="52"/>
      <c r="EFW5" s="52"/>
      <c r="EFX5" s="52"/>
      <c r="EFY5" s="52"/>
      <c r="EFZ5" s="52"/>
      <c r="EGA5" s="52"/>
      <c r="EGB5" s="52"/>
      <c r="EGC5" s="52"/>
      <c r="EGD5" s="52"/>
      <c r="EGE5" s="52"/>
      <c r="EGF5" s="52"/>
      <c r="EGG5" s="52"/>
      <c r="EGH5" s="52"/>
      <c r="EGI5" s="52"/>
      <c r="EGJ5" s="52"/>
      <c r="EGK5" s="52"/>
      <c r="EGL5" s="52"/>
      <c r="EGM5" s="52"/>
      <c r="EGN5" s="52"/>
      <c r="EGO5" s="52"/>
      <c r="EGP5" s="52"/>
      <c r="EGQ5" s="52"/>
      <c r="EGR5" s="52"/>
      <c r="EGS5" s="52"/>
      <c r="EGT5" s="52"/>
      <c r="EGU5" s="52"/>
      <c r="EGV5" s="52"/>
      <c r="EGW5" s="52"/>
      <c r="EGX5" s="52"/>
      <c r="EGY5" s="52"/>
      <c r="EGZ5" s="52"/>
      <c r="EHA5" s="52"/>
      <c r="EHB5" s="52"/>
      <c r="EHC5" s="52"/>
      <c r="EHD5" s="52"/>
      <c r="EHE5" s="52"/>
      <c r="EHF5" s="52"/>
      <c r="EHG5" s="52"/>
      <c r="EHH5" s="52"/>
      <c r="EHI5" s="52"/>
      <c r="EHJ5" s="52"/>
      <c r="EHK5" s="52"/>
      <c r="EHL5" s="52"/>
      <c r="EHM5" s="52"/>
      <c r="EHN5" s="52"/>
      <c r="EHO5" s="52"/>
      <c r="EHP5" s="52"/>
      <c r="EHQ5" s="52"/>
      <c r="EHR5" s="52"/>
      <c r="EHS5" s="52"/>
      <c r="EHT5" s="52"/>
      <c r="EHU5" s="52"/>
      <c r="EHV5" s="52"/>
      <c r="EHW5" s="52"/>
      <c r="EHX5" s="52"/>
      <c r="EHY5" s="52"/>
      <c r="EHZ5" s="52"/>
      <c r="EIA5" s="52"/>
      <c r="EIB5" s="52"/>
      <c r="EIC5" s="52"/>
      <c r="EID5" s="52"/>
      <c r="EIE5" s="52"/>
      <c r="EIF5" s="52"/>
      <c r="EIG5" s="52"/>
      <c r="EIH5" s="52"/>
      <c r="EII5" s="52"/>
      <c r="EIJ5" s="52"/>
      <c r="EIK5" s="52"/>
      <c r="EIL5" s="52"/>
      <c r="EIM5" s="52"/>
      <c r="EIN5" s="52"/>
      <c r="EIO5" s="52"/>
      <c r="EIP5" s="52"/>
      <c r="EIQ5" s="52"/>
      <c r="EIR5" s="52"/>
      <c r="EIS5" s="52"/>
      <c r="EIT5" s="52"/>
      <c r="EIU5" s="52"/>
      <c r="EIV5" s="52"/>
      <c r="EIW5" s="52"/>
      <c r="EIX5" s="52"/>
      <c r="EIY5" s="52"/>
      <c r="EIZ5" s="52"/>
      <c r="EJA5" s="52"/>
      <c r="EJB5" s="52"/>
      <c r="EJC5" s="52"/>
      <c r="EJD5" s="52"/>
      <c r="EJE5" s="52"/>
      <c r="EJF5" s="52"/>
      <c r="EJG5" s="52"/>
      <c r="EJH5" s="52"/>
      <c r="EJI5" s="52"/>
      <c r="EJJ5" s="52"/>
      <c r="EJK5" s="52"/>
      <c r="EJL5" s="52"/>
      <c r="EJM5" s="52"/>
      <c r="EJN5" s="52"/>
      <c r="EJO5" s="52"/>
      <c r="EJP5" s="52"/>
      <c r="EJQ5" s="52"/>
      <c r="EJR5" s="52"/>
      <c r="EJS5" s="52"/>
      <c r="EJT5" s="52"/>
      <c r="EJU5" s="52"/>
      <c r="EJV5" s="52"/>
      <c r="EJW5" s="52"/>
      <c r="EJX5" s="52"/>
      <c r="EJY5" s="52"/>
      <c r="EJZ5" s="52"/>
      <c r="EKA5" s="52"/>
      <c r="EKB5" s="52"/>
      <c r="EKC5" s="52"/>
      <c r="EKD5" s="52"/>
      <c r="EKE5" s="52"/>
      <c r="EKF5" s="52"/>
      <c r="EKG5" s="52"/>
      <c r="EKH5" s="52"/>
      <c r="EKI5" s="52"/>
      <c r="EKJ5" s="52"/>
      <c r="EKK5" s="52"/>
      <c r="EKL5" s="52"/>
      <c r="EKM5" s="52"/>
      <c r="EKN5" s="52"/>
      <c r="EKO5" s="52"/>
      <c r="EKP5" s="52"/>
      <c r="EKQ5" s="52"/>
      <c r="EKR5" s="52"/>
      <c r="EKS5" s="52"/>
      <c r="EKT5" s="52"/>
      <c r="EKU5" s="52"/>
      <c r="EKV5" s="52"/>
      <c r="EKW5" s="52"/>
      <c r="EKX5" s="52"/>
      <c r="EKY5" s="52"/>
      <c r="EKZ5" s="52"/>
      <c r="ELA5" s="52"/>
      <c r="ELB5" s="52"/>
      <c r="ELC5" s="52"/>
      <c r="ELD5" s="52"/>
      <c r="ELE5" s="52"/>
      <c r="ELF5" s="52"/>
      <c r="ELG5" s="52"/>
      <c r="ELH5" s="52"/>
      <c r="ELI5" s="52"/>
      <c r="ELJ5" s="52"/>
      <c r="ELK5" s="52"/>
      <c r="ELL5" s="52"/>
      <c r="ELM5" s="52"/>
      <c r="ELN5" s="52"/>
      <c r="ELO5" s="52"/>
      <c r="ELP5" s="52"/>
      <c r="ELQ5" s="52"/>
      <c r="ELR5" s="52"/>
      <c r="ELS5" s="52"/>
      <c r="ELT5" s="52"/>
      <c r="ELU5" s="52"/>
      <c r="ELV5" s="52"/>
      <c r="ELW5" s="52"/>
      <c r="ELX5" s="52"/>
      <c r="ELY5" s="52"/>
      <c r="ELZ5" s="52"/>
      <c r="EMA5" s="52"/>
      <c r="EMB5" s="52"/>
      <c r="EMC5" s="52"/>
      <c r="EMD5" s="52"/>
      <c r="EME5" s="52"/>
      <c r="EMF5" s="52"/>
      <c r="EMG5" s="52"/>
      <c r="EMH5" s="52"/>
      <c r="EMI5" s="52"/>
      <c r="EMJ5" s="52"/>
      <c r="EMK5" s="52"/>
      <c r="EML5" s="52"/>
      <c r="EMM5" s="52"/>
      <c r="EMN5" s="52"/>
      <c r="EMO5" s="52"/>
      <c r="EMP5" s="52"/>
      <c r="EMQ5" s="52"/>
      <c r="EMR5" s="52"/>
      <c r="EMS5" s="52"/>
      <c r="EMT5" s="52"/>
      <c r="EMU5" s="52"/>
      <c r="EMV5" s="52"/>
      <c r="EMW5" s="52"/>
      <c r="EMX5" s="52"/>
      <c r="EMY5" s="52"/>
      <c r="EMZ5" s="52"/>
      <c r="ENA5" s="52"/>
      <c r="ENB5" s="52"/>
      <c r="ENC5" s="52"/>
      <c r="END5" s="52"/>
      <c r="ENE5" s="52"/>
      <c r="ENF5" s="52"/>
      <c r="ENG5" s="52"/>
      <c r="ENH5" s="52"/>
      <c r="ENI5" s="52"/>
      <c r="ENJ5" s="52"/>
      <c r="ENK5" s="52"/>
      <c r="ENL5" s="52"/>
      <c r="ENM5" s="52"/>
      <c r="ENN5" s="52"/>
      <c r="ENO5" s="52"/>
      <c r="ENP5" s="52"/>
      <c r="ENQ5" s="52"/>
      <c r="ENR5" s="52"/>
      <c r="ENS5" s="52"/>
      <c r="ENT5" s="52"/>
      <c r="ENU5" s="52"/>
      <c r="ENV5" s="52"/>
      <c r="ENW5" s="52"/>
      <c r="ENX5" s="52"/>
      <c r="ENY5" s="52"/>
      <c r="ENZ5" s="52"/>
      <c r="EOA5" s="52"/>
      <c r="EOB5" s="52"/>
      <c r="EOC5" s="52"/>
      <c r="EOD5" s="52"/>
      <c r="EOE5" s="52"/>
      <c r="EOF5" s="52"/>
      <c r="EOG5" s="52"/>
      <c r="EOH5" s="52"/>
      <c r="EOI5" s="52"/>
      <c r="EOJ5" s="52"/>
      <c r="EOK5" s="52"/>
      <c r="EOL5" s="52"/>
      <c r="EOM5" s="52"/>
      <c r="EON5" s="52"/>
      <c r="EOO5" s="52"/>
      <c r="EOP5" s="52"/>
      <c r="EOQ5" s="52"/>
      <c r="EOR5" s="52"/>
      <c r="EOS5" s="52"/>
      <c r="EOT5" s="52"/>
      <c r="EOU5" s="52"/>
      <c r="EOV5" s="52"/>
      <c r="EOW5" s="52"/>
      <c r="EOX5" s="52"/>
      <c r="EOY5" s="52"/>
      <c r="EOZ5" s="52"/>
      <c r="EPA5" s="52"/>
      <c r="EPB5" s="52"/>
      <c r="EPC5" s="52"/>
      <c r="EPD5" s="52"/>
      <c r="EPE5" s="52"/>
      <c r="EPF5" s="52"/>
      <c r="EPG5" s="52"/>
      <c r="EPH5" s="52"/>
      <c r="EPI5" s="52"/>
      <c r="EPJ5" s="52"/>
      <c r="EPK5" s="52"/>
      <c r="EPL5" s="52"/>
      <c r="EPM5" s="52"/>
      <c r="EPN5" s="52"/>
      <c r="EPO5" s="52"/>
      <c r="EPP5" s="52"/>
      <c r="EPQ5" s="52"/>
      <c r="EPR5" s="52"/>
      <c r="EPS5" s="52"/>
      <c r="EPT5" s="52"/>
      <c r="EPU5" s="52"/>
      <c r="EPV5" s="52"/>
      <c r="EPW5" s="52"/>
      <c r="EPX5" s="52"/>
      <c r="EPY5" s="52"/>
      <c r="EPZ5" s="52"/>
      <c r="EQA5" s="52"/>
      <c r="EQB5" s="52"/>
      <c r="EQC5" s="52"/>
      <c r="EQD5" s="52"/>
      <c r="EQE5" s="52"/>
      <c r="EQF5" s="52"/>
      <c r="EQG5" s="52"/>
      <c r="EQH5" s="52"/>
      <c r="EQI5" s="52"/>
      <c r="EQJ5" s="52"/>
      <c r="EQK5" s="52"/>
      <c r="EQL5" s="52"/>
      <c r="EQM5" s="52"/>
      <c r="EQN5" s="52"/>
      <c r="EQO5" s="52"/>
      <c r="EQP5" s="52"/>
      <c r="EQQ5" s="52"/>
      <c r="EQR5" s="52"/>
      <c r="EQS5" s="52"/>
      <c r="EQT5" s="52"/>
      <c r="EQU5" s="52"/>
      <c r="EQV5" s="52"/>
      <c r="EQW5" s="52"/>
      <c r="EQX5" s="52"/>
      <c r="EQY5" s="52"/>
      <c r="EQZ5" s="52"/>
      <c r="ERA5" s="52"/>
      <c r="ERB5" s="52"/>
      <c r="ERC5" s="52"/>
      <c r="ERD5" s="52"/>
      <c r="ERE5" s="52"/>
      <c r="ERF5" s="52"/>
      <c r="ERG5" s="52"/>
      <c r="ERH5" s="52"/>
      <c r="ERI5" s="52"/>
      <c r="ERJ5" s="52"/>
      <c r="ERK5" s="52"/>
      <c r="ERL5" s="52"/>
      <c r="ERM5" s="52"/>
      <c r="ERN5" s="52"/>
      <c r="ERO5" s="52"/>
      <c r="ERP5" s="52"/>
      <c r="ERQ5" s="52"/>
      <c r="ERR5" s="52"/>
      <c r="ERS5" s="52"/>
      <c r="ERT5" s="52"/>
      <c r="ERU5" s="52"/>
      <c r="ERV5" s="52"/>
      <c r="ERW5" s="52"/>
      <c r="ERX5" s="52"/>
      <c r="ERY5" s="52"/>
      <c r="ERZ5" s="52"/>
      <c r="ESA5" s="52"/>
      <c r="ESB5" s="52"/>
      <c r="ESC5" s="52"/>
      <c r="ESD5" s="52"/>
      <c r="ESE5" s="52"/>
      <c r="ESF5" s="52"/>
      <c r="ESG5" s="52"/>
      <c r="ESH5" s="52"/>
      <c r="ESI5" s="52"/>
      <c r="ESJ5" s="52"/>
      <c r="ESK5" s="52"/>
      <c r="ESL5" s="52"/>
      <c r="ESM5" s="52"/>
      <c r="ESN5" s="52"/>
      <c r="ESO5" s="52"/>
      <c r="ESP5" s="52"/>
      <c r="ESQ5" s="52"/>
      <c r="ESR5" s="52"/>
      <c r="ESS5" s="52"/>
      <c r="EST5" s="52"/>
      <c r="ESU5" s="52"/>
      <c r="ESV5" s="52"/>
      <c r="ESW5" s="52"/>
      <c r="ESX5" s="52"/>
      <c r="ESY5" s="52"/>
      <c r="ESZ5" s="52"/>
      <c r="ETA5" s="52"/>
      <c r="ETB5" s="52"/>
      <c r="ETC5" s="52"/>
      <c r="ETD5" s="52"/>
      <c r="ETE5" s="52"/>
      <c r="ETF5" s="52"/>
      <c r="ETG5" s="52"/>
      <c r="ETH5" s="52"/>
      <c r="ETI5" s="52"/>
      <c r="ETJ5" s="52"/>
      <c r="ETK5" s="52"/>
      <c r="ETL5" s="52"/>
      <c r="ETM5" s="52"/>
      <c r="ETN5" s="52"/>
      <c r="ETO5" s="52"/>
      <c r="ETP5" s="52"/>
      <c r="ETQ5" s="52"/>
      <c r="ETR5" s="52"/>
      <c r="ETS5" s="52"/>
      <c r="ETT5" s="52"/>
      <c r="ETU5" s="52"/>
      <c r="ETV5" s="52"/>
      <c r="ETW5" s="52"/>
      <c r="ETX5" s="52"/>
      <c r="ETY5" s="52"/>
      <c r="ETZ5" s="52"/>
      <c r="EUA5" s="52"/>
      <c r="EUB5" s="52"/>
      <c r="EUC5" s="52"/>
      <c r="EUD5" s="52"/>
      <c r="EUE5" s="52"/>
      <c r="EUF5" s="52"/>
      <c r="EUG5" s="52"/>
      <c r="EUH5" s="52"/>
      <c r="EUI5" s="52"/>
      <c r="EUJ5" s="52"/>
      <c r="EUK5" s="52"/>
      <c r="EUL5" s="52"/>
      <c r="EUM5" s="52"/>
      <c r="EUN5" s="52"/>
      <c r="EUO5" s="52"/>
      <c r="EUP5" s="52"/>
      <c r="EUQ5" s="52"/>
      <c r="EUR5" s="52"/>
      <c r="EUS5" s="52"/>
      <c r="EUT5" s="52"/>
      <c r="EUU5" s="52"/>
      <c r="EUV5" s="52"/>
      <c r="EUW5" s="52"/>
      <c r="EUX5" s="52"/>
      <c r="EUY5" s="52"/>
      <c r="EUZ5" s="52"/>
      <c r="EVA5" s="52"/>
      <c r="EVB5" s="52"/>
      <c r="EVC5" s="52"/>
      <c r="EVD5" s="52"/>
      <c r="EVE5" s="52"/>
      <c r="EVF5" s="52"/>
      <c r="EVG5" s="52"/>
      <c r="EVH5" s="52"/>
      <c r="EVI5" s="52"/>
      <c r="EVJ5" s="52"/>
      <c r="EVK5" s="52"/>
      <c r="EVL5" s="52"/>
      <c r="EVM5" s="52"/>
      <c r="EVN5" s="52"/>
      <c r="EVO5" s="52"/>
      <c r="EVP5" s="52"/>
      <c r="EVQ5" s="52"/>
      <c r="EVR5" s="52"/>
      <c r="EVS5" s="52"/>
      <c r="EVT5" s="52"/>
      <c r="EVU5" s="52"/>
      <c r="EVV5" s="52"/>
      <c r="EVW5" s="52"/>
      <c r="EVX5" s="52"/>
      <c r="EVY5" s="52"/>
      <c r="EVZ5" s="52"/>
      <c r="EWA5" s="52"/>
      <c r="EWB5" s="52"/>
      <c r="EWC5" s="52"/>
      <c r="EWD5" s="52"/>
      <c r="EWE5" s="52"/>
      <c r="EWF5" s="52"/>
      <c r="EWG5" s="52"/>
      <c r="EWH5" s="52"/>
      <c r="EWI5" s="52"/>
      <c r="EWJ5" s="52"/>
      <c r="EWK5" s="52"/>
      <c r="EWL5" s="52"/>
      <c r="EWM5" s="52"/>
      <c r="EWN5" s="52"/>
      <c r="EWO5" s="52"/>
      <c r="EWP5" s="52"/>
      <c r="EWQ5" s="52"/>
      <c r="EWR5" s="52"/>
      <c r="EWS5" s="52"/>
      <c r="EWT5" s="52"/>
      <c r="EWU5" s="52"/>
      <c r="EWV5" s="52"/>
      <c r="EWW5" s="52"/>
      <c r="EWX5" s="52"/>
      <c r="EWY5" s="52"/>
      <c r="EWZ5" s="52"/>
      <c r="EXA5" s="52"/>
      <c r="EXB5" s="52"/>
      <c r="EXC5" s="52"/>
      <c r="EXD5" s="52"/>
      <c r="EXE5" s="52"/>
      <c r="EXF5" s="52"/>
      <c r="EXG5" s="52"/>
      <c r="EXH5" s="52"/>
      <c r="EXI5" s="52"/>
      <c r="EXJ5" s="52"/>
      <c r="EXK5" s="52"/>
      <c r="EXL5" s="52"/>
      <c r="EXM5" s="52"/>
      <c r="EXN5" s="52"/>
      <c r="EXO5" s="52"/>
      <c r="EXP5" s="52"/>
      <c r="EXQ5" s="52"/>
      <c r="EXR5" s="52"/>
      <c r="EXS5" s="52"/>
      <c r="EXT5" s="52"/>
      <c r="EXU5" s="52"/>
      <c r="EXV5" s="52"/>
      <c r="EXW5" s="52"/>
      <c r="EXX5" s="52"/>
      <c r="EXY5" s="52"/>
      <c r="EXZ5" s="52"/>
      <c r="EYA5" s="52"/>
      <c r="EYB5" s="52"/>
      <c r="EYC5" s="52"/>
      <c r="EYD5" s="52"/>
      <c r="EYE5" s="52"/>
      <c r="EYF5" s="52"/>
      <c r="EYG5" s="52"/>
      <c r="EYH5" s="52"/>
      <c r="EYI5" s="52"/>
      <c r="EYJ5" s="52"/>
      <c r="EYK5" s="52"/>
      <c r="EYL5" s="52"/>
      <c r="EYM5" s="52"/>
      <c r="EYN5" s="52"/>
      <c r="EYO5" s="52"/>
      <c r="EYP5" s="52"/>
      <c r="EYQ5" s="52"/>
      <c r="EYR5" s="52"/>
      <c r="EYS5" s="52"/>
      <c r="EYT5" s="52"/>
      <c r="EYU5" s="52"/>
      <c r="EYV5" s="52"/>
      <c r="EYW5" s="52"/>
      <c r="EYX5" s="52"/>
      <c r="EYY5" s="52"/>
      <c r="EYZ5" s="52"/>
      <c r="EZA5" s="52"/>
      <c r="EZB5" s="52"/>
      <c r="EZC5" s="52"/>
      <c r="EZD5" s="52"/>
      <c r="EZE5" s="52"/>
      <c r="EZF5" s="52"/>
      <c r="EZG5" s="52"/>
      <c r="EZH5" s="52"/>
      <c r="EZI5" s="52"/>
      <c r="EZJ5" s="52"/>
      <c r="EZK5" s="52"/>
      <c r="EZL5" s="52"/>
      <c r="EZM5" s="52"/>
      <c r="EZN5" s="52"/>
      <c r="EZO5" s="52"/>
      <c r="EZP5" s="52"/>
      <c r="EZQ5" s="52"/>
      <c r="EZR5" s="52"/>
      <c r="EZS5" s="52"/>
      <c r="EZT5" s="52"/>
      <c r="EZU5" s="52"/>
      <c r="EZV5" s="52"/>
      <c r="EZW5" s="52"/>
      <c r="EZX5" s="52"/>
      <c r="EZY5" s="52"/>
      <c r="EZZ5" s="52"/>
      <c r="FAA5" s="52"/>
      <c r="FAB5" s="52"/>
      <c r="FAC5" s="52"/>
      <c r="FAD5" s="52"/>
      <c r="FAE5" s="52"/>
      <c r="FAF5" s="52"/>
      <c r="FAG5" s="52"/>
      <c r="FAH5" s="52"/>
      <c r="FAI5" s="52"/>
      <c r="FAJ5" s="52"/>
      <c r="FAK5" s="52"/>
      <c r="FAL5" s="52"/>
      <c r="FAM5" s="52"/>
      <c r="FAN5" s="52"/>
      <c r="FAO5" s="52"/>
      <c r="FAP5" s="52"/>
      <c r="FAQ5" s="52"/>
      <c r="FAR5" s="52"/>
      <c r="FAS5" s="52"/>
      <c r="FAT5" s="52"/>
      <c r="FAU5" s="52"/>
      <c r="FAV5" s="52"/>
      <c r="FAW5" s="52"/>
      <c r="FAX5" s="52"/>
      <c r="FAY5" s="52"/>
      <c r="FAZ5" s="52"/>
      <c r="FBA5" s="52"/>
      <c r="FBB5" s="52"/>
      <c r="FBC5" s="52"/>
      <c r="FBD5" s="52"/>
      <c r="FBE5" s="52"/>
      <c r="FBF5" s="52"/>
      <c r="FBG5" s="52"/>
      <c r="FBH5" s="52"/>
      <c r="FBI5" s="52"/>
      <c r="FBJ5" s="52"/>
      <c r="FBK5" s="52"/>
      <c r="FBL5" s="52"/>
      <c r="FBM5" s="52"/>
      <c r="FBN5" s="52"/>
      <c r="FBO5" s="52"/>
      <c r="FBP5" s="52"/>
      <c r="FBQ5" s="52"/>
      <c r="FBR5" s="52"/>
      <c r="FBS5" s="52"/>
      <c r="FBT5" s="52"/>
      <c r="FBU5" s="52"/>
      <c r="FBV5" s="52"/>
      <c r="FBW5" s="52"/>
      <c r="FBX5" s="52"/>
      <c r="FBY5" s="52"/>
      <c r="FBZ5" s="52"/>
      <c r="FCA5" s="52"/>
      <c r="FCB5" s="52"/>
      <c r="FCC5" s="52"/>
      <c r="FCD5" s="52"/>
      <c r="FCE5" s="52"/>
      <c r="FCF5" s="52"/>
      <c r="FCG5" s="52"/>
      <c r="FCH5" s="52"/>
      <c r="FCI5" s="52"/>
      <c r="FCJ5" s="52"/>
      <c r="FCK5" s="52"/>
      <c r="FCL5" s="52"/>
      <c r="FCM5" s="52"/>
      <c r="FCN5" s="52"/>
      <c r="FCO5" s="52"/>
      <c r="FCP5" s="52"/>
      <c r="FCQ5" s="52"/>
      <c r="FCR5" s="52"/>
      <c r="FCS5" s="52"/>
      <c r="FCT5" s="52"/>
      <c r="FCU5" s="52"/>
      <c r="FCV5" s="52"/>
      <c r="FCW5" s="52"/>
      <c r="FCX5" s="52"/>
      <c r="FCY5" s="52"/>
      <c r="FCZ5" s="52"/>
      <c r="FDA5" s="52"/>
      <c r="FDB5" s="52"/>
      <c r="FDC5" s="52"/>
      <c r="FDD5" s="52"/>
      <c r="FDE5" s="52"/>
      <c r="FDF5" s="52"/>
      <c r="FDG5" s="52"/>
      <c r="FDH5" s="52"/>
      <c r="FDI5" s="52"/>
      <c r="FDJ5" s="52"/>
      <c r="FDK5" s="52"/>
      <c r="FDL5" s="52"/>
      <c r="FDM5" s="52"/>
      <c r="FDN5" s="52"/>
      <c r="FDO5" s="52"/>
      <c r="FDP5" s="52"/>
      <c r="FDQ5" s="52"/>
      <c r="FDR5" s="52"/>
      <c r="FDS5" s="52"/>
      <c r="FDT5" s="52"/>
      <c r="FDU5" s="52"/>
      <c r="FDV5" s="52"/>
      <c r="FDW5" s="52"/>
      <c r="FDX5" s="52"/>
      <c r="FDY5" s="52"/>
      <c r="FDZ5" s="52"/>
      <c r="FEA5" s="52"/>
      <c r="FEB5" s="52"/>
      <c r="FEC5" s="52"/>
      <c r="FED5" s="52"/>
      <c r="FEE5" s="52"/>
      <c r="FEF5" s="52"/>
      <c r="FEG5" s="52"/>
      <c r="FEH5" s="52"/>
      <c r="FEI5" s="52"/>
      <c r="FEJ5" s="52"/>
      <c r="FEK5" s="52"/>
      <c r="FEL5" s="52"/>
      <c r="FEM5" s="52"/>
      <c r="FEN5" s="52"/>
      <c r="FEO5" s="52"/>
      <c r="FEP5" s="52"/>
      <c r="FEQ5" s="52"/>
      <c r="FER5" s="52"/>
      <c r="FES5" s="52"/>
      <c r="FET5" s="52"/>
      <c r="FEU5" s="52"/>
      <c r="FEV5" s="52"/>
      <c r="FEW5" s="52"/>
      <c r="FEX5" s="52"/>
      <c r="FEY5" s="52"/>
      <c r="FEZ5" s="52"/>
      <c r="FFA5" s="52"/>
      <c r="FFB5" s="52"/>
      <c r="FFC5" s="52"/>
      <c r="FFD5" s="52"/>
      <c r="FFE5" s="52"/>
      <c r="FFF5" s="52"/>
      <c r="FFG5" s="52"/>
      <c r="FFH5" s="52"/>
      <c r="FFI5" s="52"/>
      <c r="FFJ5" s="52"/>
      <c r="FFK5" s="52"/>
      <c r="FFL5" s="52"/>
      <c r="FFM5" s="52"/>
      <c r="FFN5" s="52"/>
      <c r="FFO5" s="52"/>
      <c r="FFP5" s="52"/>
      <c r="FFQ5" s="52"/>
      <c r="FFR5" s="52"/>
      <c r="FFS5" s="52"/>
      <c r="FFT5" s="52"/>
      <c r="FFU5" s="52"/>
      <c r="FFV5" s="52"/>
      <c r="FFW5" s="52"/>
      <c r="FFX5" s="52"/>
      <c r="FFY5" s="52"/>
      <c r="FFZ5" s="52"/>
      <c r="FGA5" s="52"/>
      <c r="FGB5" s="52"/>
      <c r="FGC5" s="52"/>
      <c r="FGD5" s="52"/>
      <c r="FGE5" s="52"/>
      <c r="FGF5" s="52"/>
      <c r="FGG5" s="52"/>
      <c r="FGH5" s="52"/>
      <c r="FGI5" s="52"/>
      <c r="FGJ5" s="52"/>
      <c r="FGK5" s="52"/>
      <c r="FGL5" s="52"/>
      <c r="FGM5" s="52"/>
      <c r="FGN5" s="52"/>
      <c r="FGO5" s="52"/>
      <c r="FGP5" s="52"/>
      <c r="FGQ5" s="52"/>
      <c r="FGR5" s="52"/>
      <c r="FGS5" s="52"/>
      <c r="FGT5" s="52"/>
      <c r="FGU5" s="52"/>
      <c r="FGV5" s="52"/>
      <c r="FGW5" s="52"/>
      <c r="FGX5" s="52"/>
      <c r="FGY5" s="52"/>
      <c r="FGZ5" s="52"/>
      <c r="FHA5" s="52"/>
      <c r="FHB5" s="52"/>
      <c r="FHC5" s="52"/>
      <c r="FHD5" s="52"/>
      <c r="FHE5" s="52"/>
      <c r="FHF5" s="52"/>
      <c r="FHG5" s="52"/>
      <c r="FHH5" s="52"/>
      <c r="FHI5" s="52"/>
      <c r="FHJ5" s="52"/>
      <c r="FHK5" s="52"/>
      <c r="FHL5" s="52"/>
      <c r="FHM5" s="52"/>
      <c r="FHN5" s="52"/>
      <c r="FHO5" s="52"/>
      <c r="FHP5" s="52"/>
      <c r="FHQ5" s="52"/>
      <c r="FHR5" s="52"/>
      <c r="FHS5" s="52"/>
      <c r="FHT5" s="52"/>
      <c r="FHU5" s="52"/>
      <c r="FHV5" s="52"/>
      <c r="FHW5" s="52"/>
      <c r="FHX5" s="52"/>
      <c r="FHY5" s="52"/>
      <c r="FHZ5" s="52"/>
      <c r="FIA5" s="52"/>
      <c r="FIB5" s="52"/>
      <c r="FIC5" s="52"/>
      <c r="FID5" s="52"/>
      <c r="FIE5" s="52"/>
      <c r="FIF5" s="52"/>
      <c r="FIG5" s="52"/>
      <c r="FIH5" s="52"/>
      <c r="FII5" s="52"/>
      <c r="FIJ5" s="52"/>
      <c r="FIK5" s="52"/>
      <c r="FIL5" s="52"/>
      <c r="FIM5" s="52"/>
      <c r="FIN5" s="52"/>
      <c r="FIO5" s="52"/>
      <c r="FIP5" s="52"/>
      <c r="FIQ5" s="52"/>
      <c r="FIR5" s="52"/>
      <c r="FIS5" s="52"/>
      <c r="FIT5" s="52"/>
      <c r="FIU5" s="52"/>
      <c r="FIV5" s="52"/>
      <c r="FIW5" s="52"/>
      <c r="FIX5" s="52"/>
      <c r="FIY5" s="52"/>
      <c r="FIZ5" s="52"/>
      <c r="FJA5" s="52"/>
      <c r="FJB5" s="52"/>
      <c r="FJC5" s="52"/>
      <c r="FJD5" s="52"/>
      <c r="FJE5" s="52"/>
      <c r="FJF5" s="52"/>
      <c r="FJG5" s="52"/>
      <c r="FJH5" s="52"/>
      <c r="FJI5" s="52"/>
      <c r="FJJ5" s="52"/>
      <c r="FJK5" s="52"/>
      <c r="FJL5" s="52"/>
      <c r="FJM5" s="52"/>
      <c r="FJN5" s="52"/>
      <c r="FJO5" s="52"/>
      <c r="FJP5" s="52"/>
      <c r="FJQ5" s="52"/>
      <c r="FJR5" s="52"/>
      <c r="FJS5" s="52"/>
      <c r="FJT5" s="52"/>
      <c r="FJU5" s="52"/>
      <c r="FJV5" s="52"/>
      <c r="FJW5" s="52"/>
      <c r="FJX5" s="52"/>
      <c r="FJY5" s="52"/>
      <c r="FJZ5" s="52"/>
      <c r="FKA5" s="52"/>
      <c r="FKB5" s="52"/>
      <c r="FKC5" s="52"/>
      <c r="FKD5" s="52"/>
      <c r="FKE5" s="52"/>
      <c r="FKF5" s="52"/>
      <c r="FKG5" s="52"/>
      <c r="FKH5" s="52"/>
      <c r="FKI5" s="52"/>
      <c r="FKJ5" s="52"/>
      <c r="FKK5" s="52"/>
      <c r="FKL5" s="52"/>
      <c r="FKM5" s="52"/>
      <c r="FKN5" s="52"/>
      <c r="FKO5" s="52"/>
      <c r="FKP5" s="52"/>
      <c r="FKQ5" s="52"/>
      <c r="FKR5" s="52"/>
      <c r="FKS5" s="52"/>
      <c r="FKT5" s="52"/>
      <c r="FKU5" s="52"/>
      <c r="FKV5" s="52"/>
      <c r="FKW5" s="52"/>
      <c r="FKX5" s="52"/>
      <c r="FKY5" s="52"/>
      <c r="FKZ5" s="52"/>
      <c r="FLA5" s="52"/>
      <c r="FLB5" s="52"/>
      <c r="FLC5" s="52"/>
      <c r="FLD5" s="52"/>
      <c r="FLE5" s="52"/>
      <c r="FLF5" s="52"/>
      <c r="FLG5" s="52"/>
      <c r="FLH5" s="52"/>
      <c r="FLI5" s="52"/>
      <c r="FLJ5" s="52"/>
      <c r="FLK5" s="52"/>
      <c r="FLL5" s="52"/>
      <c r="FLM5" s="52"/>
      <c r="FLN5" s="52"/>
      <c r="FLO5" s="52"/>
      <c r="FLP5" s="52"/>
      <c r="FLQ5" s="52"/>
      <c r="FLR5" s="52"/>
      <c r="FLS5" s="52"/>
      <c r="FLT5" s="52"/>
      <c r="FLU5" s="52"/>
      <c r="FLV5" s="52"/>
      <c r="FLW5" s="52"/>
      <c r="FLX5" s="52"/>
      <c r="FLY5" s="52"/>
      <c r="FLZ5" s="52"/>
      <c r="FMA5" s="52"/>
      <c r="FMB5" s="52"/>
      <c r="FMC5" s="52"/>
      <c r="FMD5" s="52"/>
      <c r="FME5" s="52"/>
      <c r="FMF5" s="52"/>
      <c r="FMG5" s="52"/>
      <c r="FMH5" s="52"/>
      <c r="FMI5" s="52"/>
      <c r="FMJ5" s="52"/>
      <c r="FMK5" s="52"/>
      <c r="FML5" s="52"/>
      <c r="FMM5" s="52"/>
      <c r="FMN5" s="52"/>
      <c r="FMO5" s="52"/>
      <c r="FMP5" s="52"/>
      <c r="FMQ5" s="52"/>
      <c r="FMR5" s="52"/>
      <c r="FMS5" s="52"/>
      <c r="FMT5" s="52"/>
      <c r="FMU5" s="52"/>
      <c r="FMV5" s="52"/>
      <c r="FMW5" s="52"/>
      <c r="FMX5" s="52"/>
      <c r="FMY5" s="52"/>
      <c r="FMZ5" s="52"/>
      <c r="FNA5" s="52"/>
      <c r="FNB5" s="52"/>
      <c r="FNC5" s="52"/>
      <c r="FND5" s="52"/>
      <c r="FNE5" s="52"/>
      <c r="FNF5" s="52"/>
      <c r="FNG5" s="52"/>
      <c r="FNH5" s="52"/>
      <c r="FNI5" s="52"/>
      <c r="FNJ5" s="52"/>
      <c r="FNK5" s="52"/>
      <c r="FNL5" s="52"/>
      <c r="FNM5" s="52"/>
      <c r="FNN5" s="52"/>
      <c r="FNO5" s="52"/>
      <c r="FNP5" s="52"/>
      <c r="FNQ5" s="52"/>
      <c r="FNR5" s="52"/>
      <c r="FNS5" s="52"/>
      <c r="FNT5" s="52"/>
      <c r="FNU5" s="52"/>
      <c r="FNV5" s="52"/>
      <c r="FNW5" s="52"/>
      <c r="FNX5" s="52"/>
      <c r="FNY5" s="52"/>
      <c r="FNZ5" s="52"/>
      <c r="FOA5" s="52"/>
      <c r="FOB5" s="52"/>
      <c r="FOC5" s="52"/>
      <c r="FOD5" s="52"/>
      <c r="FOE5" s="52"/>
      <c r="FOF5" s="52"/>
      <c r="FOG5" s="52"/>
      <c r="FOH5" s="52"/>
      <c r="FOI5" s="52"/>
      <c r="FOJ5" s="52"/>
      <c r="FOK5" s="52"/>
      <c r="FOL5" s="52"/>
      <c r="FOM5" s="52"/>
      <c r="FON5" s="52"/>
      <c r="FOO5" s="52"/>
      <c r="FOP5" s="52"/>
      <c r="FOQ5" s="52"/>
      <c r="FOR5" s="52"/>
      <c r="FOS5" s="52"/>
      <c r="FOT5" s="52"/>
      <c r="FOU5" s="52"/>
      <c r="FOV5" s="52"/>
      <c r="FOW5" s="52"/>
      <c r="FOX5" s="52"/>
      <c r="FOY5" s="52"/>
      <c r="FOZ5" s="52"/>
      <c r="FPA5" s="52"/>
      <c r="FPB5" s="52"/>
      <c r="FPC5" s="52"/>
      <c r="FPD5" s="52"/>
      <c r="FPE5" s="52"/>
      <c r="FPF5" s="52"/>
      <c r="FPG5" s="52"/>
      <c r="FPH5" s="52"/>
      <c r="FPI5" s="52"/>
      <c r="FPJ5" s="52"/>
      <c r="FPK5" s="52"/>
      <c r="FPL5" s="52"/>
      <c r="FPM5" s="52"/>
      <c r="FPN5" s="52"/>
      <c r="FPO5" s="52"/>
      <c r="FPP5" s="52"/>
      <c r="FPQ5" s="52"/>
      <c r="FPR5" s="52"/>
      <c r="FPS5" s="52"/>
      <c r="FPT5" s="52"/>
      <c r="FPU5" s="52"/>
      <c r="FPV5" s="52"/>
      <c r="FPW5" s="52"/>
      <c r="FPX5" s="52"/>
      <c r="FPY5" s="52"/>
      <c r="FPZ5" s="52"/>
      <c r="FQA5" s="52"/>
      <c r="FQB5" s="52"/>
      <c r="FQC5" s="52"/>
      <c r="FQD5" s="52"/>
      <c r="FQE5" s="52"/>
      <c r="FQF5" s="52"/>
      <c r="FQG5" s="52"/>
      <c r="FQH5" s="52"/>
      <c r="FQI5" s="52"/>
      <c r="FQJ5" s="52"/>
      <c r="FQK5" s="52"/>
      <c r="FQL5" s="52"/>
      <c r="FQM5" s="52"/>
      <c r="FQN5" s="52"/>
      <c r="FQO5" s="52"/>
      <c r="FQP5" s="52"/>
      <c r="FQQ5" s="52"/>
      <c r="FQR5" s="52"/>
      <c r="FQS5" s="52"/>
      <c r="FQT5" s="52"/>
      <c r="FQU5" s="52"/>
      <c r="FQV5" s="52"/>
      <c r="FQW5" s="52"/>
      <c r="FQX5" s="52"/>
      <c r="FQY5" s="52"/>
      <c r="FQZ5" s="52"/>
      <c r="FRA5" s="52"/>
      <c r="FRB5" s="52"/>
      <c r="FRC5" s="52"/>
      <c r="FRD5" s="52"/>
      <c r="FRE5" s="52"/>
      <c r="FRF5" s="52"/>
      <c r="FRG5" s="52"/>
      <c r="FRH5" s="52"/>
      <c r="FRI5" s="52"/>
      <c r="FRJ5" s="52"/>
      <c r="FRK5" s="52"/>
      <c r="FRL5" s="52"/>
      <c r="FRM5" s="52"/>
      <c r="FRN5" s="52"/>
      <c r="FRO5" s="52"/>
      <c r="FRP5" s="52"/>
      <c r="FRQ5" s="52"/>
      <c r="FRR5" s="52"/>
      <c r="FRS5" s="52"/>
      <c r="FRT5" s="52"/>
      <c r="FRU5" s="52"/>
      <c r="FRV5" s="52"/>
      <c r="FRW5" s="52"/>
      <c r="FRX5" s="52"/>
      <c r="FRY5" s="52"/>
      <c r="FRZ5" s="52"/>
      <c r="FSA5" s="52"/>
      <c r="FSB5" s="52"/>
      <c r="FSC5" s="52"/>
      <c r="FSD5" s="52"/>
      <c r="FSE5" s="52"/>
      <c r="FSF5" s="52"/>
      <c r="FSG5" s="52"/>
      <c r="FSH5" s="52"/>
      <c r="FSI5" s="52"/>
      <c r="FSJ5" s="52"/>
      <c r="FSK5" s="52"/>
      <c r="FSL5" s="52"/>
      <c r="FSM5" s="52"/>
      <c r="FSN5" s="52"/>
      <c r="FSO5" s="52"/>
      <c r="FSP5" s="52"/>
      <c r="FSQ5" s="52"/>
      <c r="FSR5" s="52"/>
      <c r="FSS5" s="52"/>
      <c r="FST5" s="52"/>
      <c r="FSU5" s="52"/>
      <c r="FSV5" s="52"/>
      <c r="FSW5" s="52"/>
      <c r="FSX5" s="52"/>
      <c r="FSY5" s="52"/>
      <c r="FSZ5" s="52"/>
      <c r="FTA5" s="52"/>
      <c r="FTB5" s="52"/>
      <c r="FTC5" s="52"/>
      <c r="FTD5" s="52"/>
      <c r="FTE5" s="52"/>
      <c r="FTF5" s="52"/>
      <c r="FTG5" s="52"/>
      <c r="FTH5" s="52"/>
      <c r="FTI5" s="52"/>
      <c r="FTJ5" s="52"/>
      <c r="FTK5" s="52"/>
      <c r="FTL5" s="52"/>
      <c r="FTM5" s="52"/>
      <c r="FTN5" s="52"/>
      <c r="FTO5" s="52"/>
      <c r="FTP5" s="52"/>
      <c r="FTQ5" s="52"/>
      <c r="FTR5" s="52"/>
      <c r="FTS5" s="52"/>
      <c r="FTT5" s="52"/>
      <c r="FTU5" s="52"/>
      <c r="FTV5" s="52"/>
      <c r="FTW5" s="52"/>
      <c r="FTX5" s="52"/>
      <c r="FTY5" s="52"/>
      <c r="FTZ5" s="52"/>
      <c r="FUA5" s="52"/>
      <c r="FUB5" s="52"/>
      <c r="FUC5" s="52"/>
      <c r="FUD5" s="52"/>
      <c r="FUE5" s="52"/>
      <c r="FUF5" s="52"/>
      <c r="FUG5" s="52"/>
      <c r="FUH5" s="52"/>
      <c r="FUI5" s="52"/>
      <c r="FUJ5" s="52"/>
      <c r="FUK5" s="52"/>
      <c r="FUL5" s="52"/>
      <c r="FUM5" s="52"/>
      <c r="FUN5" s="52"/>
      <c r="FUO5" s="52"/>
      <c r="FUP5" s="52"/>
      <c r="FUQ5" s="52"/>
      <c r="FUR5" s="52"/>
      <c r="FUS5" s="52"/>
      <c r="FUT5" s="52"/>
      <c r="FUU5" s="52"/>
      <c r="FUV5" s="52"/>
      <c r="FUW5" s="52"/>
      <c r="FUX5" s="52"/>
      <c r="FUY5" s="52"/>
      <c r="FUZ5" s="52"/>
      <c r="FVA5" s="52"/>
      <c r="FVB5" s="52"/>
      <c r="FVC5" s="52"/>
      <c r="FVD5" s="52"/>
      <c r="FVE5" s="52"/>
      <c r="FVF5" s="52"/>
      <c r="FVG5" s="52"/>
      <c r="FVH5" s="52"/>
      <c r="FVI5" s="52"/>
      <c r="FVJ5" s="52"/>
      <c r="FVK5" s="52"/>
      <c r="FVL5" s="52"/>
      <c r="FVM5" s="52"/>
      <c r="FVN5" s="52"/>
      <c r="FVO5" s="52"/>
      <c r="FVP5" s="52"/>
      <c r="FVQ5" s="52"/>
      <c r="FVR5" s="52"/>
      <c r="FVS5" s="52"/>
      <c r="FVT5" s="52"/>
      <c r="FVU5" s="52"/>
      <c r="FVV5" s="52"/>
      <c r="FVW5" s="52"/>
      <c r="FVX5" s="52"/>
      <c r="FVY5" s="52"/>
      <c r="FVZ5" s="52"/>
      <c r="FWA5" s="52"/>
      <c r="FWB5" s="52"/>
      <c r="FWC5" s="52"/>
      <c r="FWD5" s="52"/>
      <c r="FWE5" s="52"/>
      <c r="FWF5" s="52"/>
      <c r="FWG5" s="52"/>
      <c r="FWH5" s="52"/>
      <c r="FWI5" s="52"/>
      <c r="FWJ5" s="52"/>
      <c r="FWK5" s="52"/>
      <c r="FWL5" s="52"/>
      <c r="FWM5" s="52"/>
      <c r="FWN5" s="52"/>
      <c r="FWO5" s="52"/>
      <c r="FWP5" s="52"/>
      <c r="FWQ5" s="52"/>
      <c r="FWR5" s="52"/>
      <c r="FWS5" s="52"/>
      <c r="FWT5" s="52"/>
      <c r="FWU5" s="52"/>
      <c r="FWV5" s="52"/>
      <c r="FWW5" s="52"/>
      <c r="FWX5" s="52"/>
      <c r="FWY5" s="52"/>
      <c r="FWZ5" s="52"/>
      <c r="FXA5" s="52"/>
      <c r="FXB5" s="52"/>
      <c r="FXC5" s="52"/>
      <c r="FXD5" s="52"/>
      <c r="FXE5" s="52"/>
      <c r="FXF5" s="52"/>
      <c r="FXG5" s="52"/>
      <c r="FXH5" s="52"/>
      <c r="FXI5" s="52"/>
      <c r="FXJ5" s="52"/>
      <c r="FXK5" s="52"/>
      <c r="FXL5" s="52"/>
      <c r="FXM5" s="52"/>
      <c r="FXN5" s="52"/>
      <c r="FXO5" s="52"/>
      <c r="FXP5" s="52"/>
      <c r="FXQ5" s="52"/>
      <c r="FXR5" s="52"/>
      <c r="FXS5" s="52"/>
      <c r="FXT5" s="52"/>
      <c r="FXU5" s="52"/>
      <c r="FXV5" s="52"/>
      <c r="FXW5" s="52"/>
      <c r="FXX5" s="52"/>
      <c r="FXY5" s="52"/>
      <c r="FXZ5" s="52"/>
      <c r="FYA5" s="52"/>
      <c r="FYB5" s="52"/>
      <c r="FYC5" s="52"/>
      <c r="FYD5" s="52"/>
      <c r="FYE5" s="52"/>
      <c r="FYF5" s="52"/>
      <c r="FYG5" s="52"/>
      <c r="FYH5" s="52"/>
      <c r="FYI5" s="52"/>
      <c r="FYJ5" s="52"/>
      <c r="FYK5" s="52"/>
      <c r="FYL5" s="52"/>
      <c r="FYM5" s="52"/>
      <c r="FYN5" s="52"/>
      <c r="FYO5" s="52"/>
      <c r="FYP5" s="52"/>
      <c r="FYQ5" s="52"/>
      <c r="FYR5" s="52"/>
      <c r="FYS5" s="52"/>
      <c r="FYT5" s="52"/>
      <c r="FYU5" s="52"/>
      <c r="FYV5" s="52"/>
      <c r="FYW5" s="52"/>
      <c r="FYX5" s="52"/>
      <c r="FYY5" s="52"/>
      <c r="FYZ5" s="52"/>
      <c r="FZA5" s="52"/>
      <c r="FZB5" s="52"/>
      <c r="FZC5" s="52"/>
      <c r="FZD5" s="52"/>
      <c r="FZE5" s="52"/>
      <c r="FZF5" s="52"/>
      <c r="FZG5" s="52"/>
      <c r="FZH5" s="52"/>
      <c r="FZI5" s="52"/>
      <c r="FZJ5" s="52"/>
      <c r="FZK5" s="52"/>
      <c r="FZL5" s="52"/>
      <c r="FZM5" s="52"/>
      <c r="FZN5" s="52"/>
      <c r="FZO5" s="52"/>
      <c r="FZP5" s="52"/>
      <c r="FZQ5" s="52"/>
      <c r="FZR5" s="52"/>
      <c r="FZS5" s="52"/>
      <c r="FZT5" s="52"/>
      <c r="FZU5" s="52"/>
      <c r="FZV5" s="52"/>
      <c r="FZW5" s="52"/>
      <c r="FZX5" s="52"/>
      <c r="FZY5" s="52"/>
      <c r="FZZ5" s="52"/>
      <c r="GAA5" s="52"/>
      <c r="GAB5" s="52"/>
      <c r="GAC5" s="52"/>
      <c r="GAD5" s="52"/>
      <c r="GAE5" s="52"/>
      <c r="GAF5" s="52"/>
      <c r="GAG5" s="52"/>
      <c r="GAH5" s="52"/>
      <c r="GAI5" s="52"/>
      <c r="GAJ5" s="52"/>
      <c r="GAK5" s="52"/>
      <c r="GAL5" s="52"/>
      <c r="GAM5" s="52"/>
      <c r="GAN5" s="52"/>
      <c r="GAO5" s="52"/>
      <c r="GAP5" s="52"/>
      <c r="GAQ5" s="52"/>
      <c r="GAR5" s="52"/>
      <c r="GAS5" s="52"/>
      <c r="GAT5" s="52"/>
      <c r="GAU5" s="52"/>
      <c r="GAV5" s="52"/>
      <c r="GAW5" s="52"/>
      <c r="GAX5" s="52"/>
      <c r="GAY5" s="52"/>
      <c r="GAZ5" s="52"/>
      <c r="GBA5" s="52"/>
      <c r="GBB5" s="52"/>
      <c r="GBC5" s="52"/>
      <c r="GBD5" s="52"/>
      <c r="GBE5" s="52"/>
      <c r="GBF5" s="52"/>
      <c r="GBG5" s="52"/>
      <c r="GBH5" s="52"/>
      <c r="GBI5" s="52"/>
      <c r="GBJ5" s="52"/>
      <c r="GBK5" s="52"/>
      <c r="GBL5" s="52"/>
      <c r="GBM5" s="52"/>
      <c r="GBN5" s="52"/>
      <c r="GBO5" s="52"/>
      <c r="GBP5" s="52"/>
      <c r="GBQ5" s="52"/>
      <c r="GBR5" s="52"/>
      <c r="GBS5" s="52"/>
      <c r="GBT5" s="52"/>
      <c r="GBU5" s="52"/>
      <c r="GBV5" s="52"/>
      <c r="GBW5" s="52"/>
      <c r="GBX5" s="52"/>
      <c r="GBY5" s="52"/>
      <c r="GBZ5" s="52"/>
      <c r="GCA5" s="52"/>
      <c r="GCB5" s="52"/>
      <c r="GCC5" s="52"/>
      <c r="GCD5" s="52"/>
      <c r="GCE5" s="52"/>
      <c r="GCF5" s="52"/>
      <c r="GCG5" s="52"/>
      <c r="GCH5" s="52"/>
      <c r="GCI5" s="52"/>
      <c r="GCJ5" s="52"/>
      <c r="GCK5" s="52"/>
      <c r="GCL5" s="52"/>
      <c r="GCM5" s="52"/>
      <c r="GCN5" s="52"/>
      <c r="GCO5" s="52"/>
      <c r="GCP5" s="52"/>
      <c r="GCQ5" s="52"/>
      <c r="GCR5" s="52"/>
      <c r="GCS5" s="52"/>
      <c r="GCT5" s="52"/>
      <c r="GCU5" s="52"/>
      <c r="GCV5" s="52"/>
      <c r="GCW5" s="52"/>
      <c r="GCX5" s="52"/>
      <c r="GCY5" s="52"/>
      <c r="GCZ5" s="52"/>
      <c r="GDA5" s="52"/>
      <c r="GDB5" s="52"/>
      <c r="GDC5" s="52"/>
      <c r="GDD5" s="52"/>
      <c r="GDE5" s="52"/>
      <c r="GDF5" s="52"/>
      <c r="GDG5" s="52"/>
      <c r="GDH5" s="52"/>
      <c r="GDI5" s="52"/>
      <c r="GDJ5" s="52"/>
      <c r="GDK5" s="52"/>
      <c r="GDL5" s="52"/>
      <c r="GDM5" s="52"/>
      <c r="GDN5" s="52"/>
      <c r="GDO5" s="52"/>
      <c r="GDP5" s="52"/>
      <c r="GDQ5" s="52"/>
      <c r="GDR5" s="52"/>
      <c r="GDS5" s="52"/>
      <c r="GDT5" s="52"/>
      <c r="GDU5" s="52"/>
      <c r="GDV5" s="52"/>
      <c r="GDW5" s="52"/>
      <c r="GDX5" s="52"/>
      <c r="GDY5" s="52"/>
      <c r="GDZ5" s="52"/>
      <c r="GEA5" s="52"/>
      <c r="GEB5" s="52"/>
      <c r="GEC5" s="52"/>
      <c r="GED5" s="52"/>
      <c r="GEE5" s="52"/>
      <c r="GEF5" s="52"/>
      <c r="GEG5" s="52"/>
      <c r="GEH5" s="52"/>
      <c r="GEI5" s="52"/>
      <c r="GEJ5" s="52"/>
      <c r="GEK5" s="52"/>
      <c r="GEL5" s="52"/>
      <c r="GEM5" s="52"/>
      <c r="GEN5" s="52"/>
      <c r="GEO5" s="52"/>
      <c r="GEP5" s="52"/>
      <c r="GEQ5" s="52"/>
      <c r="GER5" s="52"/>
      <c r="GES5" s="52"/>
      <c r="GET5" s="52"/>
      <c r="GEU5" s="52"/>
      <c r="GEV5" s="52"/>
      <c r="GEW5" s="52"/>
      <c r="GEX5" s="52"/>
      <c r="GEY5" s="52"/>
      <c r="GEZ5" s="52"/>
      <c r="GFA5" s="52"/>
      <c r="GFB5" s="52"/>
      <c r="GFC5" s="52"/>
      <c r="GFD5" s="52"/>
      <c r="GFE5" s="52"/>
      <c r="GFF5" s="52"/>
      <c r="GFG5" s="52"/>
      <c r="GFH5" s="52"/>
      <c r="GFI5" s="52"/>
      <c r="GFJ5" s="52"/>
      <c r="GFK5" s="52"/>
      <c r="GFL5" s="52"/>
      <c r="GFM5" s="52"/>
      <c r="GFN5" s="52"/>
      <c r="GFO5" s="52"/>
      <c r="GFP5" s="52"/>
      <c r="GFQ5" s="52"/>
      <c r="GFR5" s="52"/>
      <c r="GFS5" s="52"/>
      <c r="GFT5" s="52"/>
      <c r="GFU5" s="52"/>
      <c r="GFV5" s="52"/>
      <c r="GFW5" s="52"/>
      <c r="GFX5" s="52"/>
      <c r="GFY5" s="52"/>
      <c r="GFZ5" s="52"/>
      <c r="GGA5" s="52"/>
      <c r="GGB5" s="52"/>
      <c r="GGC5" s="52"/>
      <c r="GGD5" s="52"/>
      <c r="GGE5" s="52"/>
      <c r="GGF5" s="52"/>
      <c r="GGG5" s="52"/>
      <c r="GGH5" s="52"/>
      <c r="GGI5" s="52"/>
      <c r="GGJ5" s="52"/>
      <c r="GGK5" s="52"/>
      <c r="GGL5" s="52"/>
      <c r="GGM5" s="52"/>
      <c r="GGN5" s="52"/>
      <c r="GGO5" s="52"/>
      <c r="GGP5" s="52"/>
      <c r="GGQ5" s="52"/>
      <c r="GGR5" s="52"/>
      <c r="GGS5" s="52"/>
      <c r="GGT5" s="52"/>
      <c r="GGU5" s="52"/>
      <c r="GGV5" s="52"/>
      <c r="GGW5" s="52"/>
      <c r="GGX5" s="52"/>
      <c r="GGY5" s="52"/>
      <c r="GGZ5" s="52"/>
      <c r="GHA5" s="52"/>
      <c r="GHB5" s="52"/>
      <c r="GHC5" s="52"/>
      <c r="GHD5" s="52"/>
      <c r="GHE5" s="52"/>
      <c r="GHF5" s="52"/>
      <c r="GHG5" s="52"/>
      <c r="GHH5" s="52"/>
      <c r="GHI5" s="52"/>
      <c r="GHJ5" s="52"/>
      <c r="GHK5" s="52"/>
      <c r="GHL5" s="52"/>
      <c r="GHM5" s="52"/>
      <c r="GHN5" s="52"/>
      <c r="GHO5" s="52"/>
      <c r="GHP5" s="52"/>
      <c r="GHQ5" s="52"/>
      <c r="GHR5" s="52"/>
      <c r="GHS5" s="52"/>
      <c r="GHT5" s="52"/>
      <c r="GHU5" s="52"/>
      <c r="GHV5" s="52"/>
      <c r="GHW5" s="52"/>
      <c r="GHX5" s="52"/>
      <c r="GHY5" s="52"/>
      <c r="GHZ5" s="52"/>
      <c r="GIA5" s="52"/>
      <c r="GIB5" s="52"/>
      <c r="GIC5" s="52"/>
      <c r="GID5" s="52"/>
      <c r="GIE5" s="52"/>
      <c r="GIF5" s="52"/>
      <c r="GIG5" s="52"/>
      <c r="GIH5" s="52"/>
      <c r="GII5" s="52"/>
      <c r="GIJ5" s="52"/>
      <c r="GIK5" s="52"/>
      <c r="GIL5" s="52"/>
      <c r="GIM5" s="52"/>
      <c r="GIN5" s="52"/>
      <c r="GIO5" s="52"/>
      <c r="GIP5" s="52"/>
      <c r="GIQ5" s="52"/>
      <c r="GIR5" s="52"/>
      <c r="GIS5" s="52"/>
      <c r="GIT5" s="52"/>
      <c r="GIU5" s="52"/>
      <c r="GIV5" s="52"/>
      <c r="GIW5" s="52"/>
      <c r="GIX5" s="52"/>
      <c r="GIY5" s="52"/>
      <c r="GIZ5" s="52"/>
      <c r="GJA5" s="52"/>
      <c r="GJB5" s="52"/>
      <c r="GJC5" s="52"/>
      <c r="GJD5" s="52"/>
      <c r="GJE5" s="52"/>
      <c r="GJF5" s="52"/>
      <c r="GJG5" s="52"/>
      <c r="GJH5" s="52"/>
      <c r="GJI5" s="52"/>
      <c r="GJJ5" s="52"/>
      <c r="GJK5" s="52"/>
      <c r="GJL5" s="52"/>
      <c r="GJM5" s="52"/>
      <c r="GJN5" s="52"/>
      <c r="GJO5" s="52"/>
      <c r="GJP5" s="52"/>
      <c r="GJQ5" s="52"/>
      <c r="GJR5" s="52"/>
      <c r="GJS5" s="52"/>
      <c r="GJT5" s="52"/>
      <c r="GJU5" s="52"/>
      <c r="GJV5" s="52"/>
      <c r="GJW5" s="52"/>
      <c r="GJX5" s="52"/>
      <c r="GJY5" s="52"/>
      <c r="GJZ5" s="52"/>
      <c r="GKA5" s="52"/>
      <c r="GKB5" s="52"/>
      <c r="GKC5" s="52"/>
      <c r="GKD5" s="52"/>
      <c r="GKE5" s="52"/>
      <c r="GKF5" s="52"/>
      <c r="GKG5" s="52"/>
      <c r="GKH5" s="52"/>
      <c r="GKI5" s="52"/>
      <c r="GKJ5" s="52"/>
      <c r="GKK5" s="52"/>
      <c r="GKL5" s="52"/>
      <c r="GKM5" s="52"/>
      <c r="GKN5" s="52"/>
      <c r="GKO5" s="52"/>
      <c r="GKP5" s="52"/>
      <c r="GKQ5" s="52"/>
      <c r="GKR5" s="52"/>
      <c r="GKS5" s="52"/>
      <c r="GKT5" s="52"/>
      <c r="GKU5" s="52"/>
      <c r="GKV5" s="52"/>
      <c r="GKW5" s="52"/>
      <c r="GKX5" s="52"/>
      <c r="GKY5" s="52"/>
      <c r="GKZ5" s="52"/>
      <c r="GLA5" s="52"/>
      <c r="GLB5" s="52"/>
      <c r="GLC5" s="52"/>
      <c r="GLD5" s="52"/>
      <c r="GLE5" s="52"/>
      <c r="GLF5" s="52"/>
      <c r="GLG5" s="52"/>
      <c r="GLH5" s="52"/>
      <c r="GLI5" s="52"/>
      <c r="GLJ5" s="52"/>
      <c r="GLK5" s="52"/>
      <c r="GLL5" s="52"/>
      <c r="GLM5" s="52"/>
      <c r="GLN5" s="52"/>
      <c r="GLO5" s="52"/>
      <c r="GLP5" s="52"/>
      <c r="GLQ5" s="52"/>
      <c r="GLR5" s="52"/>
      <c r="GLS5" s="52"/>
      <c r="GLT5" s="52"/>
      <c r="GLU5" s="52"/>
      <c r="GLV5" s="52"/>
      <c r="GLW5" s="52"/>
      <c r="GLX5" s="52"/>
      <c r="GLY5" s="52"/>
      <c r="GLZ5" s="52"/>
      <c r="GMA5" s="52"/>
      <c r="GMB5" s="52"/>
      <c r="GMC5" s="52"/>
      <c r="GMD5" s="52"/>
      <c r="GME5" s="52"/>
      <c r="GMF5" s="52"/>
      <c r="GMG5" s="52"/>
      <c r="GMH5" s="52"/>
      <c r="GMI5" s="52"/>
      <c r="GMJ5" s="52"/>
      <c r="GMK5" s="52"/>
      <c r="GML5" s="52"/>
      <c r="GMM5" s="52"/>
      <c r="GMN5" s="52"/>
      <c r="GMO5" s="52"/>
      <c r="GMP5" s="52"/>
      <c r="GMQ5" s="52"/>
      <c r="GMR5" s="52"/>
      <c r="GMS5" s="52"/>
      <c r="GMT5" s="52"/>
      <c r="GMU5" s="52"/>
      <c r="GMV5" s="52"/>
      <c r="GMW5" s="52"/>
      <c r="GMX5" s="52"/>
      <c r="GMY5" s="52"/>
      <c r="GMZ5" s="52"/>
      <c r="GNA5" s="52"/>
      <c r="GNB5" s="52"/>
      <c r="GNC5" s="52"/>
      <c r="GND5" s="52"/>
      <c r="GNE5" s="52"/>
      <c r="GNF5" s="52"/>
      <c r="GNG5" s="52"/>
      <c r="GNH5" s="52"/>
      <c r="GNI5" s="52"/>
      <c r="GNJ5" s="52"/>
      <c r="GNK5" s="52"/>
      <c r="GNL5" s="52"/>
      <c r="GNM5" s="52"/>
      <c r="GNN5" s="52"/>
      <c r="GNO5" s="52"/>
      <c r="GNP5" s="52"/>
      <c r="GNQ5" s="52"/>
      <c r="GNR5" s="52"/>
      <c r="GNS5" s="52"/>
      <c r="GNT5" s="52"/>
      <c r="GNU5" s="52"/>
      <c r="GNV5" s="52"/>
      <c r="GNW5" s="52"/>
      <c r="GNX5" s="52"/>
      <c r="GNY5" s="52"/>
      <c r="GNZ5" s="52"/>
      <c r="GOA5" s="52"/>
      <c r="GOB5" s="52"/>
      <c r="GOC5" s="52"/>
      <c r="GOD5" s="52"/>
      <c r="GOE5" s="52"/>
      <c r="GOF5" s="52"/>
      <c r="GOG5" s="52"/>
      <c r="GOH5" s="52"/>
      <c r="GOI5" s="52"/>
      <c r="GOJ5" s="52"/>
      <c r="GOK5" s="52"/>
      <c r="GOL5" s="52"/>
      <c r="GOM5" s="52"/>
      <c r="GON5" s="52"/>
      <c r="GOO5" s="52"/>
      <c r="GOP5" s="52"/>
      <c r="GOQ5" s="52"/>
      <c r="GOR5" s="52"/>
      <c r="GOS5" s="52"/>
      <c r="GOT5" s="52"/>
      <c r="GOU5" s="52"/>
      <c r="GOV5" s="52"/>
      <c r="GOW5" s="52"/>
      <c r="GOX5" s="52"/>
      <c r="GOY5" s="52"/>
      <c r="GOZ5" s="52"/>
      <c r="GPA5" s="52"/>
      <c r="GPB5" s="52"/>
      <c r="GPC5" s="52"/>
      <c r="GPD5" s="52"/>
      <c r="GPE5" s="52"/>
      <c r="GPF5" s="52"/>
      <c r="GPG5" s="52"/>
      <c r="GPH5" s="52"/>
      <c r="GPI5" s="52"/>
      <c r="GPJ5" s="52"/>
      <c r="GPK5" s="52"/>
      <c r="GPL5" s="52"/>
      <c r="GPM5" s="52"/>
      <c r="GPN5" s="52"/>
      <c r="GPO5" s="52"/>
      <c r="GPP5" s="52"/>
      <c r="GPQ5" s="52"/>
      <c r="GPR5" s="52"/>
      <c r="GPS5" s="52"/>
      <c r="GPT5" s="52"/>
      <c r="GPU5" s="52"/>
      <c r="GPV5" s="52"/>
      <c r="GPW5" s="52"/>
      <c r="GPX5" s="52"/>
      <c r="GPY5" s="52"/>
      <c r="GPZ5" s="52"/>
      <c r="GQA5" s="52"/>
      <c r="GQB5" s="52"/>
      <c r="GQC5" s="52"/>
      <c r="GQD5" s="52"/>
      <c r="GQE5" s="52"/>
      <c r="GQF5" s="52"/>
      <c r="GQG5" s="52"/>
      <c r="GQH5" s="52"/>
      <c r="GQI5" s="52"/>
      <c r="GQJ5" s="52"/>
      <c r="GQK5" s="52"/>
      <c r="GQL5" s="52"/>
      <c r="GQM5" s="52"/>
      <c r="GQN5" s="52"/>
      <c r="GQO5" s="52"/>
      <c r="GQP5" s="52"/>
      <c r="GQQ5" s="52"/>
      <c r="GQR5" s="52"/>
      <c r="GQS5" s="52"/>
      <c r="GQT5" s="52"/>
      <c r="GQU5" s="52"/>
      <c r="GQV5" s="52"/>
      <c r="GQW5" s="52"/>
      <c r="GQX5" s="52"/>
      <c r="GQY5" s="52"/>
      <c r="GQZ5" s="52"/>
      <c r="GRA5" s="52"/>
      <c r="GRB5" s="52"/>
      <c r="GRC5" s="52"/>
      <c r="GRD5" s="52"/>
      <c r="GRE5" s="52"/>
      <c r="GRF5" s="52"/>
      <c r="GRG5" s="52"/>
      <c r="GRH5" s="52"/>
      <c r="GRI5" s="52"/>
      <c r="GRJ5" s="52"/>
      <c r="GRK5" s="52"/>
      <c r="GRL5" s="52"/>
      <c r="GRM5" s="52"/>
      <c r="GRN5" s="52"/>
      <c r="GRO5" s="52"/>
      <c r="GRP5" s="52"/>
      <c r="GRQ5" s="52"/>
      <c r="GRR5" s="52"/>
      <c r="GRS5" s="52"/>
      <c r="GRT5" s="52"/>
      <c r="GRU5" s="52"/>
      <c r="GRV5" s="52"/>
      <c r="GRW5" s="52"/>
      <c r="GRX5" s="52"/>
      <c r="GRY5" s="52"/>
      <c r="GRZ5" s="52"/>
      <c r="GSA5" s="52"/>
      <c r="GSB5" s="52"/>
      <c r="GSC5" s="52"/>
      <c r="GSD5" s="52"/>
      <c r="GSE5" s="52"/>
      <c r="GSF5" s="52"/>
      <c r="GSG5" s="52"/>
      <c r="GSH5" s="52"/>
      <c r="GSI5" s="52"/>
      <c r="GSJ5" s="52"/>
      <c r="GSK5" s="52"/>
      <c r="GSL5" s="52"/>
      <c r="GSM5" s="52"/>
      <c r="GSN5" s="52"/>
      <c r="GSO5" s="52"/>
      <c r="GSP5" s="52"/>
      <c r="GSQ5" s="52"/>
      <c r="GSR5" s="52"/>
      <c r="GSS5" s="52"/>
      <c r="GST5" s="52"/>
      <c r="GSU5" s="52"/>
      <c r="GSV5" s="52"/>
      <c r="GSW5" s="52"/>
      <c r="GSX5" s="52"/>
      <c r="GSY5" s="52"/>
      <c r="GSZ5" s="52"/>
      <c r="GTA5" s="52"/>
      <c r="GTB5" s="52"/>
      <c r="GTC5" s="52"/>
      <c r="GTD5" s="52"/>
      <c r="GTE5" s="52"/>
      <c r="GTF5" s="52"/>
      <c r="GTG5" s="52"/>
      <c r="GTH5" s="52"/>
      <c r="GTI5" s="52"/>
      <c r="GTJ5" s="52"/>
      <c r="GTK5" s="52"/>
      <c r="GTL5" s="52"/>
      <c r="GTM5" s="52"/>
      <c r="GTN5" s="52"/>
      <c r="GTO5" s="52"/>
      <c r="GTP5" s="52"/>
      <c r="GTQ5" s="52"/>
      <c r="GTR5" s="52"/>
      <c r="GTS5" s="52"/>
      <c r="GTT5" s="52"/>
      <c r="GTU5" s="52"/>
      <c r="GTV5" s="52"/>
      <c r="GTW5" s="52"/>
      <c r="GTX5" s="52"/>
      <c r="GTY5" s="52"/>
      <c r="GTZ5" s="52"/>
      <c r="GUA5" s="52"/>
      <c r="GUB5" s="52"/>
      <c r="GUC5" s="52"/>
      <c r="GUD5" s="52"/>
      <c r="GUE5" s="52"/>
      <c r="GUF5" s="52"/>
      <c r="GUG5" s="52"/>
      <c r="GUH5" s="52"/>
      <c r="GUI5" s="52"/>
      <c r="GUJ5" s="52"/>
      <c r="GUK5" s="52"/>
      <c r="GUL5" s="52"/>
      <c r="GUM5" s="52"/>
      <c r="GUN5" s="52"/>
      <c r="GUO5" s="52"/>
      <c r="GUP5" s="52"/>
      <c r="GUQ5" s="52"/>
      <c r="GUR5" s="52"/>
      <c r="GUS5" s="52"/>
      <c r="GUT5" s="52"/>
      <c r="GUU5" s="52"/>
      <c r="GUV5" s="52"/>
      <c r="GUW5" s="52"/>
      <c r="GUX5" s="52"/>
      <c r="GUY5" s="52"/>
      <c r="GUZ5" s="52"/>
      <c r="GVA5" s="52"/>
      <c r="GVB5" s="52"/>
      <c r="GVC5" s="52"/>
      <c r="GVD5" s="52"/>
      <c r="GVE5" s="52"/>
      <c r="GVF5" s="52"/>
      <c r="GVG5" s="52"/>
      <c r="GVH5" s="52"/>
      <c r="GVI5" s="52"/>
      <c r="GVJ5" s="52"/>
      <c r="GVK5" s="52"/>
      <c r="GVL5" s="52"/>
      <c r="GVM5" s="52"/>
      <c r="GVN5" s="52"/>
      <c r="GVO5" s="52"/>
      <c r="GVP5" s="52"/>
      <c r="GVQ5" s="52"/>
      <c r="GVR5" s="52"/>
      <c r="GVS5" s="52"/>
      <c r="GVT5" s="52"/>
      <c r="GVU5" s="52"/>
      <c r="GVV5" s="52"/>
      <c r="GVW5" s="52"/>
      <c r="GVX5" s="52"/>
      <c r="GVY5" s="52"/>
      <c r="GVZ5" s="52"/>
      <c r="GWA5" s="52"/>
      <c r="GWB5" s="52"/>
      <c r="GWC5" s="52"/>
      <c r="GWD5" s="52"/>
      <c r="GWE5" s="52"/>
      <c r="GWF5" s="52"/>
      <c r="GWG5" s="52"/>
      <c r="GWH5" s="52"/>
      <c r="GWI5" s="52"/>
      <c r="GWJ5" s="52"/>
      <c r="GWK5" s="52"/>
      <c r="GWL5" s="52"/>
      <c r="GWM5" s="52"/>
      <c r="GWN5" s="52"/>
      <c r="GWO5" s="52"/>
      <c r="GWP5" s="52"/>
      <c r="GWQ5" s="52"/>
      <c r="GWR5" s="52"/>
      <c r="GWS5" s="52"/>
      <c r="GWT5" s="52"/>
      <c r="GWU5" s="52"/>
      <c r="GWV5" s="52"/>
      <c r="GWW5" s="52"/>
      <c r="GWX5" s="52"/>
      <c r="GWY5" s="52"/>
      <c r="GWZ5" s="52"/>
      <c r="GXA5" s="52"/>
      <c r="GXB5" s="52"/>
      <c r="GXC5" s="52"/>
      <c r="GXD5" s="52"/>
      <c r="GXE5" s="52"/>
      <c r="GXF5" s="52"/>
      <c r="GXG5" s="52"/>
      <c r="GXH5" s="52"/>
      <c r="GXI5" s="52"/>
      <c r="GXJ5" s="52"/>
      <c r="GXK5" s="52"/>
      <c r="GXL5" s="52"/>
      <c r="GXM5" s="52"/>
      <c r="GXN5" s="52"/>
      <c r="GXO5" s="52"/>
      <c r="GXP5" s="52"/>
      <c r="GXQ5" s="52"/>
      <c r="GXR5" s="52"/>
      <c r="GXS5" s="52"/>
      <c r="GXT5" s="52"/>
      <c r="GXU5" s="52"/>
      <c r="GXV5" s="52"/>
      <c r="GXW5" s="52"/>
      <c r="GXX5" s="52"/>
      <c r="GXY5" s="52"/>
      <c r="GXZ5" s="52"/>
      <c r="GYA5" s="52"/>
      <c r="GYB5" s="52"/>
      <c r="GYC5" s="52"/>
      <c r="GYD5" s="52"/>
      <c r="GYE5" s="52"/>
      <c r="GYF5" s="52"/>
      <c r="GYG5" s="52"/>
      <c r="GYH5" s="52"/>
      <c r="GYI5" s="52"/>
      <c r="GYJ5" s="52"/>
      <c r="GYK5" s="52"/>
      <c r="GYL5" s="52"/>
      <c r="GYM5" s="52"/>
      <c r="GYN5" s="52"/>
      <c r="GYO5" s="52"/>
      <c r="GYP5" s="52"/>
      <c r="GYQ5" s="52"/>
      <c r="GYR5" s="52"/>
      <c r="GYS5" s="52"/>
      <c r="GYT5" s="52"/>
      <c r="GYU5" s="52"/>
      <c r="GYV5" s="52"/>
      <c r="GYW5" s="52"/>
      <c r="GYX5" s="52"/>
      <c r="GYY5" s="52"/>
      <c r="GYZ5" s="52"/>
      <c r="GZA5" s="52"/>
      <c r="GZB5" s="52"/>
      <c r="GZC5" s="52"/>
      <c r="GZD5" s="52"/>
      <c r="GZE5" s="52"/>
      <c r="GZF5" s="52"/>
      <c r="GZG5" s="52"/>
      <c r="GZH5" s="52"/>
      <c r="GZI5" s="52"/>
      <c r="GZJ5" s="52"/>
      <c r="GZK5" s="52"/>
      <c r="GZL5" s="52"/>
      <c r="GZM5" s="52"/>
      <c r="GZN5" s="52"/>
      <c r="GZO5" s="52"/>
      <c r="GZP5" s="52"/>
      <c r="GZQ5" s="52"/>
      <c r="GZR5" s="52"/>
      <c r="GZS5" s="52"/>
      <c r="GZT5" s="52"/>
      <c r="GZU5" s="52"/>
      <c r="GZV5" s="52"/>
      <c r="GZW5" s="52"/>
      <c r="GZX5" s="52"/>
      <c r="GZY5" s="52"/>
      <c r="GZZ5" s="52"/>
      <c r="HAA5" s="52"/>
      <c r="HAB5" s="52"/>
      <c r="HAC5" s="52"/>
      <c r="HAD5" s="52"/>
      <c r="HAE5" s="52"/>
      <c r="HAF5" s="52"/>
      <c r="HAG5" s="52"/>
      <c r="HAH5" s="52"/>
      <c r="HAI5" s="52"/>
      <c r="HAJ5" s="52"/>
      <c r="HAK5" s="52"/>
      <c r="HAL5" s="52"/>
      <c r="HAM5" s="52"/>
      <c r="HAN5" s="52"/>
      <c r="HAO5" s="52"/>
      <c r="HAP5" s="52"/>
      <c r="HAQ5" s="52"/>
      <c r="HAR5" s="52"/>
      <c r="HAS5" s="52"/>
      <c r="HAT5" s="52"/>
      <c r="HAU5" s="52"/>
      <c r="HAV5" s="52"/>
      <c r="HAW5" s="52"/>
      <c r="HAX5" s="52"/>
      <c r="HAY5" s="52"/>
      <c r="HAZ5" s="52"/>
      <c r="HBA5" s="52"/>
      <c r="HBB5" s="52"/>
      <c r="HBC5" s="52"/>
      <c r="HBD5" s="52"/>
      <c r="HBE5" s="52"/>
      <c r="HBF5" s="52"/>
      <c r="HBG5" s="52"/>
      <c r="HBH5" s="52"/>
      <c r="HBI5" s="52"/>
      <c r="HBJ5" s="52"/>
      <c r="HBK5" s="52"/>
      <c r="HBL5" s="52"/>
      <c r="HBM5" s="52"/>
      <c r="HBN5" s="52"/>
      <c r="HBO5" s="52"/>
      <c r="HBP5" s="52"/>
      <c r="HBQ5" s="52"/>
      <c r="HBR5" s="52"/>
      <c r="HBS5" s="52"/>
      <c r="HBT5" s="52"/>
      <c r="HBU5" s="52"/>
      <c r="HBV5" s="52"/>
      <c r="HBW5" s="52"/>
      <c r="HBX5" s="52"/>
      <c r="HBY5" s="52"/>
      <c r="HBZ5" s="52"/>
      <c r="HCA5" s="52"/>
      <c r="HCB5" s="52"/>
      <c r="HCC5" s="52"/>
      <c r="HCD5" s="52"/>
      <c r="HCE5" s="52"/>
      <c r="HCF5" s="52"/>
      <c r="HCG5" s="52"/>
      <c r="HCH5" s="52"/>
      <c r="HCI5" s="52"/>
      <c r="HCJ5" s="52"/>
      <c r="HCK5" s="52"/>
      <c r="HCL5" s="52"/>
      <c r="HCM5" s="52"/>
      <c r="HCN5" s="52"/>
      <c r="HCO5" s="52"/>
      <c r="HCP5" s="52"/>
      <c r="HCQ5" s="52"/>
      <c r="HCR5" s="52"/>
      <c r="HCS5" s="52"/>
      <c r="HCT5" s="52"/>
      <c r="HCU5" s="52"/>
      <c r="HCV5" s="52"/>
      <c r="HCW5" s="52"/>
      <c r="HCX5" s="52"/>
      <c r="HCY5" s="52"/>
      <c r="HCZ5" s="52"/>
      <c r="HDA5" s="52"/>
      <c r="HDB5" s="52"/>
      <c r="HDC5" s="52"/>
      <c r="HDD5" s="52"/>
      <c r="HDE5" s="52"/>
      <c r="HDF5" s="52"/>
      <c r="HDG5" s="52"/>
      <c r="HDH5" s="52"/>
      <c r="HDI5" s="52"/>
      <c r="HDJ5" s="52"/>
      <c r="HDK5" s="52"/>
      <c r="HDL5" s="52"/>
      <c r="HDM5" s="52"/>
      <c r="HDN5" s="52"/>
      <c r="HDO5" s="52"/>
      <c r="HDP5" s="52"/>
      <c r="HDQ5" s="52"/>
      <c r="HDR5" s="52"/>
      <c r="HDS5" s="52"/>
      <c r="HDT5" s="52"/>
      <c r="HDU5" s="52"/>
      <c r="HDV5" s="52"/>
      <c r="HDW5" s="52"/>
      <c r="HDX5" s="52"/>
      <c r="HDY5" s="52"/>
      <c r="HDZ5" s="52"/>
      <c r="HEA5" s="52"/>
      <c r="HEB5" s="52"/>
      <c r="HEC5" s="52"/>
      <c r="HED5" s="52"/>
      <c r="HEE5" s="52"/>
      <c r="HEF5" s="52"/>
      <c r="HEG5" s="52"/>
      <c r="HEH5" s="52"/>
      <c r="HEI5" s="52"/>
      <c r="HEJ5" s="52"/>
      <c r="HEK5" s="52"/>
      <c r="HEL5" s="52"/>
      <c r="HEM5" s="52"/>
      <c r="HEN5" s="52"/>
      <c r="HEO5" s="52"/>
      <c r="HEP5" s="52"/>
      <c r="HEQ5" s="52"/>
      <c r="HER5" s="52"/>
      <c r="HES5" s="52"/>
      <c r="HET5" s="52"/>
      <c r="HEU5" s="52"/>
      <c r="HEV5" s="52"/>
      <c r="HEW5" s="52"/>
      <c r="HEX5" s="52"/>
      <c r="HEY5" s="52"/>
      <c r="HEZ5" s="52"/>
      <c r="HFA5" s="52"/>
      <c r="HFB5" s="52"/>
      <c r="HFC5" s="52"/>
      <c r="HFD5" s="52"/>
      <c r="HFE5" s="52"/>
      <c r="HFF5" s="52"/>
      <c r="HFG5" s="52"/>
      <c r="HFH5" s="52"/>
      <c r="HFI5" s="52"/>
      <c r="HFJ5" s="52"/>
      <c r="HFK5" s="52"/>
      <c r="HFL5" s="52"/>
      <c r="HFM5" s="52"/>
      <c r="HFN5" s="52"/>
      <c r="HFO5" s="52"/>
      <c r="HFP5" s="52"/>
      <c r="HFQ5" s="52"/>
      <c r="HFR5" s="52"/>
      <c r="HFS5" s="52"/>
      <c r="HFT5" s="52"/>
      <c r="HFU5" s="52"/>
      <c r="HFV5" s="52"/>
      <c r="HFW5" s="52"/>
      <c r="HFX5" s="52"/>
      <c r="HFY5" s="52"/>
      <c r="HFZ5" s="52"/>
      <c r="HGA5" s="52"/>
      <c r="HGB5" s="52"/>
      <c r="HGC5" s="52"/>
      <c r="HGD5" s="52"/>
      <c r="HGE5" s="52"/>
      <c r="HGF5" s="52"/>
      <c r="HGG5" s="52"/>
      <c r="HGH5" s="52"/>
      <c r="HGI5" s="52"/>
      <c r="HGJ5" s="52"/>
      <c r="HGK5" s="52"/>
      <c r="HGL5" s="52"/>
      <c r="HGM5" s="52"/>
      <c r="HGN5" s="52"/>
      <c r="HGO5" s="52"/>
      <c r="HGP5" s="52"/>
      <c r="HGQ5" s="52"/>
      <c r="HGR5" s="52"/>
      <c r="HGS5" s="52"/>
      <c r="HGT5" s="52"/>
      <c r="HGU5" s="52"/>
      <c r="HGV5" s="52"/>
      <c r="HGW5" s="52"/>
      <c r="HGX5" s="52"/>
      <c r="HGY5" s="52"/>
      <c r="HGZ5" s="52"/>
      <c r="HHA5" s="52"/>
      <c r="HHB5" s="52"/>
      <c r="HHC5" s="52"/>
      <c r="HHD5" s="52"/>
      <c r="HHE5" s="52"/>
      <c r="HHF5" s="52"/>
      <c r="HHG5" s="52"/>
      <c r="HHH5" s="52"/>
      <c r="HHI5" s="52"/>
      <c r="HHJ5" s="52"/>
      <c r="HHK5" s="52"/>
      <c r="HHL5" s="52"/>
      <c r="HHM5" s="52"/>
      <c r="HHN5" s="52"/>
      <c r="HHO5" s="52"/>
      <c r="HHP5" s="52"/>
      <c r="HHQ5" s="52"/>
      <c r="HHR5" s="52"/>
      <c r="HHS5" s="52"/>
      <c r="HHT5" s="52"/>
      <c r="HHU5" s="52"/>
      <c r="HHV5" s="52"/>
      <c r="HHW5" s="52"/>
      <c r="HHX5" s="52"/>
      <c r="HHY5" s="52"/>
      <c r="HHZ5" s="52"/>
      <c r="HIA5" s="52"/>
      <c r="HIB5" s="52"/>
      <c r="HIC5" s="52"/>
      <c r="HID5" s="52"/>
      <c r="HIE5" s="52"/>
      <c r="HIF5" s="52"/>
      <c r="HIG5" s="52"/>
      <c r="HIH5" s="52"/>
      <c r="HII5" s="52"/>
      <c r="HIJ5" s="52"/>
      <c r="HIK5" s="52"/>
      <c r="HIL5" s="52"/>
      <c r="HIM5" s="52"/>
      <c r="HIN5" s="52"/>
      <c r="HIO5" s="52"/>
      <c r="HIP5" s="52"/>
      <c r="HIQ5" s="52"/>
      <c r="HIR5" s="52"/>
      <c r="HIS5" s="52"/>
      <c r="HIT5" s="52"/>
      <c r="HIU5" s="52"/>
      <c r="HIV5" s="52"/>
      <c r="HIW5" s="52"/>
      <c r="HIX5" s="52"/>
      <c r="HIY5" s="52"/>
      <c r="HIZ5" s="52"/>
      <c r="HJA5" s="52"/>
      <c r="HJB5" s="52"/>
      <c r="HJC5" s="52"/>
      <c r="HJD5" s="52"/>
      <c r="HJE5" s="52"/>
      <c r="HJF5" s="52"/>
      <c r="HJG5" s="52"/>
      <c r="HJH5" s="52"/>
      <c r="HJI5" s="52"/>
      <c r="HJJ5" s="52"/>
      <c r="HJK5" s="52"/>
      <c r="HJL5" s="52"/>
      <c r="HJM5" s="52"/>
      <c r="HJN5" s="52"/>
      <c r="HJO5" s="52"/>
      <c r="HJP5" s="52"/>
      <c r="HJQ5" s="52"/>
      <c r="HJR5" s="52"/>
      <c r="HJS5" s="52"/>
      <c r="HJT5" s="52"/>
      <c r="HJU5" s="52"/>
      <c r="HJV5" s="52"/>
      <c r="HJW5" s="52"/>
      <c r="HJX5" s="52"/>
      <c r="HJY5" s="52"/>
      <c r="HJZ5" s="52"/>
      <c r="HKA5" s="52"/>
      <c r="HKB5" s="52"/>
      <c r="HKC5" s="52"/>
      <c r="HKD5" s="52"/>
      <c r="HKE5" s="52"/>
      <c r="HKF5" s="52"/>
      <c r="HKG5" s="52"/>
      <c r="HKH5" s="52"/>
      <c r="HKI5" s="52"/>
      <c r="HKJ5" s="52"/>
      <c r="HKK5" s="52"/>
      <c r="HKL5" s="52"/>
      <c r="HKM5" s="52"/>
      <c r="HKN5" s="52"/>
      <c r="HKO5" s="52"/>
      <c r="HKP5" s="52"/>
      <c r="HKQ5" s="52"/>
      <c r="HKR5" s="52"/>
      <c r="HKS5" s="52"/>
      <c r="HKT5" s="52"/>
      <c r="HKU5" s="52"/>
      <c r="HKV5" s="52"/>
      <c r="HKW5" s="52"/>
      <c r="HKX5" s="52"/>
      <c r="HKY5" s="52"/>
      <c r="HKZ5" s="52"/>
      <c r="HLA5" s="52"/>
      <c r="HLB5" s="52"/>
      <c r="HLC5" s="52"/>
      <c r="HLD5" s="52"/>
      <c r="HLE5" s="52"/>
      <c r="HLF5" s="52"/>
      <c r="HLG5" s="52"/>
      <c r="HLH5" s="52"/>
      <c r="HLI5" s="52"/>
      <c r="HLJ5" s="52"/>
      <c r="HLK5" s="52"/>
      <c r="HLL5" s="52"/>
      <c r="HLM5" s="52"/>
      <c r="HLN5" s="52"/>
      <c r="HLO5" s="52"/>
      <c r="HLP5" s="52"/>
      <c r="HLQ5" s="52"/>
      <c r="HLR5" s="52"/>
      <c r="HLS5" s="52"/>
      <c r="HLT5" s="52"/>
      <c r="HLU5" s="52"/>
      <c r="HLV5" s="52"/>
      <c r="HLW5" s="52"/>
      <c r="HLX5" s="52"/>
      <c r="HLY5" s="52"/>
      <c r="HLZ5" s="52"/>
      <c r="HMA5" s="52"/>
      <c r="HMB5" s="52"/>
      <c r="HMC5" s="52"/>
      <c r="HMD5" s="52"/>
      <c r="HME5" s="52"/>
      <c r="HMF5" s="52"/>
      <c r="HMG5" s="52"/>
      <c r="HMH5" s="52"/>
      <c r="HMI5" s="52"/>
      <c r="HMJ5" s="52"/>
      <c r="HMK5" s="52"/>
      <c r="HML5" s="52"/>
      <c r="HMM5" s="52"/>
      <c r="HMN5" s="52"/>
      <c r="HMO5" s="52"/>
      <c r="HMP5" s="52"/>
      <c r="HMQ5" s="52"/>
      <c r="HMR5" s="52"/>
      <c r="HMS5" s="52"/>
      <c r="HMT5" s="52"/>
      <c r="HMU5" s="52"/>
      <c r="HMV5" s="52"/>
      <c r="HMW5" s="52"/>
      <c r="HMX5" s="52"/>
      <c r="HMY5" s="52"/>
      <c r="HMZ5" s="52"/>
      <c r="HNA5" s="52"/>
      <c r="HNB5" s="52"/>
      <c r="HNC5" s="52"/>
      <c r="HND5" s="52"/>
      <c r="HNE5" s="52"/>
      <c r="HNF5" s="52"/>
      <c r="HNG5" s="52"/>
      <c r="HNH5" s="52"/>
      <c r="HNI5" s="52"/>
      <c r="HNJ5" s="52"/>
      <c r="HNK5" s="52"/>
      <c r="HNL5" s="52"/>
      <c r="HNM5" s="52"/>
      <c r="HNN5" s="52"/>
      <c r="HNO5" s="52"/>
      <c r="HNP5" s="52"/>
      <c r="HNQ5" s="52"/>
      <c r="HNR5" s="52"/>
      <c r="HNS5" s="52"/>
      <c r="HNT5" s="52"/>
      <c r="HNU5" s="52"/>
      <c r="HNV5" s="52"/>
      <c r="HNW5" s="52"/>
      <c r="HNX5" s="52"/>
      <c r="HNY5" s="52"/>
      <c r="HNZ5" s="52"/>
      <c r="HOA5" s="52"/>
      <c r="HOB5" s="52"/>
      <c r="HOC5" s="52"/>
      <c r="HOD5" s="52"/>
      <c r="HOE5" s="52"/>
      <c r="HOF5" s="52"/>
      <c r="HOG5" s="52"/>
      <c r="HOH5" s="52"/>
      <c r="HOI5" s="52"/>
      <c r="HOJ5" s="52"/>
      <c r="HOK5" s="52"/>
      <c r="HOL5" s="52"/>
      <c r="HOM5" s="52"/>
      <c r="HON5" s="52"/>
      <c r="HOO5" s="52"/>
      <c r="HOP5" s="52"/>
      <c r="HOQ5" s="52"/>
      <c r="HOR5" s="52"/>
      <c r="HOS5" s="52"/>
      <c r="HOT5" s="52"/>
      <c r="HOU5" s="52"/>
      <c r="HOV5" s="52"/>
      <c r="HOW5" s="52"/>
      <c r="HOX5" s="52"/>
      <c r="HOY5" s="52"/>
      <c r="HOZ5" s="52"/>
      <c r="HPA5" s="52"/>
      <c r="HPB5" s="52"/>
      <c r="HPC5" s="52"/>
      <c r="HPD5" s="52"/>
      <c r="HPE5" s="52"/>
      <c r="HPF5" s="52"/>
      <c r="HPG5" s="52"/>
      <c r="HPH5" s="52"/>
      <c r="HPI5" s="52"/>
      <c r="HPJ5" s="52"/>
      <c r="HPK5" s="52"/>
      <c r="HPL5" s="52"/>
      <c r="HPM5" s="52"/>
      <c r="HPN5" s="52"/>
      <c r="HPO5" s="52"/>
      <c r="HPP5" s="52"/>
      <c r="HPQ5" s="52"/>
      <c r="HPR5" s="52"/>
      <c r="HPS5" s="52"/>
      <c r="HPT5" s="52"/>
      <c r="HPU5" s="52"/>
      <c r="HPV5" s="52"/>
      <c r="HPW5" s="52"/>
      <c r="HPX5" s="52"/>
      <c r="HPY5" s="52"/>
      <c r="HPZ5" s="52"/>
      <c r="HQA5" s="52"/>
      <c r="HQB5" s="52"/>
      <c r="HQC5" s="52"/>
      <c r="HQD5" s="52"/>
      <c r="HQE5" s="52"/>
      <c r="HQF5" s="52"/>
      <c r="HQG5" s="52"/>
      <c r="HQH5" s="52"/>
      <c r="HQI5" s="52"/>
      <c r="HQJ5" s="52"/>
      <c r="HQK5" s="52"/>
      <c r="HQL5" s="52"/>
      <c r="HQM5" s="52"/>
      <c r="HQN5" s="52"/>
      <c r="HQO5" s="52"/>
      <c r="HQP5" s="52"/>
      <c r="HQQ5" s="52"/>
      <c r="HQR5" s="52"/>
      <c r="HQS5" s="52"/>
      <c r="HQT5" s="52"/>
      <c r="HQU5" s="52"/>
      <c r="HQV5" s="52"/>
      <c r="HQW5" s="52"/>
      <c r="HQX5" s="52"/>
      <c r="HQY5" s="52"/>
      <c r="HQZ5" s="52"/>
      <c r="HRA5" s="52"/>
      <c r="HRB5" s="52"/>
      <c r="HRC5" s="52"/>
      <c r="HRD5" s="52"/>
      <c r="HRE5" s="52"/>
      <c r="HRF5" s="52"/>
      <c r="HRG5" s="52"/>
      <c r="HRH5" s="52"/>
      <c r="HRI5" s="52"/>
      <c r="HRJ5" s="52"/>
      <c r="HRK5" s="52"/>
      <c r="HRL5" s="52"/>
      <c r="HRM5" s="52"/>
      <c r="HRN5" s="52"/>
      <c r="HRO5" s="52"/>
      <c r="HRP5" s="52"/>
      <c r="HRQ5" s="52"/>
      <c r="HRR5" s="52"/>
      <c r="HRS5" s="52"/>
      <c r="HRT5" s="52"/>
      <c r="HRU5" s="52"/>
      <c r="HRV5" s="52"/>
      <c r="HRW5" s="52"/>
      <c r="HRX5" s="52"/>
      <c r="HRY5" s="52"/>
      <c r="HRZ5" s="52"/>
      <c r="HSA5" s="52"/>
      <c r="HSB5" s="52"/>
      <c r="HSC5" s="52"/>
      <c r="HSD5" s="52"/>
      <c r="HSE5" s="52"/>
      <c r="HSF5" s="52"/>
      <c r="HSG5" s="52"/>
      <c r="HSH5" s="52"/>
      <c r="HSI5" s="52"/>
      <c r="HSJ5" s="52"/>
      <c r="HSK5" s="52"/>
      <c r="HSL5" s="52"/>
      <c r="HSM5" s="52"/>
      <c r="HSN5" s="52"/>
      <c r="HSO5" s="52"/>
      <c r="HSP5" s="52"/>
      <c r="HSQ5" s="52"/>
      <c r="HSR5" s="52"/>
      <c r="HSS5" s="52"/>
      <c r="HST5" s="52"/>
      <c r="HSU5" s="52"/>
      <c r="HSV5" s="52"/>
      <c r="HSW5" s="52"/>
      <c r="HSX5" s="52"/>
      <c r="HSY5" s="52"/>
      <c r="HSZ5" s="52"/>
      <c r="HTA5" s="52"/>
      <c r="HTB5" s="52"/>
      <c r="HTC5" s="52"/>
      <c r="HTD5" s="52"/>
      <c r="HTE5" s="52"/>
      <c r="HTF5" s="52"/>
      <c r="HTG5" s="52"/>
      <c r="HTH5" s="52"/>
      <c r="HTI5" s="52"/>
      <c r="HTJ5" s="52"/>
      <c r="HTK5" s="52"/>
      <c r="HTL5" s="52"/>
      <c r="HTM5" s="52"/>
      <c r="HTN5" s="52"/>
      <c r="HTO5" s="52"/>
      <c r="HTP5" s="52"/>
      <c r="HTQ5" s="52"/>
      <c r="HTR5" s="52"/>
      <c r="HTS5" s="52"/>
      <c r="HTT5" s="52"/>
      <c r="HTU5" s="52"/>
      <c r="HTV5" s="52"/>
      <c r="HTW5" s="52"/>
      <c r="HTX5" s="52"/>
      <c r="HTY5" s="52"/>
      <c r="HTZ5" s="52"/>
      <c r="HUA5" s="52"/>
      <c r="HUB5" s="52"/>
      <c r="HUC5" s="52"/>
      <c r="HUD5" s="52"/>
      <c r="HUE5" s="52"/>
      <c r="HUF5" s="52"/>
      <c r="HUG5" s="52"/>
      <c r="HUH5" s="52"/>
      <c r="HUI5" s="52"/>
      <c r="HUJ5" s="52"/>
      <c r="HUK5" s="52"/>
      <c r="HUL5" s="52"/>
      <c r="HUM5" s="52"/>
      <c r="HUN5" s="52"/>
      <c r="HUO5" s="52"/>
      <c r="HUP5" s="52"/>
      <c r="HUQ5" s="52"/>
      <c r="HUR5" s="52"/>
      <c r="HUS5" s="52"/>
      <c r="HUT5" s="52"/>
      <c r="HUU5" s="52"/>
      <c r="HUV5" s="52"/>
      <c r="HUW5" s="52"/>
      <c r="HUX5" s="52"/>
      <c r="HUY5" s="52"/>
      <c r="HUZ5" s="52"/>
      <c r="HVA5" s="52"/>
      <c r="HVB5" s="52"/>
      <c r="HVC5" s="52"/>
      <c r="HVD5" s="52"/>
      <c r="HVE5" s="52"/>
      <c r="HVF5" s="52"/>
      <c r="HVG5" s="52"/>
      <c r="HVH5" s="52"/>
      <c r="HVI5" s="52"/>
      <c r="HVJ5" s="52"/>
      <c r="HVK5" s="52"/>
      <c r="HVL5" s="52"/>
      <c r="HVM5" s="52"/>
      <c r="HVN5" s="52"/>
      <c r="HVO5" s="52"/>
      <c r="HVP5" s="52"/>
      <c r="HVQ5" s="52"/>
      <c r="HVR5" s="52"/>
      <c r="HVS5" s="52"/>
      <c r="HVT5" s="52"/>
      <c r="HVU5" s="52"/>
      <c r="HVV5" s="52"/>
      <c r="HVW5" s="52"/>
      <c r="HVX5" s="52"/>
      <c r="HVY5" s="52"/>
      <c r="HVZ5" s="52"/>
      <c r="HWA5" s="52"/>
      <c r="HWB5" s="52"/>
      <c r="HWC5" s="52"/>
      <c r="HWD5" s="52"/>
      <c r="HWE5" s="52"/>
      <c r="HWF5" s="52"/>
      <c r="HWG5" s="52"/>
      <c r="HWH5" s="52"/>
      <c r="HWI5" s="52"/>
      <c r="HWJ5" s="52"/>
      <c r="HWK5" s="52"/>
      <c r="HWL5" s="52"/>
      <c r="HWM5" s="52"/>
      <c r="HWN5" s="52"/>
      <c r="HWO5" s="52"/>
      <c r="HWP5" s="52"/>
      <c r="HWQ5" s="52"/>
      <c r="HWR5" s="52"/>
      <c r="HWS5" s="52"/>
      <c r="HWT5" s="52"/>
      <c r="HWU5" s="52"/>
      <c r="HWV5" s="52"/>
      <c r="HWW5" s="52"/>
      <c r="HWX5" s="52"/>
      <c r="HWY5" s="52"/>
      <c r="HWZ5" s="52"/>
      <c r="HXA5" s="52"/>
      <c r="HXB5" s="52"/>
      <c r="HXC5" s="52"/>
      <c r="HXD5" s="52"/>
      <c r="HXE5" s="52"/>
      <c r="HXF5" s="52"/>
      <c r="HXG5" s="52"/>
      <c r="HXH5" s="52"/>
      <c r="HXI5" s="52"/>
      <c r="HXJ5" s="52"/>
      <c r="HXK5" s="52"/>
      <c r="HXL5" s="52"/>
      <c r="HXM5" s="52"/>
      <c r="HXN5" s="52"/>
      <c r="HXO5" s="52"/>
      <c r="HXP5" s="52"/>
      <c r="HXQ5" s="52"/>
      <c r="HXR5" s="52"/>
      <c r="HXS5" s="52"/>
      <c r="HXT5" s="52"/>
      <c r="HXU5" s="52"/>
      <c r="HXV5" s="52"/>
      <c r="HXW5" s="52"/>
      <c r="HXX5" s="52"/>
      <c r="HXY5" s="52"/>
      <c r="HXZ5" s="52"/>
      <c r="HYA5" s="52"/>
      <c r="HYB5" s="52"/>
      <c r="HYC5" s="52"/>
      <c r="HYD5" s="52"/>
      <c r="HYE5" s="52"/>
      <c r="HYF5" s="52"/>
      <c r="HYG5" s="52"/>
      <c r="HYH5" s="52"/>
      <c r="HYI5" s="52"/>
      <c r="HYJ5" s="52"/>
      <c r="HYK5" s="52"/>
      <c r="HYL5" s="52"/>
      <c r="HYM5" s="52"/>
      <c r="HYN5" s="52"/>
      <c r="HYO5" s="52"/>
      <c r="HYP5" s="52"/>
      <c r="HYQ5" s="52"/>
      <c r="HYR5" s="52"/>
      <c r="HYS5" s="52"/>
      <c r="HYT5" s="52"/>
      <c r="HYU5" s="52"/>
      <c r="HYV5" s="52"/>
      <c r="HYW5" s="52"/>
      <c r="HYX5" s="52"/>
      <c r="HYY5" s="52"/>
      <c r="HYZ5" s="52"/>
      <c r="HZA5" s="52"/>
      <c r="HZB5" s="52"/>
      <c r="HZC5" s="52"/>
      <c r="HZD5" s="52"/>
      <c r="HZE5" s="52"/>
      <c r="HZF5" s="52"/>
      <c r="HZG5" s="52"/>
      <c r="HZH5" s="52"/>
      <c r="HZI5" s="52"/>
      <c r="HZJ5" s="52"/>
      <c r="HZK5" s="52"/>
      <c r="HZL5" s="52"/>
      <c r="HZM5" s="52"/>
      <c r="HZN5" s="52"/>
      <c r="HZO5" s="52"/>
      <c r="HZP5" s="52"/>
      <c r="HZQ5" s="52"/>
      <c r="HZR5" s="52"/>
      <c r="HZS5" s="52"/>
      <c r="HZT5" s="52"/>
      <c r="HZU5" s="52"/>
      <c r="HZV5" s="52"/>
      <c r="HZW5" s="52"/>
      <c r="HZX5" s="52"/>
      <c r="HZY5" s="52"/>
      <c r="HZZ5" s="52"/>
      <c r="IAA5" s="52"/>
      <c r="IAB5" s="52"/>
      <c r="IAC5" s="52"/>
      <c r="IAD5" s="52"/>
      <c r="IAE5" s="52"/>
      <c r="IAF5" s="52"/>
      <c r="IAG5" s="52"/>
      <c r="IAH5" s="52"/>
      <c r="IAI5" s="52"/>
      <c r="IAJ5" s="52"/>
      <c r="IAK5" s="52"/>
      <c r="IAL5" s="52"/>
      <c r="IAM5" s="52"/>
      <c r="IAN5" s="52"/>
      <c r="IAO5" s="52"/>
      <c r="IAP5" s="52"/>
      <c r="IAQ5" s="52"/>
      <c r="IAR5" s="52"/>
      <c r="IAS5" s="52"/>
      <c r="IAT5" s="52"/>
      <c r="IAU5" s="52"/>
      <c r="IAV5" s="52"/>
      <c r="IAW5" s="52"/>
      <c r="IAX5" s="52"/>
      <c r="IAY5" s="52"/>
      <c r="IAZ5" s="52"/>
      <c r="IBA5" s="52"/>
      <c r="IBB5" s="52"/>
      <c r="IBC5" s="52"/>
      <c r="IBD5" s="52"/>
      <c r="IBE5" s="52"/>
      <c r="IBF5" s="52"/>
      <c r="IBG5" s="52"/>
      <c r="IBH5" s="52"/>
      <c r="IBI5" s="52"/>
      <c r="IBJ5" s="52"/>
      <c r="IBK5" s="52"/>
      <c r="IBL5" s="52"/>
      <c r="IBM5" s="52"/>
      <c r="IBN5" s="52"/>
      <c r="IBO5" s="52"/>
      <c r="IBP5" s="52"/>
      <c r="IBQ5" s="52"/>
      <c r="IBR5" s="52"/>
      <c r="IBS5" s="52"/>
      <c r="IBT5" s="52"/>
      <c r="IBU5" s="52"/>
      <c r="IBV5" s="52"/>
      <c r="IBW5" s="52"/>
      <c r="IBX5" s="52"/>
      <c r="IBY5" s="52"/>
      <c r="IBZ5" s="52"/>
      <c r="ICA5" s="52"/>
      <c r="ICB5" s="52"/>
      <c r="ICC5" s="52"/>
      <c r="ICD5" s="52"/>
      <c r="ICE5" s="52"/>
      <c r="ICF5" s="52"/>
      <c r="ICG5" s="52"/>
      <c r="ICH5" s="52"/>
      <c r="ICI5" s="52"/>
      <c r="ICJ5" s="52"/>
      <c r="ICK5" s="52"/>
      <c r="ICL5" s="52"/>
      <c r="ICM5" s="52"/>
      <c r="ICN5" s="52"/>
      <c r="ICO5" s="52"/>
      <c r="ICP5" s="52"/>
      <c r="ICQ5" s="52"/>
      <c r="ICR5" s="52"/>
      <c r="ICS5" s="52"/>
      <c r="ICT5" s="52"/>
      <c r="ICU5" s="52"/>
      <c r="ICV5" s="52"/>
      <c r="ICW5" s="52"/>
      <c r="ICX5" s="52"/>
      <c r="ICY5" s="52"/>
      <c r="ICZ5" s="52"/>
      <c r="IDA5" s="52"/>
      <c r="IDB5" s="52"/>
      <c r="IDC5" s="52"/>
      <c r="IDD5" s="52"/>
      <c r="IDE5" s="52"/>
      <c r="IDF5" s="52"/>
      <c r="IDG5" s="52"/>
      <c r="IDH5" s="52"/>
      <c r="IDI5" s="52"/>
      <c r="IDJ5" s="52"/>
      <c r="IDK5" s="52"/>
      <c r="IDL5" s="52"/>
      <c r="IDM5" s="52"/>
      <c r="IDN5" s="52"/>
      <c r="IDO5" s="52"/>
      <c r="IDP5" s="52"/>
      <c r="IDQ5" s="52"/>
      <c r="IDR5" s="52"/>
      <c r="IDS5" s="52"/>
      <c r="IDT5" s="52"/>
      <c r="IDU5" s="52"/>
      <c r="IDV5" s="52"/>
      <c r="IDW5" s="52"/>
      <c r="IDX5" s="52"/>
      <c r="IDY5" s="52"/>
      <c r="IDZ5" s="52"/>
      <c r="IEA5" s="52"/>
      <c r="IEB5" s="52"/>
      <c r="IEC5" s="52"/>
      <c r="IED5" s="52"/>
      <c r="IEE5" s="52"/>
      <c r="IEF5" s="52"/>
      <c r="IEG5" s="52"/>
      <c r="IEH5" s="52"/>
      <c r="IEI5" s="52"/>
      <c r="IEJ5" s="52"/>
      <c r="IEK5" s="52"/>
      <c r="IEL5" s="52"/>
      <c r="IEM5" s="52"/>
      <c r="IEN5" s="52"/>
      <c r="IEO5" s="52"/>
      <c r="IEP5" s="52"/>
      <c r="IEQ5" s="52"/>
      <c r="IER5" s="52"/>
      <c r="IES5" s="52"/>
      <c r="IET5" s="52"/>
      <c r="IEU5" s="52"/>
      <c r="IEV5" s="52"/>
      <c r="IEW5" s="52"/>
      <c r="IEX5" s="52"/>
      <c r="IEY5" s="52"/>
      <c r="IEZ5" s="52"/>
      <c r="IFA5" s="52"/>
      <c r="IFB5" s="52"/>
      <c r="IFC5" s="52"/>
      <c r="IFD5" s="52"/>
      <c r="IFE5" s="52"/>
      <c r="IFF5" s="52"/>
      <c r="IFG5" s="52"/>
      <c r="IFH5" s="52"/>
      <c r="IFI5" s="52"/>
      <c r="IFJ5" s="52"/>
      <c r="IFK5" s="52"/>
      <c r="IFL5" s="52"/>
      <c r="IFM5" s="52"/>
      <c r="IFN5" s="52"/>
      <c r="IFO5" s="52"/>
      <c r="IFP5" s="52"/>
      <c r="IFQ5" s="52"/>
      <c r="IFR5" s="52"/>
      <c r="IFS5" s="52"/>
      <c r="IFT5" s="52"/>
      <c r="IFU5" s="52"/>
      <c r="IFV5" s="52"/>
      <c r="IFW5" s="52"/>
      <c r="IFX5" s="52"/>
      <c r="IFY5" s="52"/>
      <c r="IFZ5" s="52"/>
      <c r="IGA5" s="52"/>
      <c r="IGB5" s="52"/>
      <c r="IGC5" s="52"/>
      <c r="IGD5" s="52"/>
      <c r="IGE5" s="52"/>
      <c r="IGF5" s="52"/>
      <c r="IGG5" s="52"/>
      <c r="IGH5" s="52"/>
      <c r="IGI5" s="52"/>
      <c r="IGJ5" s="52"/>
      <c r="IGK5" s="52"/>
      <c r="IGL5" s="52"/>
      <c r="IGM5" s="52"/>
      <c r="IGN5" s="52"/>
      <c r="IGO5" s="52"/>
      <c r="IGP5" s="52"/>
      <c r="IGQ5" s="52"/>
      <c r="IGR5" s="52"/>
      <c r="IGS5" s="52"/>
      <c r="IGT5" s="52"/>
      <c r="IGU5" s="52"/>
      <c r="IGV5" s="52"/>
      <c r="IGW5" s="52"/>
      <c r="IGX5" s="52"/>
      <c r="IGY5" s="52"/>
      <c r="IGZ5" s="52"/>
      <c r="IHA5" s="52"/>
      <c r="IHB5" s="52"/>
      <c r="IHC5" s="52"/>
      <c r="IHD5" s="52"/>
      <c r="IHE5" s="52"/>
      <c r="IHF5" s="52"/>
      <c r="IHG5" s="52"/>
      <c r="IHH5" s="52"/>
      <c r="IHI5" s="52"/>
      <c r="IHJ5" s="52"/>
      <c r="IHK5" s="52"/>
      <c r="IHL5" s="52"/>
      <c r="IHM5" s="52"/>
      <c r="IHN5" s="52"/>
      <c r="IHO5" s="52"/>
      <c r="IHP5" s="52"/>
      <c r="IHQ5" s="52"/>
      <c r="IHR5" s="52"/>
      <c r="IHS5" s="52"/>
      <c r="IHT5" s="52"/>
      <c r="IHU5" s="52"/>
      <c r="IHV5" s="52"/>
      <c r="IHW5" s="52"/>
      <c r="IHX5" s="52"/>
      <c r="IHY5" s="52"/>
      <c r="IHZ5" s="52"/>
      <c r="IIA5" s="52"/>
      <c r="IIB5" s="52"/>
      <c r="IIC5" s="52"/>
      <c r="IID5" s="52"/>
      <c r="IIE5" s="52"/>
      <c r="IIF5" s="52"/>
      <c r="IIG5" s="52"/>
      <c r="IIH5" s="52"/>
      <c r="III5" s="52"/>
      <c r="IIJ5" s="52"/>
      <c r="IIK5" s="52"/>
      <c r="IIL5" s="52"/>
      <c r="IIM5" s="52"/>
      <c r="IIN5" s="52"/>
      <c r="IIO5" s="52"/>
      <c r="IIP5" s="52"/>
      <c r="IIQ5" s="52"/>
      <c r="IIR5" s="52"/>
      <c r="IIS5" s="52"/>
      <c r="IIT5" s="52"/>
      <c r="IIU5" s="52"/>
      <c r="IIV5" s="52"/>
      <c r="IIW5" s="52"/>
      <c r="IIX5" s="52"/>
      <c r="IIY5" s="52"/>
      <c r="IIZ5" s="52"/>
      <c r="IJA5" s="52"/>
      <c r="IJB5" s="52"/>
      <c r="IJC5" s="52"/>
      <c r="IJD5" s="52"/>
      <c r="IJE5" s="52"/>
      <c r="IJF5" s="52"/>
      <c r="IJG5" s="52"/>
      <c r="IJH5" s="52"/>
      <c r="IJI5" s="52"/>
      <c r="IJJ5" s="52"/>
      <c r="IJK5" s="52"/>
      <c r="IJL5" s="52"/>
      <c r="IJM5" s="52"/>
      <c r="IJN5" s="52"/>
      <c r="IJO5" s="52"/>
      <c r="IJP5" s="52"/>
      <c r="IJQ5" s="52"/>
      <c r="IJR5" s="52"/>
      <c r="IJS5" s="52"/>
      <c r="IJT5" s="52"/>
      <c r="IJU5" s="52"/>
      <c r="IJV5" s="52"/>
      <c r="IJW5" s="52"/>
      <c r="IJX5" s="52"/>
      <c r="IJY5" s="52"/>
      <c r="IJZ5" s="52"/>
      <c r="IKA5" s="52"/>
      <c r="IKB5" s="52"/>
      <c r="IKC5" s="52"/>
      <c r="IKD5" s="52"/>
      <c r="IKE5" s="52"/>
      <c r="IKF5" s="52"/>
      <c r="IKG5" s="52"/>
      <c r="IKH5" s="52"/>
      <c r="IKI5" s="52"/>
      <c r="IKJ5" s="52"/>
      <c r="IKK5" s="52"/>
      <c r="IKL5" s="52"/>
      <c r="IKM5" s="52"/>
      <c r="IKN5" s="52"/>
      <c r="IKO5" s="52"/>
      <c r="IKP5" s="52"/>
      <c r="IKQ5" s="52"/>
      <c r="IKR5" s="52"/>
      <c r="IKS5" s="52"/>
      <c r="IKT5" s="52"/>
      <c r="IKU5" s="52"/>
      <c r="IKV5" s="52"/>
      <c r="IKW5" s="52"/>
      <c r="IKX5" s="52"/>
      <c r="IKY5" s="52"/>
      <c r="IKZ5" s="52"/>
      <c r="ILA5" s="52"/>
      <c r="ILB5" s="52"/>
      <c r="ILC5" s="52"/>
      <c r="ILD5" s="52"/>
      <c r="ILE5" s="52"/>
      <c r="ILF5" s="52"/>
      <c r="ILG5" s="52"/>
      <c r="ILH5" s="52"/>
      <c r="ILI5" s="52"/>
      <c r="ILJ5" s="52"/>
      <c r="ILK5" s="52"/>
      <c r="ILL5" s="52"/>
      <c r="ILM5" s="52"/>
      <c r="ILN5" s="52"/>
      <c r="ILO5" s="52"/>
      <c r="ILP5" s="52"/>
      <c r="ILQ5" s="52"/>
      <c r="ILR5" s="52"/>
      <c r="ILS5" s="52"/>
      <c r="ILT5" s="52"/>
      <c r="ILU5" s="52"/>
      <c r="ILV5" s="52"/>
      <c r="ILW5" s="52"/>
      <c r="ILX5" s="52"/>
      <c r="ILY5" s="52"/>
      <c r="ILZ5" s="52"/>
      <c r="IMA5" s="52"/>
      <c r="IMB5" s="52"/>
      <c r="IMC5" s="52"/>
      <c r="IMD5" s="52"/>
      <c r="IME5" s="52"/>
      <c r="IMF5" s="52"/>
      <c r="IMG5" s="52"/>
      <c r="IMH5" s="52"/>
      <c r="IMI5" s="52"/>
      <c r="IMJ5" s="52"/>
      <c r="IMK5" s="52"/>
      <c r="IML5" s="52"/>
      <c r="IMM5" s="52"/>
      <c r="IMN5" s="52"/>
      <c r="IMO5" s="52"/>
      <c r="IMP5" s="52"/>
      <c r="IMQ5" s="52"/>
      <c r="IMR5" s="52"/>
      <c r="IMS5" s="52"/>
      <c r="IMT5" s="52"/>
      <c r="IMU5" s="52"/>
      <c r="IMV5" s="52"/>
      <c r="IMW5" s="52"/>
      <c r="IMX5" s="52"/>
      <c r="IMY5" s="52"/>
      <c r="IMZ5" s="52"/>
      <c r="INA5" s="52"/>
      <c r="INB5" s="52"/>
      <c r="INC5" s="52"/>
      <c r="IND5" s="52"/>
      <c r="INE5" s="52"/>
      <c r="INF5" s="52"/>
      <c r="ING5" s="52"/>
      <c r="INH5" s="52"/>
      <c r="INI5" s="52"/>
      <c r="INJ5" s="52"/>
      <c r="INK5" s="52"/>
      <c r="INL5" s="52"/>
      <c r="INM5" s="52"/>
      <c r="INN5" s="52"/>
      <c r="INO5" s="52"/>
      <c r="INP5" s="52"/>
      <c r="INQ5" s="52"/>
      <c r="INR5" s="52"/>
      <c r="INS5" s="52"/>
      <c r="INT5" s="52"/>
      <c r="INU5" s="52"/>
      <c r="INV5" s="52"/>
      <c r="INW5" s="52"/>
      <c r="INX5" s="52"/>
      <c r="INY5" s="52"/>
      <c r="INZ5" s="52"/>
      <c r="IOA5" s="52"/>
      <c r="IOB5" s="52"/>
      <c r="IOC5" s="52"/>
      <c r="IOD5" s="52"/>
      <c r="IOE5" s="52"/>
      <c r="IOF5" s="52"/>
      <c r="IOG5" s="52"/>
      <c r="IOH5" s="52"/>
      <c r="IOI5" s="52"/>
      <c r="IOJ5" s="52"/>
      <c r="IOK5" s="52"/>
      <c r="IOL5" s="52"/>
      <c r="IOM5" s="52"/>
      <c r="ION5" s="52"/>
      <c r="IOO5" s="52"/>
      <c r="IOP5" s="52"/>
      <c r="IOQ5" s="52"/>
      <c r="IOR5" s="52"/>
      <c r="IOS5" s="52"/>
      <c r="IOT5" s="52"/>
      <c r="IOU5" s="52"/>
      <c r="IOV5" s="52"/>
      <c r="IOW5" s="52"/>
      <c r="IOX5" s="52"/>
      <c r="IOY5" s="52"/>
      <c r="IOZ5" s="52"/>
      <c r="IPA5" s="52"/>
      <c r="IPB5" s="52"/>
      <c r="IPC5" s="52"/>
      <c r="IPD5" s="52"/>
      <c r="IPE5" s="52"/>
      <c r="IPF5" s="52"/>
      <c r="IPG5" s="52"/>
      <c r="IPH5" s="52"/>
      <c r="IPI5" s="52"/>
      <c r="IPJ5" s="52"/>
      <c r="IPK5" s="52"/>
      <c r="IPL5" s="52"/>
      <c r="IPM5" s="52"/>
      <c r="IPN5" s="52"/>
      <c r="IPO5" s="52"/>
      <c r="IPP5" s="52"/>
      <c r="IPQ5" s="52"/>
      <c r="IPR5" s="52"/>
      <c r="IPS5" s="52"/>
      <c r="IPT5" s="52"/>
      <c r="IPU5" s="52"/>
      <c r="IPV5" s="52"/>
      <c r="IPW5" s="52"/>
      <c r="IPX5" s="52"/>
      <c r="IPY5" s="52"/>
      <c r="IPZ5" s="52"/>
      <c r="IQA5" s="52"/>
      <c r="IQB5" s="52"/>
      <c r="IQC5" s="52"/>
      <c r="IQD5" s="52"/>
      <c r="IQE5" s="52"/>
      <c r="IQF5" s="52"/>
      <c r="IQG5" s="52"/>
      <c r="IQH5" s="52"/>
      <c r="IQI5" s="52"/>
      <c r="IQJ5" s="52"/>
      <c r="IQK5" s="52"/>
      <c r="IQL5" s="52"/>
      <c r="IQM5" s="52"/>
      <c r="IQN5" s="52"/>
      <c r="IQO5" s="52"/>
      <c r="IQP5" s="52"/>
      <c r="IQQ5" s="52"/>
      <c r="IQR5" s="52"/>
      <c r="IQS5" s="52"/>
      <c r="IQT5" s="52"/>
      <c r="IQU5" s="52"/>
      <c r="IQV5" s="52"/>
      <c r="IQW5" s="52"/>
      <c r="IQX5" s="52"/>
      <c r="IQY5" s="52"/>
      <c r="IQZ5" s="52"/>
      <c r="IRA5" s="52"/>
      <c r="IRB5" s="52"/>
      <c r="IRC5" s="52"/>
      <c r="IRD5" s="52"/>
      <c r="IRE5" s="52"/>
      <c r="IRF5" s="52"/>
      <c r="IRG5" s="52"/>
      <c r="IRH5" s="52"/>
      <c r="IRI5" s="52"/>
      <c r="IRJ5" s="52"/>
      <c r="IRK5" s="52"/>
      <c r="IRL5" s="52"/>
      <c r="IRM5" s="52"/>
      <c r="IRN5" s="52"/>
      <c r="IRO5" s="52"/>
      <c r="IRP5" s="52"/>
      <c r="IRQ5" s="52"/>
      <c r="IRR5" s="52"/>
      <c r="IRS5" s="52"/>
      <c r="IRT5" s="52"/>
      <c r="IRU5" s="52"/>
      <c r="IRV5" s="52"/>
      <c r="IRW5" s="52"/>
      <c r="IRX5" s="52"/>
      <c r="IRY5" s="52"/>
      <c r="IRZ5" s="52"/>
      <c r="ISA5" s="52"/>
      <c r="ISB5" s="52"/>
      <c r="ISC5" s="52"/>
      <c r="ISD5" s="52"/>
      <c r="ISE5" s="52"/>
      <c r="ISF5" s="52"/>
      <c r="ISG5" s="52"/>
      <c r="ISH5" s="52"/>
      <c r="ISI5" s="52"/>
      <c r="ISJ5" s="52"/>
      <c r="ISK5" s="52"/>
      <c r="ISL5" s="52"/>
      <c r="ISM5" s="52"/>
      <c r="ISN5" s="52"/>
      <c r="ISO5" s="52"/>
      <c r="ISP5" s="52"/>
      <c r="ISQ5" s="52"/>
      <c r="ISR5" s="52"/>
      <c r="ISS5" s="52"/>
      <c r="IST5" s="52"/>
      <c r="ISU5" s="52"/>
      <c r="ISV5" s="52"/>
      <c r="ISW5" s="52"/>
      <c r="ISX5" s="52"/>
      <c r="ISY5" s="52"/>
      <c r="ISZ5" s="52"/>
      <c r="ITA5" s="52"/>
      <c r="ITB5" s="52"/>
      <c r="ITC5" s="52"/>
      <c r="ITD5" s="52"/>
      <c r="ITE5" s="52"/>
      <c r="ITF5" s="52"/>
      <c r="ITG5" s="52"/>
      <c r="ITH5" s="52"/>
      <c r="ITI5" s="52"/>
      <c r="ITJ5" s="52"/>
      <c r="ITK5" s="52"/>
      <c r="ITL5" s="52"/>
      <c r="ITM5" s="52"/>
      <c r="ITN5" s="52"/>
      <c r="ITO5" s="52"/>
      <c r="ITP5" s="52"/>
      <c r="ITQ5" s="52"/>
      <c r="ITR5" s="52"/>
      <c r="ITS5" s="52"/>
      <c r="ITT5" s="52"/>
      <c r="ITU5" s="52"/>
      <c r="ITV5" s="52"/>
      <c r="ITW5" s="52"/>
      <c r="ITX5" s="52"/>
      <c r="ITY5" s="52"/>
      <c r="ITZ5" s="52"/>
      <c r="IUA5" s="52"/>
      <c r="IUB5" s="52"/>
      <c r="IUC5" s="52"/>
      <c r="IUD5" s="52"/>
      <c r="IUE5" s="52"/>
      <c r="IUF5" s="52"/>
      <c r="IUG5" s="52"/>
      <c r="IUH5" s="52"/>
      <c r="IUI5" s="52"/>
      <c r="IUJ5" s="52"/>
      <c r="IUK5" s="52"/>
      <c r="IUL5" s="52"/>
      <c r="IUM5" s="52"/>
      <c r="IUN5" s="52"/>
      <c r="IUO5" s="52"/>
      <c r="IUP5" s="52"/>
      <c r="IUQ5" s="52"/>
      <c r="IUR5" s="52"/>
      <c r="IUS5" s="52"/>
      <c r="IUT5" s="52"/>
      <c r="IUU5" s="52"/>
      <c r="IUV5" s="52"/>
      <c r="IUW5" s="52"/>
      <c r="IUX5" s="52"/>
      <c r="IUY5" s="52"/>
      <c r="IUZ5" s="52"/>
      <c r="IVA5" s="52"/>
      <c r="IVB5" s="52"/>
      <c r="IVC5" s="52"/>
      <c r="IVD5" s="52"/>
      <c r="IVE5" s="52"/>
      <c r="IVF5" s="52"/>
      <c r="IVG5" s="52"/>
      <c r="IVH5" s="52"/>
      <c r="IVI5" s="52"/>
      <c r="IVJ5" s="52"/>
      <c r="IVK5" s="52"/>
      <c r="IVL5" s="52"/>
      <c r="IVM5" s="52"/>
      <c r="IVN5" s="52"/>
      <c r="IVO5" s="52"/>
      <c r="IVP5" s="52"/>
      <c r="IVQ5" s="52"/>
      <c r="IVR5" s="52"/>
      <c r="IVS5" s="52"/>
      <c r="IVT5" s="52"/>
      <c r="IVU5" s="52"/>
      <c r="IVV5" s="52"/>
      <c r="IVW5" s="52"/>
      <c r="IVX5" s="52"/>
      <c r="IVY5" s="52"/>
      <c r="IVZ5" s="52"/>
      <c r="IWA5" s="52"/>
      <c r="IWB5" s="52"/>
      <c r="IWC5" s="52"/>
      <c r="IWD5" s="52"/>
      <c r="IWE5" s="52"/>
      <c r="IWF5" s="52"/>
      <c r="IWG5" s="52"/>
      <c r="IWH5" s="52"/>
      <c r="IWI5" s="52"/>
      <c r="IWJ5" s="52"/>
      <c r="IWK5" s="52"/>
      <c r="IWL5" s="52"/>
      <c r="IWM5" s="52"/>
      <c r="IWN5" s="52"/>
      <c r="IWO5" s="52"/>
      <c r="IWP5" s="52"/>
      <c r="IWQ5" s="52"/>
      <c r="IWR5" s="52"/>
      <c r="IWS5" s="52"/>
      <c r="IWT5" s="52"/>
      <c r="IWU5" s="52"/>
      <c r="IWV5" s="52"/>
      <c r="IWW5" s="52"/>
      <c r="IWX5" s="52"/>
      <c r="IWY5" s="52"/>
      <c r="IWZ5" s="52"/>
      <c r="IXA5" s="52"/>
      <c r="IXB5" s="52"/>
      <c r="IXC5" s="52"/>
      <c r="IXD5" s="52"/>
      <c r="IXE5" s="52"/>
      <c r="IXF5" s="52"/>
      <c r="IXG5" s="52"/>
      <c r="IXH5" s="52"/>
      <c r="IXI5" s="52"/>
      <c r="IXJ5" s="52"/>
      <c r="IXK5" s="52"/>
      <c r="IXL5" s="52"/>
      <c r="IXM5" s="52"/>
      <c r="IXN5" s="52"/>
      <c r="IXO5" s="52"/>
      <c r="IXP5" s="52"/>
      <c r="IXQ5" s="52"/>
      <c r="IXR5" s="52"/>
      <c r="IXS5" s="52"/>
      <c r="IXT5" s="52"/>
      <c r="IXU5" s="52"/>
      <c r="IXV5" s="52"/>
      <c r="IXW5" s="52"/>
      <c r="IXX5" s="52"/>
      <c r="IXY5" s="52"/>
      <c r="IXZ5" s="52"/>
      <c r="IYA5" s="52"/>
      <c r="IYB5" s="52"/>
      <c r="IYC5" s="52"/>
      <c r="IYD5" s="52"/>
      <c r="IYE5" s="52"/>
      <c r="IYF5" s="52"/>
      <c r="IYG5" s="52"/>
      <c r="IYH5" s="52"/>
      <c r="IYI5" s="52"/>
      <c r="IYJ5" s="52"/>
      <c r="IYK5" s="52"/>
      <c r="IYL5" s="52"/>
      <c r="IYM5" s="52"/>
      <c r="IYN5" s="52"/>
      <c r="IYO5" s="52"/>
      <c r="IYP5" s="52"/>
      <c r="IYQ5" s="52"/>
      <c r="IYR5" s="52"/>
      <c r="IYS5" s="52"/>
      <c r="IYT5" s="52"/>
      <c r="IYU5" s="52"/>
      <c r="IYV5" s="52"/>
      <c r="IYW5" s="52"/>
      <c r="IYX5" s="52"/>
      <c r="IYY5" s="52"/>
      <c r="IYZ5" s="52"/>
      <c r="IZA5" s="52"/>
      <c r="IZB5" s="52"/>
      <c r="IZC5" s="52"/>
      <c r="IZD5" s="52"/>
      <c r="IZE5" s="52"/>
      <c r="IZF5" s="52"/>
      <c r="IZG5" s="52"/>
      <c r="IZH5" s="52"/>
      <c r="IZI5" s="52"/>
      <c r="IZJ5" s="52"/>
      <c r="IZK5" s="52"/>
      <c r="IZL5" s="52"/>
      <c r="IZM5" s="52"/>
      <c r="IZN5" s="52"/>
      <c r="IZO5" s="52"/>
      <c r="IZP5" s="52"/>
      <c r="IZQ5" s="52"/>
      <c r="IZR5" s="52"/>
      <c r="IZS5" s="52"/>
      <c r="IZT5" s="52"/>
      <c r="IZU5" s="52"/>
      <c r="IZV5" s="52"/>
      <c r="IZW5" s="52"/>
      <c r="IZX5" s="52"/>
      <c r="IZY5" s="52"/>
      <c r="IZZ5" s="52"/>
      <c r="JAA5" s="52"/>
      <c r="JAB5" s="52"/>
      <c r="JAC5" s="52"/>
      <c r="JAD5" s="52"/>
      <c r="JAE5" s="52"/>
      <c r="JAF5" s="52"/>
      <c r="JAG5" s="52"/>
      <c r="JAH5" s="52"/>
      <c r="JAI5" s="52"/>
      <c r="JAJ5" s="52"/>
      <c r="JAK5" s="52"/>
      <c r="JAL5" s="52"/>
      <c r="JAM5" s="52"/>
      <c r="JAN5" s="52"/>
      <c r="JAO5" s="52"/>
      <c r="JAP5" s="52"/>
      <c r="JAQ5" s="52"/>
      <c r="JAR5" s="52"/>
      <c r="JAS5" s="52"/>
      <c r="JAT5" s="52"/>
      <c r="JAU5" s="52"/>
      <c r="JAV5" s="52"/>
      <c r="JAW5" s="52"/>
      <c r="JAX5" s="52"/>
      <c r="JAY5" s="52"/>
      <c r="JAZ5" s="52"/>
      <c r="JBA5" s="52"/>
      <c r="JBB5" s="52"/>
      <c r="JBC5" s="52"/>
      <c r="JBD5" s="52"/>
      <c r="JBE5" s="52"/>
      <c r="JBF5" s="52"/>
      <c r="JBG5" s="52"/>
      <c r="JBH5" s="52"/>
      <c r="JBI5" s="52"/>
      <c r="JBJ5" s="52"/>
      <c r="JBK5" s="52"/>
      <c r="JBL5" s="52"/>
      <c r="JBM5" s="52"/>
      <c r="JBN5" s="52"/>
      <c r="JBO5" s="52"/>
      <c r="JBP5" s="52"/>
      <c r="JBQ5" s="52"/>
      <c r="JBR5" s="52"/>
      <c r="JBS5" s="52"/>
      <c r="JBT5" s="52"/>
      <c r="JBU5" s="52"/>
      <c r="JBV5" s="52"/>
      <c r="JBW5" s="52"/>
      <c r="JBX5" s="52"/>
      <c r="JBY5" s="52"/>
      <c r="JBZ5" s="52"/>
      <c r="JCA5" s="52"/>
      <c r="JCB5" s="52"/>
      <c r="JCC5" s="52"/>
      <c r="JCD5" s="52"/>
      <c r="JCE5" s="52"/>
      <c r="JCF5" s="52"/>
      <c r="JCG5" s="52"/>
      <c r="JCH5" s="52"/>
      <c r="JCI5" s="52"/>
      <c r="JCJ5" s="52"/>
      <c r="JCK5" s="52"/>
      <c r="JCL5" s="52"/>
      <c r="JCM5" s="52"/>
      <c r="JCN5" s="52"/>
      <c r="JCO5" s="52"/>
      <c r="JCP5" s="52"/>
      <c r="JCQ5" s="52"/>
      <c r="JCR5" s="52"/>
      <c r="JCS5" s="52"/>
      <c r="JCT5" s="52"/>
      <c r="JCU5" s="52"/>
      <c r="JCV5" s="52"/>
      <c r="JCW5" s="52"/>
      <c r="JCX5" s="52"/>
      <c r="JCY5" s="52"/>
      <c r="JCZ5" s="52"/>
      <c r="JDA5" s="52"/>
      <c r="JDB5" s="52"/>
      <c r="JDC5" s="52"/>
      <c r="JDD5" s="52"/>
      <c r="JDE5" s="52"/>
      <c r="JDF5" s="52"/>
      <c r="JDG5" s="52"/>
      <c r="JDH5" s="52"/>
      <c r="JDI5" s="52"/>
      <c r="JDJ5" s="52"/>
      <c r="JDK5" s="52"/>
      <c r="JDL5" s="52"/>
      <c r="JDM5" s="52"/>
      <c r="JDN5" s="52"/>
      <c r="JDO5" s="52"/>
      <c r="JDP5" s="52"/>
      <c r="JDQ5" s="52"/>
      <c r="JDR5" s="52"/>
      <c r="JDS5" s="52"/>
      <c r="JDT5" s="52"/>
      <c r="JDU5" s="52"/>
      <c r="JDV5" s="52"/>
      <c r="JDW5" s="52"/>
      <c r="JDX5" s="52"/>
      <c r="JDY5" s="52"/>
      <c r="JDZ5" s="52"/>
      <c r="JEA5" s="52"/>
      <c r="JEB5" s="52"/>
      <c r="JEC5" s="52"/>
      <c r="JED5" s="52"/>
      <c r="JEE5" s="52"/>
      <c r="JEF5" s="52"/>
      <c r="JEG5" s="52"/>
      <c r="JEH5" s="52"/>
      <c r="JEI5" s="52"/>
      <c r="JEJ5" s="52"/>
      <c r="JEK5" s="52"/>
      <c r="JEL5" s="52"/>
      <c r="JEM5" s="52"/>
      <c r="JEN5" s="52"/>
      <c r="JEO5" s="52"/>
      <c r="JEP5" s="52"/>
      <c r="JEQ5" s="52"/>
      <c r="JER5" s="52"/>
      <c r="JES5" s="52"/>
      <c r="JET5" s="52"/>
      <c r="JEU5" s="52"/>
      <c r="JEV5" s="52"/>
      <c r="JEW5" s="52"/>
      <c r="JEX5" s="52"/>
      <c r="JEY5" s="52"/>
      <c r="JEZ5" s="52"/>
      <c r="JFA5" s="52"/>
      <c r="JFB5" s="52"/>
      <c r="JFC5" s="52"/>
      <c r="JFD5" s="52"/>
      <c r="JFE5" s="52"/>
      <c r="JFF5" s="52"/>
      <c r="JFG5" s="52"/>
      <c r="JFH5" s="52"/>
      <c r="JFI5" s="52"/>
      <c r="JFJ5" s="52"/>
      <c r="JFK5" s="52"/>
      <c r="JFL5" s="52"/>
      <c r="JFM5" s="52"/>
      <c r="JFN5" s="52"/>
      <c r="JFO5" s="52"/>
      <c r="JFP5" s="52"/>
      <c r="JFQ5" s="52"/>
      <c r="JFR5" s="52"/>
      <c r="JFS5" s="52"/>
      <c r="JFT5" s="52"/>
      <c r="JFU5" s="52"/>
      <c r="JFV5" s="52"/>
      <c r="JFW5" s="52"/>
      <c r="JFX5" s="52"/>
      <c r="JFY5" s="52"/>
      <c r="JFZ5" s="52"/>
      <c r="JGA5" s="52"/>
      <c r="JGB5" s="52"/>
      <c r="JGC5" s="52"/>
      <c r="JGD5" s="52"/>
      <c r="JGE5" s="52"/>
      <c r="JGF5" s="52"/>
      <c r="JGG5" s="52"/>
      <c r="JGH5" s="52"/>
      <c r="JGI5" s="52"/>
      <c r="JGJ5" s="52"/>
      <c r="JGK5" s="52"/>
      <c r="JGL5" s="52"/>
      <c r="JGM5" s="52"/>
      <c r="JGN5" s="52"/>
      <c r="JGO5" s="52"/>
      <c r="JGP5" s="52"/>
      <c r="JGQ5" s="52"/>
      <c r="JGR5" s="52"/>
      <c r="JGS5" s="52"/>
      <c r="JGT5" s="52"/>
      <c r="JGU5" s="52"/>
      <c r="JGV5" s="52"/>
      <c r="JGW5" s="52"/>
      <c r="JGX5" s="52"/>
      <c r="JGY5" s="52"/>
      <c r="JGZ5" s="52"/>
      <c r="JHA5" s="52"/>
      <c r="JHB5" s="52"/>
      <c r="JHC5" s="52"/>
      <c r="JHD5" s="52"/>
      <c r="JHE5" s="52"/>
      <c r="JHF5" s="52"/>
      <c r="JHG5" s="52"/>
      <c r="JHH5" s="52"/>
      <c r="JHI5" s="52"/>
      <c r="JHJ5" s="52"/>
      <c r="JHK5" s="52"/>
      <c r="JHL5" s="52"/>
      <c r="JHM5" s="52"/>
      <c r="JHN5" s="52"/>
      <c r="JHO5" s="52"/>
      <c r="JHP5" s="52"/>
      <c r="JHQ5" s="52"/>
      <c r="JHR5" s="52"/>
      <c r="JHS5" s="52"/>
      <c r="JHT5" s="52"/>
      <c r="JHU5" s="52"/>
      <c r="JHV5" s="52"/>
      <c r="JHW5" s="52"/>
      <c r="JHX5" s="52"/>
      <c r="JHY5" s="52"/>
      <c r="JHZ5" s="52"/>
      <c r="JIA5" s="52"/>
      <c r="JIB5" s="52"/>
      <c r="JIC5" s="52"/>
      <c r="JID5" s="52"/>
      <c r="JIE5" s="52"/>
      <c r="JIF5" s="52"/>
      <c r="JIG5" s="52"/>
      <c r="JIH5" s="52"/>
      <c r="JII5" s="52"/>
      <c r="JIJ5" s="52"/>
      <c r="JIK5" s="52"/>
      <c r="JIL5" s="52"/>
      <c r="JIM5" s="52"/>
      <c r="JIN5" s="52"/>
      <c r="JIO5" s="52"/>
      <c r="JIP5" s="52"/>
      <c r="JIQ5" s="52"/>
      <c r="JIR5" s="52"/>
      <c r="JIS5" s="52"/>
      <c r="JIT5" s="52"/>
      <c r="JIU5" s="52"/>
      <c r="JIV5" s="52"/>
      <c r="JIW5" s="52"/>
      <c r="JIX5" s="52"/>
      <c r="JIY5" s="52"/>
      <c r="JIZ5" s="52"/>
      <c r="JJA5" s="52"/>
      <c r="JJB5" s="52"/>
      <c r="JJC5" s="52"/>
      <c r="JJD5" s="52"/>
      <c r="JJE5" s="52"/>
      <c r="JJF5" s="52"/>
      <c r="JJG5" s="52"/>
      <c r="JJH5" s="52"/>
      <c r="JJI5" s="52"/>
      <c r="JJJ5" s="52"/>
      <c r="JJK5" s="52"/>
      <c r="JJL5" s="52"/>
      <c r="JJM5" s="52"/>
      <c r="JJN5" s="52"/>
      <c r="JJO5" s="52"/>
      <c r="JJP5" s="52"/>
      <c r="JJQ5" s="52"/>
      <c r="JJR5" s="52"/>
      <c r="JJS5" s="52"/>
      <c r="JJT5" s="52"/>
      <c r="JJU5" s="52"/>
      <c r="JJV5" s="52"/>
      <c r="JJW5" s="52"/>
      <c r="JJX5" s="52"/>
      <c r="JJY5" s="52"/>
      <c r="JJZ5" s="52"/>
      <c r="JKA5" s="52"/>
      <c r="JKB5" s="52"/>
      <c r="JKC5" s="52"/>
      <c r="JKD5" s="52"/>
      <c r="JKE5" s="52"/>
      <c r="JKF5" s="52"/>
      <c r="JKG5" s="52"/>
      <c r="JKH5" s="52"/>
      <c r="JKI5" s="52"/>
      <c r="JKJ5" s="52"/>
      <c r="JKK5" s="52"/>
      <c r="JKL5" s="52"/>
      <c r="JKM5" s="52"/>
      <c r="JKN5" s="52"/>
      <c r="JKO5" s="52"/>
      <c r="JKP5" s="52"/>
      <c r="JKQ5" s="52"/>
      <c r="JKR5" s="52"/>
      <c r="JKS5" s="52"/>
      <c r="JKT5" s="52"/>
      <c r="JKU5" s="52"/>
      <c r="JKV5" s="52"/>
      <c r="JKW5" s="52"/>
      <c r="JKX5" s="52"/>
      <c r="JKY5" s="52"/>
      <c r="JKZ5" s="52"/>
      <c r="JLA5" s="52"/>
      <c r="JLB5" s="52"/>
      <c r="JLC5" s="52"/>
      <c r="JLD5" s="52"/>
      <c r="JLE5" s="52"/>
      <c r="JLF5" s="52"/>
      <c r="JLG5" s="52"/>
      <c r="JLH5" s="52"/>
      <c r="JLI5" s="52"/>
      <c r="JLJ5" s="52"/>
      <c r="JLK5" s="52"/>
      <c r="JLL5" s="52"/>
      <c r="JLM5" s="52"/>
      <c r="JLN5" s="52"/>
      <c r="JLO5" s="52"/>
      <c r="JLP5" s="52"/>
      <c r="JLQ5" s="52"/>
      <c r="JLR5" s="52"/>
      <c r="JLS5" s="52"/>
      <c r="JLT5" s="52"/>
      <c r="JLU5" s="52"/>
      <c r="JLV5" s="52"/>
      <c r="JLW5" s="52"/>
      <c r="JLX5" s="52"/>
      <c r="JLY5" s="52"/>
      <c r="JLZ5" s="52"/>
      <c r="JMA5" s="52"/>
      <c r="JMB5" s="52"/>
      <c r="JMC5" s="52"/>
      <c r="JMD5" s="52"/>
      <c r="JME5" s="52"/>
      <c r="JMF5" s="52"/>
      <c r="JMG5" s="52"/>
      <c r="JMH5" s="52"/>
      <c r="JMI5" s="52"/>
      <c r="JMJ5" s="52"/>
      <c r="JMK5" s="52"/>
      <c r="JML5" s="52"/>
      <c r="JMM5" s="52"/>
      <c r="JMN5" s="52"/>
      <c r="JMO5" s="52"/>
      <c r="JMP5" s="52"/>
      <c r="JMQ5" s="52"/>
      <c r="JMR5" s="52"/>
      <c r="JMS5" s="52"/>
      <c r="JMT5" s="52"/>
      <c r="JMU5" s="52"/>
      <c r="JMV5" s="52"/>
      <c r="JMW5" s="52"/>
      <c r="JMX5" s="52"/>
      <c r="JMY5" s="52"/>
      <c r="JMZ5" s="52"/>
      <c r="JNA5" s="52"/>
      <c r="JNB5" s="52"/>
      <c r="JNC5" s="52"/>
      <c r="JND5" s="52"/>
      <c r="JNE5" s="52"/>
      <c r="JNF5" s="52"/>
      <c r="JNG5" s="52"/>
      <c r="JNH5" s="52"/>
      <c r="JNI5" s="52"/>
      <c r="JNJ5" s="52"/>
      <c r="JNK5" s="52"/>
      <c r="JNL5" s="52"/>
      <c r="JNM5" s="52"/>
      <c r="JNN5" s="52"/>
      <c r="JNO5" s="52"/>
      <c r="JNP5" s="52"/>
      <c r="JNQ5" s="52"/>
      <c r="JNR5" s="52"/>
      <c r="JNS5" s="52"/>
      <c r="JNT5" s="52"/>
      <c r="JNU5" s="52"/>
      <c r="JNV5" s="52"/>
      <c r="JNW5" s="52"/>
      <c r="JNX5" s="52"/>
      <c r="JNY5" s="52"/>
      <c r="JNZ5" s="52"/>
      <c r="JOA5" s="52"/>
      <c r="JOB5" s="52"/>
      <c r="JOC5" s="52"/>
      <c r="JOD5" s="52"/>
      <c r="JOE5" s="52"/>
      <c r="JOF5" s="52"/>
      <c r="JOG5" s="52"/>
      <c r="JOH5" s="52"/>
      <c r="JOI5" s="52"/>
      <c r="JOJ5" s="52"/>
      <c r="JOK5" s="52"/>
      <c r="JOL5" s="52"/>
      <c r="JOM5" s="52"/>
      <c r="JON5" s="52"/>
      <c r="JOO5" s="52"/>
      <c r="JOP5" s="52"/>
      <c r="JOQ5" s="52"/>
      <c r="JOR5" s="52"/>
      <c r="JOS5" s="52"/>
      <c r="JOT5" s="52"/>
      <c r="JOU5" s="52"/>
      <c r="JOV5" s="52"/>
      <c r="JOW5" s="52"/>
      <c r="JOX5" s="52"/>
      <c r="JOY5" s="52"/>
      <c r="JOZ5" s="52"/>
      <c r="JPA5" s="52"/>
      <c r="JPB5" s="52"/>
      <c r="JPC5" s="52"/>
      <c r="JPD5" s="52"/>
      <c r="JPE5" s="52"/>
      <c r="JPF5" s="52"/>
      <c r="JPG5" s="52"/>
      <c r="JPH5" s="52"/>
      <c r="JPI5" s="52"/>
      <c r="JPJ5" s="52"/>
      <c r="JPK5" s="52"/>
      <c r="JPL5" s="52"/>
      <c r="JPM5" s="52"/>
      <c r="JPN5" s="52"/>
      <c r="JPO5" s="52"/>
      <c r="JPP5" s="52"/>
      <c r="JPQ5" s="52"/>
      <c r="JPR5" s="52"/>
      <c r="JPS5" s="52"/>
      <c r="JPT5" s="52"/>
      <c r="JPU5" s="52"/>
      <c r="JPV5" s="52"/>
      <c r="JPW5" s="52"/>
      <c r="JPX5" s="52"/>
      <c r="JPY5" s="52"/>
      <c r="JPZ5" s="52"/>
      <c r="JQA5" s="52"/>
      <c r="JQB5" s="52"/>
      <c r="JQC5" s="52"/>
      <c r="JQD5" s="52"/>
      <c r="JQE5" s="52"/>
      <c r="JQF5" s="52"/>
      <c r="JQG5" s="52"/>
      <c r="JQH5" s="52"/>
      <c r="JQI5" s="52"/>
      <c r="JQJ5" s="52"/>
      <c r="JQK5" s="52"/>
      <c r="JQL5" s="52"/>
      <c r="JQM5" s="52"/>
      <c r="JQN5" s="52"/>
      <c r="JQO5" s="52"/>
      <c r="JQP5" s="52"/>
      <c r="JQQ5" s="52"/>
      <c r="JQR5" s="52"/>
      <c r="JQS5" s="52"/>
      <c r="JQT5" s="52"/>
      <c r="JQU5" s="52"/>
      <c r="JQV5" s="52"/>
      <c r="JQW5" s="52"/>
      <c r="JQX5" s="52"/>
      <c r="JQY5" s="52"/>
      <c r="JQZ5" s="52"/>
      <c r="JRA5" s="52"/>
      <c r="JRB5" s="52"/>
      <c r="JRC5" s="52"/>
      <c r="JRD5" s="52"/>
      <c r="JRE5" s="52"/>
      <c r="JRF5" s="52"/>
      <c r="JRG5" s="52"/>
      <c r="JRH5" s="52"/>
      <c r="JRI5" s="52"/>
      <c r="JRJ5" s="52"/>
      <c r="JRK5" s="52"/>
      <c r="JRL5" s="52"/>
      <c r="JRM5" s="52"/>
      <c r="JRN5" s="52"/>
      <c r="JRO5" s="52"/>
      <c r="JRP5" s="52"/>
      <c r="JRQ5" s="52"/>
      <c r="JRR5" s="52"/>
      <c r="JRS5" s="52"/>
      <c r="JRT5" s="52"/>
      <c r="JRU5" s="52"/>
      <c r="JRV5" s="52"/>
      <c r="JRW5" s="52"/>
      <c r="JRX5" s="52"/>
      <c r="JRY5" s="52"/>
      <c r="JRZ5" s="52"/>
      <c r="JSA5" s="52"/>
      <c r="JSB5" s="52"/>
      <c r="JSC5" s="52"/>
      <c r="JSD5" s="52"/>
      <c r="JSE5" s="52"/>
      <c r="JSF5" s="52"/>
      <c r="JSG5" s="52"/>
      <c r="JSH5" s="52"/>
      <c r="JSI5" s="52"/>
      <c r="JSJ5" s="52"/>
      <c r="JSK5" s="52"/>
      <c r="JSL5" s="52"/>
      <c r="JSM5" s="52"/>
      <c r="JSN5" s="52"/>
      <c r="JSO5" s="52"/>
      <c r="JSP5" s="52"/>
      <c r="JSQ5" s="52"/>
      <c r="JSR5" s="52"/>
      <c r="JSS5" s="52"/>
      <c r="JST5" s="52"/>
      <c r="JSU5" s="52"/>
      <c r="JSV5" s="52"/>
      <c r="JSW5" s="52"/>
      <c r="JSX5" s="52"/>
      <c r="JSY5" s="52"/>
      <c r="JSZ5" s="52"/>
      <c r="JTA5" s="52"/>
      <c r="JTB5" s="52"/>
      <c r="JTC5" s="52"/>
      <c r="JTD5" s="52"/>
      <c r="JTE5" s="52"/>
      <c r="JTF5" s="52"/>
      <c r="JTG5" s="52"/>
      <c r="JTH5" s="52"/>
      <c r="JTI5" s="52"/>
      <c r="JTJ5" s="52"/>
      <c r="JTK5" s="52"/>
      <c r="JTL5" s="52"/>
      <c r="JTM5" s="52"/>
      <c r="JTN5" s="52"/>
      <c r="JTO5" s="52"/>
      <c r="JTP5" s="52"/>
      <c r="JTQ5" s="52"/>
      <c r="JTR5" s="52"/>
      <c r="JTS5" s="52"/>
      <c r="JTT5" s="52"/>
      <c r="JTU5" s="52"/>
      <c r="JTV5" s="52"/>
      <c r="JTW5" s="52"/>
      <c r="JTX5" s="52"/>
      <c r="JTY5" s="52"/>
      <c r="JTZ5" s="52"/>
      <c r="JUA5" s="52"/>
      <c r="JUB5" s="52"/>
      <c r="JUC5" s="52"/>
      <c r="JUD5" s="52"/>
      <c r="JUE5" s="52"/>
      <c r="JUF5" s="52"/>
      <c r="JUG5" s="52"/>
      <c r="JUH5" s="52"/>
      <c r="JUI5" s="52"/>
      <c r="JUJ5" s="52"/>
      <c r="JUK5" s="52"/>
      <c r="JUL5" s="52"/>
      <c r="JUM5" s="52"/>
      <c r="JUN5" s="52"/>
      <c r="JUO5" s="52"/>
      <c r="JUP5" s="52"/>
      <c r="JUQ5" s="52"/>
      <c r="JUR5" s="52"/>
      <c r="JUS5" s="52"/>
      <c r="JUT5" s="52"/>
      <c r="JUU5" s="52"/>
      <c r="JUV5" s="52"/>
      <c r="JUW5" s="52"/>
      <c r="JUX5" s="52"/>
      <c r="JUY5" s="52"/>
      <c r="JUZ5" s="52"/>
      <c r="JVA5" s="52"/>
      <c r="JVB5" s="52"/>
      <c r="JVC5" s="52"/>
      <c r="JVD5" s="52"/>
      <c r="JVE5" s="52"/>
      <c r="JVF5" s="52"/>
      <c r="JVG5" s="52"/>
      <c r="JVH5" s="52"/>
      <c r="JVI5" s="52"/>
      <c r="JVJ5" s="52"/>
      <c r="JVK5" s="52"/>
      <c r="JVL5" s="52"/>
      <c r="JVM5" s="52"/>
      <c r="JVN5" s="52"/>
      <c r="JVO5" s="52"/>
      <c r="JVP5" s="52"/>
      <c r="JVQ5" s="52"/>
      <c r="JVR5" s="52"/>
      <c r="JVS5" s="52"/>
      <c r="JVT5" s="52"/>
      <c r="JVU5" s="52"/>
      <c r="JVV5" s="52"/>
      <c r="JVW5" s="52"/>
      <c r="JVX5" s="52"/>
      <c r="JVY5" s="52"/>
      <c r="JVZ5" s="52"/>
      <c r="JWA5" s="52"/>
      <c r="JWB5" s="52"/>
      <c r="JWC5" s="52"/>
      <c r="JWD5" s="52"/>
      <c r="JWE5" s="52"/>
      <c r="JWF5" s="52"/>
      <c r="JWG5" s="52"/>
      <c r="JWH5" s="52"/>
      <c r="JWI5" s="52"/>
      <c r="JWJ5" s="52"/>
      <c r="JWK5" s="52"/>
      <c r="JWL5" s="52"/>
      <c r="JWM5" s="52"/>
      <c r="JWN5" s="52"/>
      <c r="JWO5" s="52"/>
      <c r="JWP5" s="52"/>
      <c r="JWQ5" s="52"/>
      <c r="JWR5" s="52"/>
      <c r="JWS5" s="52"/>
      <c r="JWT5" s="52"/>
      <c r="JWU5" s="52"/>
      <c r="JWV5" s="52"/>
      <c r="JWW5" s="52"/>
      <c r="JWX5" s="52"/>
      <c r="JWY5" s="52"/>
      <c r="JWZ5" s="52"/>
      <c r="JXA5" s="52"/>
      <c r="JXB5" s="52"/>
      <c r="JXC5" s="52"/>
      <c r="JXD5" s="52"/>
      <c r="JXE5" s="52"/>
      <c r="JXF5" s="52"/>
      <c r="JXG5" s="52"/>
      <c r="JXH5" s="52"/>
      <c r="JXI5" s="52"/>
      <c r="JXJ5" s="52"/>
      <c r="JXK5" s="52"/>
      <c r="JXL5" s="52"/>
      <c r="JXM5" s="52"/>
      <c r="JXN5" s="52"/>
      <c r="JXO5" s="52"/>
      <c r="JXP5" s="52"/>
      <c r="JXQ5" s="52"/>
      <c r="JXR5" s="52"/>
      <c r="JXS5" s="52"/>
      <c r="JXT5" s="52"/>
      <c r="JXU5" s="52"/>
      <c r="JXV5" s="52"/>
      <c r="JXW5" s="52"/>
      <c r="JXX5" s="52"/>
      <c r="JXY5" s="52"/>
      <c r="JXZ5" s="52"/>
      <c r="JYA5" s="52"/>
      <c r="JYB5" s="52"/>
      <c r="JYC5" s="52"/>
      <c r="JYD5" s="52"/>
      <c r="JYE5" s="52"/>
      <c r="JYF5" s="52"/>
      <c r="JYG5" s="52"/>
      <c r="JYH5" s="52"/>
      <c r="JYI5" s="52"/>
      <c r="JYJ5" s="52"/>
      <c r="JYK5" s="52"/>
      <c r="JYL5" s="52"/>
      <c r="JYM5" s="52"/>
      <c r="JYN5" s="52"/>
      <c r="JYO5" s="52"/>
      <c r="JYP5" s="52"/>
      <c r="JYQ5" s="52"/>
      <c r="JYR5" s="52"/>
      <c r="JYS5" s="52"/>
      <c r="JYT5" s="52"/>
      <c r="JYU5" s="52"/>
      <c r="JYV5" s="52"/>
      <c r="JYW5" s="52"/>
      <c r="JYX5" s="52"/>
      <c r="JYY5" s="52"/>
      <c r="JYZ5" s="52"/>
      <c r="JZA5" s="52"/>
      <c r="JZB5" s="52"/>
      <c r="JZC5" s="52"/>
      <c r="JZD5" s="52"/>
      <c r="JZE5" s="52"/>
      <c r="JZF5" s="52"/>
      <c r="JZG5" s="52"/>
      <c r="JZH5" s="52"/>
      <c r="JZI5" s="52"/>
      <c r="JZJ5" s="52"/>
      <c r="JZK5" s="52"/>
      <c r="JZL5" s="52"/>
      <c r="JZM5" s="52"/>
      <c r="JZN5" s="52"/>
      <c r="JZO5" s="52"/>
      <c r="JZP5" s="52"/>
      <c r="JZQ5" s="52"/>
      <c r="JZR5" s="52"/>
      <c r="JZS5" s="52"/>
      <c r="JZT5" s="52"/>
      <c r="JZU5" s="52"/>
      <c r="JZV5" s="52"/>
      <c r="JZW5" s="52"/>
      <c r="JZX5" s="52"/>
      <c r="JZY5" s="52"/>
      <c r="JZZ5" s="52"/>
      <c r="KAA5" s="52"/>
      <c r="KAB5" s="52"/>
      <c r="KAC5" s="52"/>
      <c r="KAD5" s="52"/>
      <c r="KAE5" s="52"/>
      <c r="KAF5" s="52"/>
      <c r="KAG5" s="52"/>
      <c r="KAH5" s="52"/>
      <c r="KAI5" s="52"/>
      <c r="KAJ5" s="52"/>
      <c r="KAK5" s="52"/>
      <c r="KAL5" s="52"/>
      <c r="KAM5" s="52"/>
      <c r="KAN5" s="52"/>
      <c r="KAO5" s="52"/>
      <c r="KAP5" s="52"/>
      <c r="KAQ5" s="52"/>
      <c r="KAR5" s="52"/>
      <c r="KAS5" s="52"/>
      <c r="KAT5" s="52"/>
      <c r="KAU5" s="52"/>
      <c r="KAV5" s="52"/>
      <c r="KAW5" s="52"/>
      <c r="KAX5" s="52"/>
      <c r="KAY5" s="52"/>
      <c r="KAZ5" s="52"/>
      <c r="KBA5" s="52"/>
      <c r="KBB5" s="52"/>
      <c r="KBC5" s="52"/>
      <c r="KBD5" s="52"/>
      <c r="KBE5" s="52"/>
      <c r="KBF5" s="52"/>
      <c r="KBG5" s="52"/>
      <c r="KBH5" s="52"/>
      <c r="KBI5" s="52"/>
      <c r="KBJ5" s="52"/>
      <c r="KBK5" s="52"/>
      <c r="KBL5" s="52"/>
      <c r="KBM5" s="52"/>
      <c r="KBN5" s="52"/>
      <c r="KBO5" s="52"/>
      <c r="KBP5" s="52"/>
      <c r="KBQ5" s="52"/>
      <c r="KBR5" s="52"/>
      <c r="KBS5" s="52"/>
      <c r="KBT5" s="52"/>
      <c r="KBU5" s="52"/>
      <c r="KBV5" s="52"/>
      <c r="KBW5" s="52"/>
      <c r="KBX5" s="52"/>
      <c r="KBY5" s="52"/>
      <c r="KBZ5" s="52"/>
      <c r="KCA5" s="52"/>
      <c r="KCB5" s="52"/>
      <c r="KCC5" s="52"/>
      <c r="KCD5" s="52"/>
      <c r="KCE5" s="52"/>
      <c r="KCF5" s="52"/>
      <c r="KCG5" s="52"/>
      <c r="KCH5" s="52"/>
      <c r="KCI5" s="52"/>
      <c r="KCJ5" s="52"/>
      <c r="KCK5" s="52"/>
      <c r="KCL5" s="52"/>
      <c r="KCM5" s="52"/>
      <c r="KCN5" s="52"/>
      <c r="KCO5" s="52"/>
      <c r="KCP5" s="52"/>
      <c r="KCQ5" s="52"/>
      <c r="KCR5" s="52"/>
      <c r="KCS5" s="52"/>
      <c r="KCT5" s="52"/>
      <c r="KCU5" s="52"/>
      <c r="KCV5" s="52"/>
      <c r="KCW5" s="52"/>
      <c r="KCX5" s="52"/>
      <c r="KCY5" s="52"/>
      <c r="KCZ5" s="52"/>
      <c r="KDA5" s="52"/>
      <c r="KDB5" s="52"/>
      <c r="KDC5" s="52"/>
      <c r="KDD5" s="52"/>
      <c r="KDE5" s="52"/>
      <c r="KDF5" s="52"/>
      <c r="KDG5" s="52"/>
      <c r="KDH5" s="52"/>
      <c r="KDI5" s="52"/>
      <c r="KDJ5" s="52"/>
      <c r="KDK5" s="52"/>
      <c r="KDL5" s="52"/>
      <c r="KDM5" s="52"/>
      <c r="KDN5" s="52"/>
      <c r="KDO5" s="52"/>
      <c r="KDP5" s="52"/>
      <c r="KDQ5" s="52"/>
      <c r="KDR5" s="52"/>
      <c r="KDS5" s="52"/>
      <c r="KDT5" s="52"/>
      <c r="KDU5" s="52"/>
      <c r="KDV5" s="52"/>
      <c r="KDW5" s="52"/>
      <c r="KDX5" s="52"/>
      <c r="KDY5" s="52"/>
      <c r="KDZ5" s="52"/>
      <c r="KEA5" s="52"/>
      <c r="KEB5" s="52"/>
      <c r="KEC5" s="52"/>
      <c r="KED5" s="52"/>
      <c r="KEE5" s="52"/>
      <c r="KEF5" s="52"/>
      <c r="KEG5" s="52"/>
      <c r="KEH5" s="52"/>
      <c r="KEI5" s="52"/>
      <c r="KEJ5" s="52"/>
      <c r="KEK5" s="52"/>
      <c r="KEL5" s="52"/>
      <c r="KEM5" s="52"/>
      <c r="KEN5" s="52"/>
      <c r="KEO5" s="52"/>
      <c r="KEP5" s="52"/>
      <c r="KEQ5" s="52"/>
      <c r="KER5" s="52"/>
      <c r="KES5" s="52"/>
      <c r="KET5" s="52"/>
      <c r="KEU5" s="52"/>
      <c r="KEV5" s="52"/>
      <c r="KEW5" s="52"/>
      <c r="KEX5" s="52"/>
      <c r="KEY5" s="52"/>
      <c r="KEZ5" s="52"/>
      <c r="KFA5" s="52"/>
      <c r="KFB5" s="52"/>
      <c r="KFC5" s="52"/>
      <c r="KFD5" s="52"/>
      <c r="KFE5" s="52"/>
      <c r="KFF5" s="52"/>
      <c r="KFG5" s="52"/>
      <c r="KFH5" s="52"/>
      <c r="KFI5" s="52"/>
      <c r="KFJ5" s="52"/>
      <c r="KFK5" s="52"/>
      <c r="KFL5" s="52"/>
      <c r="KFM5" s="52"/>
      <c r="KFN5" s="52"/>
      <c r="KFO5" s="52"/>
      <c r="KFP5" s="52"/>
      <c r="KFQ5" s="52"/>
      <c r="KFR5" s="52"/>
      <c r="KFS5" s="52"/>
      <c r="KFT5" s="52"/>
      <c r="KFU5" s="52"/>
      <c r="KFV5" s="52"/>
      <c r="KFW5" s="52"/>
      <c r="KFX5" s="52"/>
      <c r="KFY5" s="52"/>
      <c r="KFZ5" s="52"/>
      <c r="KGA5" s="52"/>
      <c r="KGB5" s="52"/>
      <c r="KGC5" s="52"/>
      <c r="KGD5" s="52"/>
      <c r="KGE5" s="52"/>
      <c r="KGF5" s="52"/>
      <c r="KGG5" s="52"/>
      <c r="KGH5" s="52"/>
      <c r="KGI5" s="52"/>
      <c r="KGJ5" s="52"/>
      <c r="KGK5" s="52"/>
      <c r="KGL5" s="52"/>
      <c r="KGM5" s="52"/>
      <c r="KGN5" s="52"/>
      <c r="KGO5" s="52"/>
      <c r="KGP5" s="52"/>
      <c r="KGQ5" s="52"/>
      <c r="KGR5" s="52"/>
      <c r="KGS5" s="52"/>
      <c r="KGT5" s="52"/>
      <c r="KGU5" s="52"/>
      <c r="KGV5" s="52"/>
      <c r="KGW5" s="52"/>
      <c r="KGX5" s="52"/>
      <c r="KGY5" s="52"/>
      <c r="KGZ5" s="52"/>
      <c r="KHA5" s="52"/>
      <c r="KHB5" s="52"/>
      <c r="KHC5" s="52"/>
      <c r="KHD5" s="52"/>
      <c r="KHE5" s="52"/>
      <c r="KHF5" s="52"/>
      <c r="KHG5" s="52"/>
      <c r="KHH5" s="52"/>
      <c r="KHI5" s="52"/>
      <c r="KHJ5" s="52"/>
      <c r="KHK5" s="52"/>
      <c r="KHL5" s="52"/>
      <c r="KHM5" s="52"/>
      <c r="KHN5" s="52"/>
      <c r="KHO5" s="52"/>
      <c r="KHP5" s="52"/>
      <c r="KHQ5" s="52"/>
      <c r="KHR5" s="52"/>
      <c r="KHS5" s="52"/>
      <c r="KHT5" s="52"/>
      <c r="KHU5" s="52"/>
      <c r="KHV5" s="52"/>
      <c r="KHW5" s="52"/>
      <c r="KHX5" s="52"/>
      <c r="KHY5" s="52"/>
      <c r="KHZ5" s="52"/>
      <c r="KIA5" s="52"/>
      <c r="KIB5" s="52"/>
      <c r="KIC5" s="52"/>
      <c r="KID5" s="52"/>
      <c r="KIE5" s="52"/>
      <c r="KIF5" s="52"/>
      <c r="KIG5" s="52"/>
      <c r="KIH5" s="52"/>
      <c r="KII5" s="52"/>
      <c r="KIJ5" s="52"/>
      <c r="KIK5" s="52"/>
      <c r="KIL5" s="52"/>
      <c r="KIM5" s="52"/>
      <c r="KIN5" s="52"/>
      <c r="KIO5" s="52"/>
      <c r="KIP5" s="52"/>
      <c r="KIQ5" s="52"/>
      <c r="KIR5" s="52"/>
      <c r="KIS5" s="52"/>
      <c r="KIT5" s="52"/>
      <c r="KIU5" s="52"/>
      <c r="KIV5" s="52"/>
      <c r="KIW5" s="52"/>
      <c r="KIX5" s="52"/>
      <c r="KIY5" s="52"/>
      <c r="KIZ5" s="52"/>
      <c r="KJA5" s="52"/>
      <c r="KJB5" s="52"/>
      <c r="KJC5" s="52"/>
      <c r="KJD5" s="52"/>
      <c r="KJE5" s="52"/>
      <c r="KJF5" s="52"/>
      <c r="KJG5" s="52"/>
      <c r="KJH5" s="52"/>
      <c r="KJI5" s="52"/>
      <c r="KJJ5" s="52"/>
      <c r="KJK5" s="52"/>
      <c r="KJL5" s="52"/>
      <c r="KJM5" s="52"/>
      <c r="KJN5" s="52"/>
      <c r="KJO5" s="52"/>
      <c r="KJP5" s="52"/>
      <c r="KJQ5" s="52"/>
      <c r="KJR5" s="52"/>
      <c r="KJS5" s="52"/>
      <c r="KJT5" s="52"/>
      <c r="KJU5" s="52"/>
      <c r="KJV5" s="52"/>
      <c r="KJW5" s="52"/>
      <c r="KJX5" s="52"/>
      <c r="KJY5" s="52"/>
      <c r="KJZ5" s="52"/>
      <c r="KKA5" s="52"/>
      <c r="KKB5" s="52"/>
      <c r="KKC5" s="52"/>
      <c r="KKD5" s="52"/>
      <c r="KKE5" s="52"/>
      <c r="KKF5" s="52"/>
      <c r="KKG5" s="52"/>
      <c r="KKH5" s="52"/>
      <c r="KKI5" s="52"/>
      <c r="KKJ5" s="52"/>
      <c r="KKK5" s="52"/>
      <c r="KKL5" s="52"/>
      <c r="KKM5" s="52"/>
      <c r="KKN5" s="52"/>
      <c r="KKO5" s="52"/>
      <c r="KKP5" s="52"/>
      <c r="KKQ5" s="52"/>
      <c r="KKR5" s="52"/>
      <c r="KKS5" s="52"/>
      <c r="KKT5" s="52"/>
      <c r="KKU5" s="52"/>
      <c r="KKV5" s="52"/>
      <c r="KKW5" s="52"/>
      <c r="KKX5" s="52"/>
      <c r="KKY5" s="52"/>
      <c r="KKZ5" s="52"/>
      <c r="KLA5" s="52"/>
      <c r="KLB5" s="52"/>
      <c r="KLC5" s="52"/>
      <c r="KLD5" s="52"/>
      <c r="KLE5" s="52"/>
      <c r="KLF5" s="52"/>
      <c r="KLG5" s="52"/>
      <c r="KLH5" s="52"/>
      <c r="KLI5" s="52"/>
      <c r="KLJ5" s="52"/>
      <c r="KLK5" s="52"/>
      <c r="KLL5" s="52"/>
      <c r="KLM5" s="52"/>
      <c r="KLN5" s="52"/>
      <c r="KLO5" s="52"/>
      <c r="KLP5" s="52"/>
      <c r="KLQ5" s="52"/>
      <c r="KLR5" s="52"/>
      <c r="KLS5" s="52"/>
      <c r="KLT5" s="52"/>
      <c r="KLU5" s="52"/>
      <c r="KLV5" s="52"/>
      <c r="KLW5" s="52"/>
      <c r="KLX5" s="52"/>
      <c r="KLY5" s="52"/>
      <c r="KLZ5" s="52"/>
      <c r="KMA5" s="52"/>
      <c r="KMB5" s="52"/>
      <c r="KMC5" s="52"/>
      <c r="KMD5" s="52"/>
      <c r="KME5" s="52"/>
      <c r="KMF5" s="52"/>
      <c r="KMG5" s="52"/>
      <c r="KMH5" s="52"/>
      <c r="KMI5" s="52"/>
      <c r="KMJ5" s="52"/>
      <c r="KMK5" s="52"/>
      <c r="KML5" s="52"/>
      <c r="KMM5" s="52"/>
      <c r="KMN5" s="52"/>
      <c r="KMO5" s="52"/>
      <c r="KMP5" s="52"/>
      <c r="KMQ5" s="52"/>
      <c r="KMR5" s="52"/>
      <c r="KMS5" s="52"/>
      <c r="KMT5" s="52"/>
      <c r="KMU5" s="52"/>
      <c r="KMV5" s="52"/>
      <c r="KMW5" s="52"/>
      <c r="KMX5" s="52"/>
      <c r="KMY5" s="52"/>
      <c r="KMZ5" s="52"/>
      <c r="KNA5" s="52"/>
      <c r="KNB5" s="52"/>
      <c r="KNC5" s="52"/>
      <c r="KND5" s="52"/>
      <c r="KNE5" s="52"/>
      <c r="KNF5" s="52"/>
      <c r="KNG5" s="52"/>
      <c r="KNH5" s="52"/>
      <c r="KNI5" s="52"/>
      <c r="KNJ5" s="52"/>
      <c r="KNK5" s="52"/>
      <c r="KNL5" s="52"/>
      <c r="KNM5" s="52"/>
      <c r="KNN5" s="52"/>
      <c r="KNO5" s="52"/>
      <c r="KNP5" s="52"/>
      <c r="KNQ5" s="52"/>
      <c r="KNR5" s="52"/>
      <c r="KNS5" s="52"/>
      <c r="KNT5" s="52"/>
      <c r="KNU5" s="52"/>
      <c r="KNV5" s="52"/>
      <c r="KNW5" s="52"/>
      <c r="KNX5" s="52"/>
      <c r="KNY5" s="52"/>
      <c r="KNZ5" s="52"/>
      <c r="KOA5" s="52"/>
      <c r="KOB5" s="52"/>
      <c r="KOC5" s="52"/>
      <c r="KOD5" s="52"/>
      <c r="KOE5" s="52"/>
      <c r="KOF5" s="52"/>
      <c r="KOG5" s="52"/>
      <c r="KOH5" s="52"/>
      <c r="KOI5" s="52"/>
      <c r="KOJ5" s="52"/>
      <c r="KOK5" s="52"/>
      <c r="KOL5" s="52"/>
      <c r="KOM5" s="52"/>
      <c r="KON5" s="52"/>
      <c r="KOO5" s="52"/>
      <c r="KOP5" s="52"/>
      <c r="KOQ5" s="52"/>
      <c r="KOR5" s="52"/>
      <c r="KOS5" s="52"/>
      <c r="KOT5" s="52"/>
      <c r="KOU5" s="52"/>
      <c r="KOV5" s="52"/>
      <c r="KOW5" s="52"/>
      <c r="KOX5" s="52"/>
      <c r="KOY5" s="52"/>
      <c r="KOZ5" s="52"/>
      <c r="KPA5" s="52"/>
      <c r="KPB5" s="52"/>
      <c r="KPC5" s="52"/>
      <c r="KPD5" s="52"/>
      <c r="KPE5" s="52"/>
      <c r="KPF5" s="52"/>
      <c r="KPG5" s="52"/>
      <c r="KPH5" s="52"/>
      <c r="KPI5" s="52"/>
      <c r="KPJ5" s="52"/>
      <c r="KPK5" s="52"/>
      <c r="KPL5" s="52"/>
      <c r="KPM5" s="52"/>
      <c r="KPN5" s="52"/>
      <c r="KPO5" s="52"/>
      <c r="KPP5" s="52"/>
      <c r="KPQ5" s="52"/>
      <c r="KPR5" s="52"/>
      <c r="KPS5" s="52"/>
      <c r="KPT5" s="52"/>
      <c r="KPU5" s="52"/>
      <c r="KPV5" s="52"/>
      <c r="KPW5" s="52"/>
      <c r="KPX5" s="52"/>
      <c r="KPY5" s="52"/>
      <c r="KPZ5" s="52"/>
      <c r="KQA5" s="52"/>
      <c r="KQB5" s="52"/>
      <c r="KQC5" s="52"/>
      <c r="KQD5" s="52"/>
      <c r="KQE5" s="52"/>
      <c r="KQF5" s="52"/>
      <c r="KQG5" s="52"/>
      <c r="KQH5" s="52"/>
      <c r="KQI5" s="52"/>
      <c r="KQJ5" s="52"/>
      <c r="KQK5" s="52"/>
      <c r="KQL5" s="52"/>
      <c r="KQM5" s="52"/>
      <c r="KQN5" s="52"/>
      <c r="KQO5" s="52"/>
      <c r="KQP5" s="52"/>
      <c r="KQQ5" s="52"/>
      <c r="KQR5" s="52"/>
      <c r="KQS5" s="52"/>
      <c r="KQT5" s="52"/>
      <c r="KQU5" s="52"/>
      <c r="KQV5" s="52"/>
      <c r="KQW5" s="52"/>
      <c r="KQX5" s="52"/>
      <c r="KQY5" s="52"/>
      <c r="KQZ5" s="52"/>
      <c r="KRA5" s="52"/>
      <c r="KRB5" s="52"/>
      <c r="KRC5" s="52"/>
      <c r="KRD5" s="52"/>
      <c r="KRE5" s="52"/>
      <c r="KRF5" s="52"/>
      <c r="KRG5" s="52"/>
      <c r="KRH5" s="52"/>
      <c r="KRI5" s="52"/>
      <c r="KRJ5" s="52"/>
      <c r="KRK5" s="52"/>
      <c r="KRL5" s="52"/>
      <c r="KRM5" s="52"/>
      <c r="KRN5" s="52"/>
      <c r="KRO5" s="52"/>
      <c r="KRP5" s="52"/>
      <c r="KRQ5" s="52"/>
      <c r="KRR5" s="52"/>
      <c r="KRS5" s="52"/>
      <c r="KRT5" s="52"/>
      <c r="KRU5" s="52"/>
      <c r="KRV5" s="52"/>
      <c r="KRW5" s="52"/>
      <c r="KRX5" s="52"/>
      <c r="KRY5" s="52"/>
      <c r="KRZ5" s="52"/>
      <c r="KSA5" s="52"/>
      <c r="KSB5" s="52"/>
      <c r="KSC5" s="52"/>
      <c r="KSD5" s="52"/>
      <c r="KSE5" s="52"/>
      <c r="KSF5" s="52"/>
      <c r="KSG5" s="52"/>
      <c r="KSH5" s="52"/>
      <c r="KSI5" s="52"/>
      <c r="KSJ5" s="52"/>
      <c r="KSK5" s="52"/>
      <c r="KSL5" s="52"/>
      <c r="KSM5" s="52"/>
      <c r="KSN5" s="52"/>
      <c r="KSO5" s="52"/>
      <c r="KSP5" s="52"/>
      <c r="KSQ5" s="52"/>
      <c r="KSR5" s="52"/>
      <c r="KSS5" s="52"/>
      <c r="KST5" s="52"/>
      <c r="KSU5" s="52"/>
      <c r="KSV5" s="52"/>
      <c r="KSW5" s="52"/>
      <c r="KSX5" s="52"/>
      <c r="KSY5" s="52"/>
      <c r="KSZ5" s="52"/>
      <c r="KTA5" s="52"/>
      <c r="KTB5" s="52"/>
      <c r="KTC5" s="52"/>
      <c r="KTD5" s="52"/>
      <c r="KTE5" s="52"/>
      <c r="KTF5" s="52"/>
      <c r="KTG5" s="52"/>
      <c r="KTH5" s="52"/>
      <c r="KTI5" s="52"/>
      <c r="KTJ5" s="52"/>
      <c r="KTK5" s="52"/>
      <c r="KTL5" s="52"/>
      <c r="KTM5" s="52"/>
      <c r="KTN5" s="52"/>
      <c r="KTO5" s="52"/>
      <c r="KTP5" s="52"/>
      <c r="KTQ5" s="52"/>
      <c r="KTR5" s="52"/>
      <c r="KTS5" s="52"/>
      <c r="KTT5" s="52"/>
      <c r="KTU5" s="52"/>
      <c r="KTV5" s="52"/>
      <c r="KTW5" s="52"/>
      <c r="KTX5" s="52"/>
      <c r="KTY5" s="52"/>
      <c r="KTZ5" s="52"/>
      <c r="KUA5" s="52"/>
      <c r="KUB5" s="52"/>
      <c r="KUC5" s="52"/>
      <c r="KUD5" s="52"/>
      <c r="KUE5" s="52"/>
      <c r="KUF5" s="52"/>
      <c r="KUG5" s="52"/>
      <c r="KUH5" s="52"/>
      <c r="KUI5" s="52"/>
      <c r="KUJ5" s="52"/>
      <c r="KUK5" s="52"/>
      <c r="KUL5" s="52"/>
      <c r="KUM5" s="52"/>
      <c r="KUN5" s="52"/>
      <c r="KUO5" s="52"/>
      <c r="KUP5" s="52"/>
      <c r="KUQ5" s="52"/>
      <c r="KUR5" s="52"/>
      <c r="KUS5" s="52"/>
      <c r="KUT5" s="52"/>
      <c r="KUU5" s="52"/>
      <c r="KUV5" s="52"/>
      <c r="KUW5" s="52"/>
      <c r="KUX5" s="52"/>
      <c r="KUY5" s="52"/>
      <c r="KUZ5" s="52"/>
      <c r="KVA5" s="52"/>
      <c r="KVB5" s="52"/>
      <c r="KVC5" s="52"/>
      <c r="KVD5" s="52"/>
      <c r="KVE5" s="52"/>
      <c r="KVF5" s="52"/>
      <c r="KVG5" s="52"/>
      <c r="KVH5" s="52"/>
      <c r="KVI5" s="52"/>
      <c r="KVJ5" s="52"/>
      <c r="KVK5" s="52"/>
      <c r="KVL5" s="52"/>
      <c r="KVM5" s="52"/>
      <c r="KVN5" s="52"/>
      <c r="KVO5" s="52"/>
      <c r="KVP5" s="52"/>
      <c r="KVQ5" s="52"/>
      <c r="KVR5" s="52"/>
      <c r="KVS5" s="52"/>
      <c r="KVT5" s="52"/>
      <c r="KVU5" s="52"/>
      <c r="KVV5" s="52"/>
      <c r="KVW5" s="52"/>
      <c r="KVX5" s="52"/>
      <c r="KVY5" s="52"/>
      <c r="KVZ5" s="52"/>
      <c r="KWA5" s="52"/>
      <c r="KWB5" s="52"/>
      <c r="KWC5" s="52"/>
      <c r="KWD5" s="52"/>
      <c r="KWE5" s="52"/>
      <c r="KWF5" s="52"/>
      <c r="KWG5" s="52"/>
      <c r="KWH5" s="52"/>
      <c r="KWI5" s="52"/>
      <c r="KWJ5" s="52"/>
      <c r="KWK5" s="52"/>
      <c r="KWL5" s="52"/>
      <c r="KWM5" s="52"/>
      <c r="KWN5" s="52"/>
      <c r="KWO5" s="52"/>
      <c r="KWP5" s="52"/>
      <c r="KWQ5" s="52"/>
      <c r="KWR5" s="52"/>
      <c r="KWS5" s="52"/>
      <c r="KWT5" s="52"/>
      <c r="KWU5" s="52"/>
      <c r="KWV5" s="52"/>
      <c r="KWW5" s="52"/>
      <c r="KWX5" s="52"/>
      <c r="KWY5" s="52"/>
      <c r="KWZ5" s="52"/>
      <c r="KXA5" s="52"/>
      <c r="KXB5" s="52"/>
      <c r="KXC5" s="52"/>
      <c r="KXD5" s="52"/>
      <c r="KXE5" s="52"/>
      <c r="KXF5" s="52"/>
      <c r="KXG5" s="52"/>
      <c r="KXH5" s="52"/>
      <c r="KXI5" s="52"/>
      <c r="KXJ5" s="52"/>
      <c r="KXK5" s="52"/>
      <c r="KXL5" s="52"/>
      <c r="KXM5" s="52"/>
      <c r="KXN5" s="52"/>
      <c r="KXO5" s="52"/>
      <c r="KXP5" s="52"/>
      <c r="KXQ5" s="52"/>
      <c r="KXR5" s="52"/>
      <c r="KXS5" s="52"/>
      <c r="KXT5" s="52"/>
      <c r="KXU5" s="52"/>
      <c r="KXV5" s="52"/>
      <c r="KXW5" s="52"/>
      <c r="KXX5" s="52"/>
      <c r="KXY5" s="52"/>
      <c r="KXZ5" s="52"/>
      <c r="KYA5" s="52"/>
      <c r="KYB5" s="52"/>
      <c r="KYC5" s="52"/>
      <c r="KYD5" s="52"/>
      <c r="KYE5" s="52"/>
      <c r="KYF5" s="52"/>
      <c r="KYG5" s="52"/>
      <c r="KYH5" s="52"/>
      <c r="KYI5" s="52"/>
      <c r="KYJ5" s="52"/>
      <c r="KYK5" s="52"/>
      <c r="KYL5" s="52"/>
      <c r="KYM5" s="52"/>
      <c r="KYN5" s="52"/>
      <c r="KYO5" s="52"/>
      <c r="KYP5" s="52"/>
      <c r="KYQ5" s="52"/>
      <c r="KYR5" s="52"/>
      <c r="KYS5" s="52"/>
      <c r="KYT5" s="52"/>
      <c r="KYU5" s="52"/>
      <c r="KYV5" s="52"/>
      <c r="KYW5" s="52"/>
      <c r="KYX5" s="52"/>
      <c r="KYY5" s="52"/>
      <c r="KYZ5" s="52"/>
      <c r="KZA5" s="52"/>
      <c r="KZB5" s="52"/>
      <c r="KZC5" s="52"/>
      <c r="KZD5" s="52"/>
      <c r="KZE5" s="52"/>
      <c r="KZF5" s="52"/>
      <c r="KZG5" s="52"/>
      <c r="KZH5" s="52"/>
      <c r="KZI5" s="52"/>
      <c r="KZJ5" s="52"/>
      <c r="KZK5" s="52"/>
      <c r="KZL5" s="52"/>
      <c r="KZM5" s="52"/>
      <c r="KZN5" s="52"/>
      <c r="KZO5" s="52"/>
      <c r="KZP5" s="52"/>
      <c r="KZQ5" s="52"/>
      <c r="KZR5" s="52"/>
      <c r="KZS5" s="52"/>
      <c r="KZT5" s="52"/>
      <c r="KZU5" s="52"/>
      <c r="KZV5" s="52"/>
      <c r="KZW5" s="52"/>
      <c r="KZX5" s="52"/>
      <c r="KZY5" s="52"/>
      <c r="KZZ5" s="52"/>
      <c r="LAA5" s="52"/>
      <c r="LAB5" s="52"/>
      <c r="LAC5" s="52"/>
      <c r="LAD5" s="52"/>
      <c r="LAE5" s="52"/>
      <c r="LAF5" s="52"/>
      <c r="LAG5" s="52"/>
      <c r="LAH5" s="52"/>
      <c r="LAI5" s="52"/>
      <c r="LAJ5" s="52"/>
      <c r="LAK5" s="52"/>
      <c r="LAL5" s="52"/>
      <c r="LAM5" s="52"/>
      <c r="LAN5" s="52"/>
      <c r="LAO5" s="52"/>
      <c r="LAP5" s="52"/>
      <c r="LAQ5" s="52"/>
      <c r="LAR5" s="52"/>
      <c r="LAS5" s="52"/>
      <c r="LAT5" s="52"/>
      <c r="LAU5" s="52"/>
      <c r="LAV5" s="52"/>
      <c r="LAW5" s="52"/>
      <c r="LAX5" s="52"/>
      <c r="LAY5" s="52"/>
      <c r="LAZ5" s="52"/>
      <c r="LBA5" s="52"/>
      <c r="LBB5" s="52"/>
      <c r="LBC5" s="52"/>
      <c r="LBD5" s="52"/>
      <c r="LBE5" s="52"/>
      <c r="LBF5" s="52"/>
      <c r="LBG5" s="52"/>
      <c r="LBH5" s="52"/>
      <c r="LBI5" s="52"/>
      <c r="LBJ5" s="52"/>
      <c r="LBK5" s="52"/>
      <c r="LBL5" s="52"/>
      <c r="LBM5" s="52"/>
      <c r="LBN5" s="52"/>
      <c r="LBO5" s="52"/>
      <c r="LBP5" s="52"/>
      <c r="LBQ5" s="52"/>
      <c r="LBR5" s="52"/>
      <c r="LBS5" s="52"/>
      <c r="LBT5" s="52"/>
      <c r="LBU5" s="52"/>
      <c r="LBV5" s="52"/>
      <c r="LBW5" s="52"/>
      <c r="LBX5" s="52"/>
      <c r="LBY5" s="52"/>
      <c r="LBZ5" s="52"/>
      <c r="LCA5" s="52"/>
      <c r="LCB5" s="52"/>
      <c r="LCC5" s="52"/>
      <c r="LCD5" s="52"/>
      <c r="LCE5" s="52"/>
      <c r="LCF5" s="52"/>
      <c r="LCG5" s="52"/>
      <c r="LCH5" s="52"/>
      <c r="LCI5" s="52"/>
      <c r="LCJ5" s="52"/>
      <c r="LCK5" s="52"/>
      <c r="LCL5" s="52"/>
      <c r="LCM5" s="52"/>
      <c r="LCN5" s="52"/>
      <c r="LCO5" s="52"/>
      <c r="LCP5" s="52"/>
      <c r="LCQ5" s="52"/>
      <c r="LCR5" s="52"/>
      <c r="LCS5" s="52"/>
      <c r="LCT5" s="52"/>
      <c r="LCU5" s="52"/>
      <c r="LCV5" s="52"/>
      <c r="LCW5" s="52"/>
      <c r="LCX5" s="52"/>
      <c r="LCY5" s="52"/>
      <c r="LCZ5" s="52"/>
      <c r="LDA5" s="52"/>
      <c r="LDB5" s="52"/>
      <c r="LDC5" s="52"/>
      <c r="LDD5" s="52"/>
      <c r="LDE5" s="52"/>
      <c r="LDF5" s="52"/>
      <c r="LDG5" s="52"/>
      <c r="LDH5" s="52"/>
      <c r="LDI5" s="52"/>
      <c r="LDJ5" s="52"/>
      <c r="LDK5" s="52"/>
      <c r="LDL5" s="52"/>
      <c r="LDM5" s="52"/>
      <c r="LDN5" s="52"/>
      <c r="LDO5" s="52"/>
      <c r="LDP5" s="52"/>
      <c r="LDQ5" s="52"/>
      <c r="LDR5" s="52"/>
      <c r="LDS5" s="52"/>
      <c r="LDT5" s="52"/>
      <c r="LDU5" s="52"/>
      <c r="LDV5" s="52"/>
      <c r="LDW5" s="52"/>
      <c r="LDX5" s="52"/>
      <c r="LDY5" s="52"/>
      <c r="LDZ5" s="52"/>
      <c r="LEA5" s="52"/>
      <c r="LEB5" s="52"/>
      <c r="LEC5" s="52"/>
      <c r="LED5" s="52"/>
      <c r="LEE5" s="52"/>
      <c r="LEF5" s="52"/>
      <c r="LEG5" s="52"/>
      <c r="LEH5" s="52"/>
      <c r="LEI5" s="52"/>
      <c r="LEJ5" s="52"/>
      <c r="LEK5" s="52"/>
      <c r="LEL5" s="52"/>
      <c r="LEM5" s="52"/>
      <c r="LEN5" s="52"/>
      <c r="LEO5" s="52"/>
      <c r="LEP5" s="52"/>
      <c r="LEQ5" s="52"/>
      <c r="LER5" s="52"/>
      <c r="LES5" s="52"/>
      <c r="LET5" s="52"/>
      <c r="LEU5" s="52"/>
      <c r="LEV5" s="52"/>
      <c r="LEW5" s="52"/>
      <c r="LEX5" s="52"/>
      <c r="LEY5" s="52"/>
      <c r="LEZ5" s="52"/>
      <c r="LFA5" s="52"/>
      <c r="LFB5" s="52"/>
      <c r="LFC5" s="52"/>
      <c r="LFD5" s="52"/>
      <c r="LFE5" s="52"/>
      <c r="LFF5" s="52"/>
      <c r="LFG5" s="52"/>
      <c r="LFH5" s="52"/>
      <c r="LFI5" s="52"/>
      <c r="LFJ5" s="52"/>
      <c r="LFK5" s="52"/>
      <c r="LFL5" s="52"/>
      <c r="LFM5" s="52"/>
      <c r="LFN5" s="52"/>
      <c r="LFO5" s="52"/>
      <c r="LFP5" s="52"/>
      <c r="LFQ5" s="52"/>
      <c r="LFR5" s="52"/>
      <c r="LFS5" s="52"/>
      <c r="LFT5" s="52"/>
      <c r="LFU5" s="52"/>
      <c r="LFV5" s="52"/>
      <c r="LFW5" s="52"/>
      <c r="LFX5" s="52"/>
      <c r="LFY5" s="52"/>
      <c r="LFZ5" s="52"/>
      <c r="LGA5" s="52"/>
      <c r="LGB5" s="52"/>
      <c r="LGC5" s="52"/>
      <c r="LGD5" s="52"/>
      <c r="LGE5" s="52"/>
      <c r="LGF5" s="52"/>
      <c r="LGG5" s="52"/>
      <c r="LGH5" s="52"/>
      <c r="LGI5" s="52"/>
      <c r="LGJ5" s="52"/>
      <c r="LGK5" s="52"/>
      <c r="LGL5" s="52"/>
      <c r="LGM5" s="52"/>
      <c r="LGN5" s="52"/>
      <c r="LGO5" s="52"/>
      <c r="LGP5" s="52"/>
      <c r="LGQ5" s="52"/>
      <c r="LGR5" s="52"/>
      <c r="LGS5" s="52"/>
      <c r="LGT5" s="52"/>
      <c r="LGU5" s="52"/>
      <c r="LGV5" s="52"/>
      <c r="LGW5" s="52"/>
      <c r="LGX5" s="52"/>
      <c r="LGY5" s="52"/>
      <c r="LGZ5" s="52"/>
      <c r="LHA5" s="52"/>
      <c r="LHB5" s="52"/>
      <c r="LHC5" s="52"/>
      <c r="LHD5" s="52"/>
      <c r="LHE5" s="52"/>
      <c r="LHF5" s="52"/>
      <c r="LHG5" s="52"/>
      <c r="LHH5" s="52"/>
      <c r="LHI5" s="52"/>
      <c r="LHJ5" s="52"/>
      <c r="LHK5" s="52"/>
      <c r="LHL5" s="52"/>
      <c r="LHM5" s="52"/>
      <c r="LHN5" s="52"/>
      <c r="LHO5" s="52"/>
      <c r="LHP5" s="52"/>
      <c r="LHQ5" s="52"/>
      <c r="LHR5" s="52"/>
      <c r="LHS5" s="52"/>
      <c r="LHT5" s="52"/>
      <c r="LHU5" s="52"/>
      <c r="LHV5" s="52"/>
      <c r="LHW5" s="52"/>
      <c r="LHX5" s="52"/>
      <c r="LHY5" s="52"/>
      <c r="LHZ5" s="52"/>
      <c r="LIA5" s="52"/>
      <c r="LIB5" s="52"/>
      <c r="LIC5" s="52"/>
      <c r="LID5" s="52"/>
      <c r="LIE5" s="52"/>
      <c r="LIF5" s="52"/>
      <c r="LIG5" s="52"/>
      <c r="LIH5" s="52"/>
      <c r="LII5" s="52"/>
      <c r="LIJ5" s="52"/>
      <c r="LIK5" s="52"/>
      <c r="LIL5" s="52"/>
      <c r="LIM5" s="52"/>
      <c r="LIN5" s="52"/>
      <c r="LIO5" s="52"/>
      <c r="LIP5" s="52"/>
      <c r="LIQ5" s="52"/>
      <c r="LIR5" s="52"/>
      <c r="LIS5" s="52"/>
      <c r="LIT5" s="52"/>
      <c r="LIU5" s="52"/>
      <c r="LIV5" s="52"/>
      <c r="LIW5" s="52"/>
      <c r="LIX5" s="52"/>
      <c r="LIY5" s="52"/>
      <c r="LIZ5" s="52"/>
      <c r="LJA5" s="52"/>
      <c r="LJB5" s="52"/>
      <c r="LJC5" s="52"/>
      <c r="LJD5" s="52"/>
      <c r="LJE5" s="52"/>
      <c r="LJF5" s="52"/>
      <c r="LJG5" s="52"/>
      <c r="LJH5" s="52"/>
      <c r="LJI5" s="52"/>
      <c r="LJJ5" s="52"/>
      <c r="LJK5" s="52"/>
      <c r="LJL5" s="52"/>
      <c r="LJM5" s="52"/>
      <c r="LJN5" s="52"/>
      <c r="LJO5" s="52"/>
      <c r="LJP5" s="52"/>
      <c r="LJQ5" s="52"/>
      <c r="LJR5" s="52"/>
      <c r="LJS5" s="52"/>
      <c r="LJT5" s="52"/>
      <c r="LJU5" s="52"/>
      <c r="LJV5" s="52"/>
      <c r="LJW5" s="52"/>
      <c r="LJX5" s="52"/>
      <c r="LJY5" s="52"/>
      <c r="LJZ5" s="52"/>
      <c r="LKA5" s="52"/>
      <c r="LKB5" s="52"/>
      <c r="LKC5" s="52"/>
      <c r="LKD5" s="52"/>
      <c r="LKE5" s="52"/>
      <c r="LKF5" s="52"/>
      <c r="LKG5" s="52"/>
      <c r="LKH5" s="52"/>
      <c r="LKI5" s="52"/>
      <c r="LKJ5" s="52"/>
      <c r="LKK5" s="52"/>
      <c r="LKL5" s="52"/>
      <c r="LKM5" s="52"/>
      <c r="LKN5" s="52"/>
      <c r="LKO5" s="52"/>
      <c r="LKP5" s="52"/>
      <c r="LKQ5" s="52"/>
      <c r="LKR5" s="52"/>
      <c r="LKS5" s="52"/>
      <c r="LKT5" s="52"/>
      <c r="LKU5" s="52"/>
      <c r="LKV5" s="52"/>
      <c r="LKW5" s="52"/>
      <c r="LKX5" s="52"/>
      <c r="LKY5" s="52"/>
      <c r="LKZ5" s="52"/>
      <c r="LLA5" s="52"/>
      <c r="LLB5" s="52"/>
      <c r="LLC5" s="52"/>
      <c r="LLD5" s="52"/>
      <c r="LLE5" s="52"/>
      <c r="LLF5" s="52"/>
      <c r="LLG5" s="52"/>
      <c r="LLH5" s="52"/>
      <c r="LLI5" s="52"/>
      <c r="LLJ5" s="52"/>
      <c r="LLK5" s="52"/>
      <c r="LLL5" s="52"/>
      <c r="LLM5" s="52"/>
      <c r="LLN5" s="52"/>
      <c r="LLO5" s="52"/>
      <c r="LLP5" s="52"/>
      <c r="LLQ5" s="52"/>
      <c r="LLR5" s="52"/>
      <c r="LLS5" s="52"/>
      <c r="LLT5" s="52"/>
      <c r="LLU5" s="52"/>
      <c r="LLV5" s="52"/>
      <c r="LLW5" s="52"/>
      <c r="LLX5" s="52"/>
      <c r="LLY5" s="52"/>
      <c r="LLZ5" s="52"/>
      <c r="LMA5" s="52"/>
      <c r="LMB5" s="52"/>
      <c r="LMC5" s="52"/>
      <c r="LMD5" s="52"/>
      <c r="LME5" s="52"/>
      <c r="LMF5" s="52"/>
      <c r="LMG5" s="52"/>
      <c r="LMH5" s="52"/>
      <c r="LMI5" s="52"/>
      <c r="LMJ5" s="52"/>
      <c r="LMK5" s="52"/>
      <c r="LML5" s="52"/>
      <c r="LMM5" s="52"/>
      <c r="LMN5" s="52"/>
      <c r="LMO5" s="52"/>
      <c r="LMP5" s="52"/>
      <c r="LMQ5" s="52"/>
      <c r="LMR5" s="52"/>
      <c r="LMS5" s="52"/>
      <c r="LMT5" s="52"/>
      <c r="LMU5" s="52"/>
      <c r="LMV5" s="52"/>
      <c r="LMW5" s="52"/>
      <c r="LMX5" s="52"/>
      <c r="LMY5" s="52"/>
      <c r="LMZ5" s="52"/>
      <c r="LNA5" s="52"/>
      <c r="LNB5" s="52"/>
      <c r="LNC5" s="52"/>
      <c r="LND5" s="52"/>
      <c r="LNE5" s="52"/>
      <c r="LNF5" s="52"/>
      <c r="LNG5" s="52"/>
      <c r="LNH5" s="52"/>
      <c r="LNI5" s="52"/>
      <c r="LNJ5" s="52"/>
      <c r="LNK5" s="52"/>
      <c r="LNL5" s="52"/>
      <c r="LNM5" s="52"/>
      <c r="LNN5" s="52"/>
      <c r="LNO5" s="52"/>
      <c r="LNP5" s="52"/>
      <c r="LNQ5" s="52"/>
      <c r="LNR5" s="52"/>
      <c r="LNS5" s="52"/>
      <c r="LNT5" s="52"/>
      <c r="LNU5" s="52"/>
      <c r="LNV5" s="52"/>
      <c r="LNW5" s="52"/>
      <c r="LNX5" s="52"/>
      <c r="LNY5" s="52"/>
      <c r="LNZ5" s="52"/>
      <c r="LOA5" s="52"/>
      <c r="LOB5" s="52"/>
      <c r="LOC5" s="52"/>
      <c r="LOD5" s="52"/>
      <c r="LOE5" s="52"/>
      <c r="LOF5" s="52"/>
      <c r="LOG5" s="52"/>
      <c r="LOH5" s="52"/>
      <c r="LOI5" s="52"/>
      <c r="LOJ5" s="52"/>
      <c r="LOK5" s="52"/>
      <c r="LOL5" s="52"/>
      <c r="LOM5" s="52"/>
      <c r="LON5" s="52"/>
      <c r="LOO5" s="52"/>
      <c r="LOP5" s="52"/>
      <c r="LOQ5" s="52"/>
      <c r="LOR5" s="52"/>
      <c r="LOS5" s="52"/>
      <c r="LOT5" s="52"/>
      <c r="LOU5" s="52"/>
      <c r="LOV5" s="52"/>
      <c r="LOW5" s="52"/>
      <c r="LOX5" s="52"/>
      <c r="LOY5" s="52"/>
      <c r="LOZ5" s="52"/>
      <c r="LPA5" s="52"/>
      <c r="LPB5" s="52"/>
      <c r="LPC5" s="52"/>
      <c r="LPD5" s="52"/>
      <c r="LPE5" s="52"/>
      <c r="LPF5" s="52"/>
      <c r="LPG5" s="52"/>
      <c r="LPH5" s="52"/>
      <c r="LPI5" s="52"/>
      <c r="LPJ5" s="52"/>
      <c r="LPK5" s="52"/>
      <c r="LPL5" s="52"/>
      <c r="LPM5" s="52"/>
      <c r="LPN5" s="52"/>
      <c r="LPO5" s="52"/>
      <c r="LPP5" s="52"/>
      <c r="LPQ5" s="52"/>
      <c r="LPR5" s="52"/>
      <c r="LPS5" s="52"/>
      <c r="LPT5" s="52"/>
      <c r="LPU5" s="52"/>
      <c r="LPV5" s="52"/>
      <c r="LPW5" s="52"/>
      <c r="LPX5" s="52"/>
      <c r="LPY5" s="52"/>
      <c r="LPZ5" s="52"/>
      <c r="LQA5" s="52"/>
      <c r="LQB5" s="52"/>
      <c r="LQC5" s="52"/>
      <c r="LQD5" s="52"/>
      <c r="LQE5" s="52"/>
      <c r="LQF5" s="52"/>
      <c r="LQG5" s="52"/>
      <c r="LQH5" s="52"/>
      <c r="LQI5" s="52"/>
      <c r="LQJ5" s="52"/>
      <c r="LQK5" s="52"/>
      <c r="LQL5" s="52"/>
      <c r="LQM5" s="52"/>
      <c r="LQN5" s="52"/>
      <c r="LQO5" s="52"/>
      <c r="LQP5" s="52"/>
      <c r="LQQ5" s="52"/>
      <c r="LQR5" s="52"/>
      <c r="LQS5" s="52"/>
      <c r="LQT5" s="52"/>
      <c r="LQU5" s="52"/>
      <c r="LQV5" s="52"/>
      <c r="LQW5" s="52"/>
      <c r="LQX5" s="52"/>
      <c r="LQY5" s="52"/>
      <c r="LQZ5" s="52"/>
      <c r="LRA5" s="52"/>
      <c r="LRB5" s="52"/>
      <c r="LRC5" s="52"/>
      <c r="LRD5" s="52"/>
      <c r="LRE5" s="52"/>
      <c r="LRF5" s="52"/>
      <c r="LRG5" s="52"/>
      <c r="LRH5" s="52"/>
      <c r="LRI5" s="52"/>
      <c r="LRJ5" s="52"/>
      <c r="LRK5" s="52"/>
      <c r="LRL5" s="52"/>
      <c r="LRM5" s="52"/>
      <c r="LRN5" s="52"/>
      <c r="LRO5" s="52"/>
      <c r="LRP5" s="52"/>
      <c r="LRQ5" s="52"/>
      <c r="LRR5" s="52"/>
      <c r="LRS5" s="52"/>
      <c r="LRT5" s="52"/>
      <c r="LRU5" s="52"/>
      <c r="LRV5" s="52"/>
      <c r="LRW5" s="52"/>
      <c r="LRX5" s="52"/>
      <c r="LRY5" s="52"/>
      <c r="LRZ5" s="52"/>
      <c r="LSA5" s="52"/>
      <c r="LSB5" s="52"/>
      <c r="LSC5" s="52"/>
      <c r="LSD5" s="52"/>
      <c r="LSE5" s="52"/>
      <c r="LSF5" s="52"/>
      <c r="LSG5" s="52"/>
      <c r="LSH5" s="52"/>
      <c r="LSI5" s="52"/>
      <c r="LSJ5" s="52"/>
      <c r="LSK5" s="52"/>
      <c r="LSL5" s="52"/>
      <c r="LSM5" s="52"/>
      <c r="LSN5" s="52"/>
      <c r="LSO5" s="52"/>
      <c r="LSP5" s="52"/>
      <c r="LSQ5" s="52"/>
      <c r="LSR5" s="52"/>
      <c r="LSS5" s="52"/>
      <c r="LST5" s="52"/>
      <c r="LSU5" s="52"/>
      <c r="LSV5" s="52"/>
      <c r="LSW5" s="52"/>
      <c r="LSX5" s="52"/>
      <c r="LSY5" s="52"/>
      <c r="LSZ5" s="52"/>
      <c r="LTA5" s="52"/>
      <c r="LTB5" s="52"/>
      <c r="LTC5" s="52"/>
      <c r="LTD5" s="52"/>
      <c r="LTE5" s="52"/>
      <c r="LTF5" s="52"/>
      <c r="LTG5" s="52"/>
      <c r="LTH5" s="52"/>
      <c r="LTI5" s="52"/>
      <c r="LTJ5" s="52"/>
      <c r="LTK5" s="52"/>
      <c r="LTL5" s="52"/>
      <c r="LTM5" s="52"/>
      <c r="LTN5" s="52"/>
      <c r="LTO5" s="52"/>
      <c r="LTP5" s="52"/>
      <c r="LTQ5" s="52"/>
      <c r="LTR5" s="52"/>
      <c r="LTS5" s="52"/>
      <c r="LTT5" s="52"/>
      <c r="LTU5" s="52"/>
      <c r="LTV5" s="52"/>
      <c r="LTW5" s="52"/>
      <c r="LTX5" s="52"/>
      <c r="LTY5" s="52"/>
      <c r="LTZ5" s="52"/>
      <c r="LUA5" s="52"/>
      <c r="LUB5" s="52"/>
      <c r="LUC5" s="52"/>
      <c r="LUD5" s="52"/>
      <c r="LUE5" s="52"/>
      <c r="LUF5" s="52"/>
      <c r="LUG5" s="52"/>
      <c r="LUH5" s="52"/>
      <c r="LUI5" s="52"/>
      <c r="LUJ5" s="52"/>
      <c r="LUK5" s="52"/>
      <c r="LUL5" s="52"/>
      <c r="LUM5" s="52"/>
      <c r="LUN5" s="52"/>
      <c r="LUO5" s="52"/>
      <c r="LUP5" s="52"/>
      <c r="LUQ5" s="52"/>
      <c r="LUR5" s="52"/>
      <c r="LUS5" s="52"/>
      <c r="LUT5" s="52"/>
      <c r="LUU5" s="52"/>
      <c r="LUV5" s="52"/>
      <c r="LUW5" s="52"/>
      <c r="LUX5" s="52"/>
      <c r="LUY5" s="52"/>
      <c r="LUZ5" s="52"/>
      <c r="LVA5" s="52"/>
      <c r="LVB5" s="52"/>
      <c r="LVC5" s="52"/>
      <c r="LVD5" s="52"/>
      <c r="LVE5" s="52"/>
      <c r="LVF5" s="52"/>
      <c r="LVG5" s="52"/>
      <c r="LVH5" s="52"/>
      <c r="LVI5" s="52"/>
      <c r="LVJ5" s="52"/>
      <c r="LVK5" s="52"/>
      <c r="LVL5" s="52"/>
      <c r="LVM5" s="52"/>
      <c r="LVN5" s="52"/>
      <c r="LVO5" s="52"/>
      <c r="LVP5" s="52"/>
      <c r="LVQ5" s="52"/>
      <c r="LVR5" s="52"/>
      <c r="LVS5" s="52"/>
      <c r="LVT5" s="52"/>
      <c r="LVU5" s="52"/>
      <c r="LVV5" s="52"/>
      <c r="LVW5" s="52"/>
      <c r="LVX5" s="52"/>
      <c r="LVY5" s="52"/>
      <c r="LVZ5" s="52"/>
      <c r="LWA5" s="52"/>
      <c r="LWB5" s="52"/>
      <c r="LWC5" s="52"/>
      <c r="LWD5" s="52"/>
      <c r="LWE5" s="52"/>
      <c r="LWF5" s="52"/>
      <c r="LWG5" s="52"/>
      <c r="LWH5" s="52"/>
      <c r="LWI5" s="52"/>
      <c r="LWJ5" s="52"/>
      <c r="LWK5" s="52"/>
      <c r="LWL5" s="52"/>
      <c r="LWM5" s="52"/>
      <c r="LWN5" s="52"/>
      <c r="LWO5" s="52"/>
      <c r="LWP5" s="52"/>
      <c r="LWQ5" s="52"/>
      <c r="LWR5" s="52"/>
      <c r="LWS5" s="52"/>
      <c r="LWT5" s="52"/>
      <c r="LWU5" s="52"/>
      <c r="LWV5" s="52"/>
      <c r="LWW5" s="52"/>
      <c r="LWX5" s="52"/>
      <c r="LWY5" s="52"/>
      <c r="LWZ5" s="52"/>
      <c r="LXA5" s="52"/>
      <c r="LXB5" s="52"/>
      <c r="LXC5" s="52"/>
      <c r="LXD5" s="52"/>
      <c r="LXE5" s="52"/>
      <c r="LXF5" s="52"/>
      <c r="LXG5" s="52"/>
      <c r="LXH5" s="52"/>
      <c r="LXI5" s="52"/>
      <c r="LXJ5" s="52"/>
      <c r="LXK5" s="52"/>
      <c r="LXL5" s="52"/>
      <c r="LXM5" s="52"/>
      <c r="LXN5" s="52"/>
      <c r="LXO5" s="52"/>
      <c r="LXP5" s="52"/>
      <c r="LXQ5" s="52"/>
      <c r="LXR5" s="52"/>
      <c r="LXS5" s="52"/>
      <c r="LXT5" s="52"/>
      <c r="LXU5" s="52"/>
      <c r="LXV5" s="52"/>
      <c r="LXW5" s="52"/>
      <c r="LXX5" s="52"/>
      <c r="LXY5" s="52"/>
      <c r="LXZ5" s="52"/>
      <c r="LYA5" s="52"/>
      <c r="LYB5" s="52"/>
      <c r="LYC5" s="52"/>
      <c r="LYD5" s="52"/>
      <c r="LYE5" s="52"/>
      <c r="LYF5" s="52"/>
      <c r="LYG5" s="52"/>
      <c r="LYH5" s="52"/>
      <c r="LYI5" s="52"/>
      <c r="LYJ5" s="52"/>
      <c r="LYK5" s="52"/>
      <c r="LYL5" s="52"/>
      <c r="LYM5" s="52"/>
      <c r="LYN5" s="52"/>
      <c r="LYO5" s="52"/>
      <c r="LYP5" s="52"/>
      <c r="LYQ5" s="52"/>
      <c r="LYR5" s="52"/>
      <c r="LYS5" s="52"/>
      <c r="LYT5" s="52"/>
      <c r="LYU5" s="52"/>
      <c r="LYV5" s="52"/>
      <c r="LYW5" s="52"/>
      <c r="LYX5" s="52"/>
      <c r="LYY5" s="52"/>
      <c r="LYZ5" s="52"/>
      <c r="LZA5" s="52"/>
      <c r="LZB5" s="52"/>
      <c r="LZC5" s="52"/>
      <c r="LZD5" s="52"/>
      <c r="LZE5" s="52"/>
      <c r="LZF5" s="52"/>
      <c r="LZG5" s="52"/>
      <c r="LZH5" s="52"/>
      <c r="LZI5" s="52"/>
      <c r="LZJ5" s="52"/>
      <c r="LZK5" s="52"/>
      <c r="LZL5" s="52"/>
      <c r="LZM5" s="52"/>
      <c r="LZN5" s="52"/>
      <c r="LZO5" s="52"/>
      <c r="LZP5" s="52"/>
      <c r="LZQ5" s="52"/>
      <c r="LZR5" s="52"/>
      <c r="LZS5" s="52"/>
      <c r="LZT5" s="52"/>
      <c r="LZU5" s="52"/>
      <c r="LZV5" s="52"/>
      <c r="LZW5" s="52"/>
      <c r="LZX5" s="52"/>
      <c r="LZY5" s="52"/>
      <c r="LZZ5" s="52"/>
      <c r="MAA5" s="52"/>
      <c r="MAB5" s="52"/>
      <c r="MAC5" s="52"/>
      <c r="MAD5" s="52"/>
      <c r="MAE5" s="52"/>
      <c r="MAF5" s="52"/>
      <c r="MAG5" s="52"/>
      <c r="MAH5" s="52"/>
      <c r="MAI5" s="52"/>
      <c r="MAJ5" s="52"/>
      <c r="MAK5" s="52"/>
      <c r="MAL5" s="52"/>
      <c r="MAM5" s="52"/>
      <c r="MAN5" s="52"/>
      <c r="MAO5" s="52"/>
      <c r="MAP5" s="52"/>
      <c r="MAQ5" s="52"/>
      <c r="MAR5" s="52"/>
      <c r="MAS5" s="52"/>
      <c r="MAT5" s="52"/>
      <c r="MAU5" s="52"/>
      <c r="MAV5" s="52"/>
      <c r="MAW5" s="52"/>
      <c r="MAX5" s="52"/>
      <c r="MAY5" s="52"/>
      <c r="MAZ5" s="52"/>
      <c r="MBA5" s="52"/>
      <c r="MBB5" s="52"/>
      <c r="MBC5" s="52"/>
      <c r="MBD5" s="52"/>
      <c r="MBE5" s="52"/>
      <c r="MBF5" s="52"/>
      <c r="MBG5" s="52"/>
      <c r="MBH5" s="52"/>
      <c r="MBI5" s="52"/>
      <c r="MBJ5" s="52"/>
      <c r="MBK5" s="52"/>
      <c r="MBL5" s="52"/>
      <c r="MBM5" s="52"/>
      <c r="MBN5" s="52"/>
      <c r="MBO5" s="52"/>
      <c r="MBP5" s="52"/>
      <c r="MBQ5" s="52"/>
      <c r="MBR5" s="52"/>
      <c r="MBS5" s="52"/>
      <c r="MBT5" s="52"/>
      <c r="MBU5" s="52"/>
      <c r="MBV5" s="52"/>
      <c r="MBW5" s="52"/>
      <c r="MBX5" s="52"/>
      <c r="MBY5" s="52"/>
      <c r="MBZ5" s="52"/>
      <c r="MCA5" s="52"/>
      <c r="MCB5" s="52"/>
      <c r="MCC5" s="52"/>
      <c r="MCD5" s="52"/>
      <c r="MCE5" s="52"/>
      <c r="MCF5" s="52"/>
      <c r="MCG5" s="52"/>
      <c r="MCH5" s="52"/>
      <c r="MCI5" s="52"/>
      <c r="MCJ5" s="52"/>
      <c r="MCK5" s="52"/>
      <c r="MCL5" s="52"/>
      <c r="MCM5" s="52"/>
      <c r="MCN5" s="52"/>
      <c r="MCO5" s="52"/>
      <c r="MCP5" s="52"/>
      <c r="MCQ5" s="52"/>
      <c r="MCR5" s="52"/>
      <c r="MCS5" s="52"/>
      <c r="MCT5" s="52"/>
      <c r="MCU5" s="52"/>
      <c r="MCV5" s="52"/>
      <c r="MCW5" s="52"/>
      <c r="MCX5" s="52"/>
      <c r="MCY5" s="52"/>
      <c r="MCZ5" s="52"/>
      <c r="MDA5" s="52"/>
      <c r="MDB5" s="52"/>
      <c r="MDC5" s="52"/>
      <c r="MDD5" s="52"/>
      <c r="MDE5" s="52"/>
      <c r="MDF5" s="52"/>
      <c r="MDG5" s="52"/>
      <c r="MDH5" s="52"/>
      <c r="MDI5" s="52"/>
      <c r="MDJ5" s="52"/>
      <c r="MDK5" s="52"/>
      <c r="MDL5" s="52"/>
      <c r="MDM5" s="52"/>
      <c r="MDN5" s="52"/>
      <c r="MDO5" s="52"/>
      <c r="MDP5" s="52"/>
      <c r="MDQ5" s="52"/>
      <c r="MDR5" s="52"/>
      <c r="MDS5" s="52"/>
      <c r="MDT5" s="52"/>
      <c r="MDU5" s="52"/>
      <c r="MDV5" s="52"/>
      <c r="MDW5" s="52"/>
      <c r="MDX5" s="52"/>
      <c r="MDY5" s="52"/>
      <c r="MDZ5" s="52"/>
      <c r="MEA5" s="52"/>
      <c r="MEB5" s="52"/>
      <c r="MEC5" s="52"/>
      <c r="MED5" s="52"/>
      <c r="MEE5" s="52"/>
      <c r="MEF5" s="52"/>
      <c r="MEG5" s="52"/>
      <c r="MEH5" s="52"/>
      <c r="MEI5" s="52"/>
      <c r="MEJ5" s="52"/>
      <c r="MEK5" s="52"/>
      <c r="MEL5" s="52"/>
      <c r="MEM5" s="52"/>
      <c r="MEN5" s="52"/>
      <c r="MEO5" s="52"/>
      <c r="MEP5" s="52"/>
      <c r="MEQ5" s="52"/>
      <c r="MER5" s="52"/>
      <c r="MES5" s="52"/>
      <c r="MET5" s="52"/>
      <c r="MEU5" s="52"/>
      <c r="MEV5" s="52"/>
      <c r="MEW5" s="52"/>
      <c r="MEX5" s="52"/>
      <c r="MEY5" s="52"/>
      <c r="MEZ5" s="52"/>
      <c r="MFA5" s="52"/>
      <c r="MFB5" s="52"/>
      <c r="MFC5" s="52"/>
      <c r="MFD5" s="52"/>
      <c r="MFE5" s="52"/>
      <c r="MFF5" s="52"/>
      <c r="MFG5" s="52"/>
      <c r="MFH5" s="52"/>
      <c r="MFI5" s="52"/>
      <c r="MFJ5" s="52"/>
      <c r="MFK5" s="52"/>
      <c r="MFL5" s="52"/>
      <c r="MFM5" s="52"/>
      <c r="MFN5" s="52"/>
      <c r="MFO5" s="52"/>
      <c r="MFP5" s="52"/>
      <c r="MFQ5" s="52"/>
      <c r="MFR5" s="52"/>
      <c r="MFS5" s="52"/>
      <c r="MFT5" s="52"/>
      <c r="MFU5" s="52"/>
      <c r="MFV5" s="52"/>
      <c r="MFW5" s="52"/>
      <c r="MFX5" s="52"/>
      <c r="MFY5" s="52"/>
      <c r="MFZ5" s="52"/>
      <c r="MGA5" s="52"/>
      <c r="MGB5" s="52"/>
      <c r="MGC5" s="52"/>
      <c r="MGD5" s="52"/>
      <c r="MGE5" s="52"/>
      <c r="MGF5" s="52"/>
      <c r="MGG5" s="52"/>
      <c r="MGH5" s="52"/>
      <c r="MGI5" s="52"/>
      <c r="MGJ5" s="52"/>
      <c r="MGK5" s="52"/>
      <c r="MGL5" s="52"/>
      <c r="MGM5" s="52"/>
      <c r="MGN5" s="52"/>
      <c r="MGO5" s="52"/>
      <c r="MGP5" s="52"/>
      <c r="MGQ5" s="52"/>
      <c r="MGR5" s="52"/>
      <c r="MGS5" s="52"/>
      <c r="MGT5" s="52"/>
      <c r="MGU5" s="52"/>
      <c r="MGV5" s="52"/>
      <c r="MGW5" s="52"/>
      <c r="MGX5" s="52"/>
      <c r="MGY5" s="52"/>
      <c r="MGZ5" s="52"/>
      <c r="MHA5" s="52"/>
      <c r="MHB5" s="52"/>
      <c r="MHC5" s="52"/>
      <c r="MHD5" s="52"/>
      <c r="MHE5" s="52"/>
      <c r="MHF5" s="52"/>
      <c r="MHG5" s="52"/>
      <c r="MHH5" s="52"/>
      <c r="MHI5" s="52"/>
      <c r="MHJ5" s="52"/>
      <c r="MHK5" s="52"/>
      <c r="MHL5" s="52"/>
      <c r="MHM5" s="52"/>
      <c r="MHN5" s="52"/>
      <c r="MHO5" s="52"/>
      <c r="MHP5" s="52"/>
      <c r="MHQ5" s="52"/>
      <c r="MHR5" s="52"/>
      <c r="MHS5" s="52"/>
      <c r="MHT5" s="52"/>
      <c r="MHU5" s="52"/>
      <c r="MHV5" s="52"/>
      <c r="MHW5" s="52"/>
      <c r="MHX5" s="52"/>
      <c r="MHY5" s="52"/>
      <c r="MHZ5" s="52"/>
      <c r="MIA5" s="52"/>
      <c r="MIB5" s="52"/>
      <c r="MIC5" s="52"/>
      <c r="MID5" s="52"/>
      <c r="MIE5" s="52"/>
      <c r="MIF5" s="52"/>
      <c r="MIG5" s="52"/>
      <c r="MIH5" s="52"/>
      <c r="MII5" s="52"/>
      <c r="MIJ5" s="52"/>
      <c r="MIK5" s="52"/>
      <c r="MIL5" s="52"/>
      <c r="MIM5" s="52"/>
      <c r="MIN5" s="52"/>
      <c r="MIO5" s="52"/>
      <c r="MIP5" s="52"/>
      <c r="MIQ5" s="52"/>
      <c r="MIR5" s="52"/>
      <c r="MIS5" s="52"/>
      <c r="MIT5" s="52"/>
      <c r="MIU5" s="52"/>
      <c r="MIV5" s="52"/>
      <c r="MIW5" s="52"/>
      <c r="MIX5" s="52"/>
      <c r="MIY5" s="52"/>
      <c r="MIZ5" s="52"/>
      <c r="MJA5" s="52"/>
      <c r="MJB5" s="52"/>
      <c r="MJC5" s="52"/>
      <c r="MJD5" s="52"/>
      <c r="MJE5" s="52"/>
      <c r="MJF5" s="52"/>
      <c r="MJG5" s="52"/>
      <c r="MJH5" s="52"/>
      <c r="MJI5" s="52"/>
      <c r="MJJ5" s="52"/>
      <c r="MJK5" s="52"/>
      <c r="MJL5" s="52"/>
      <c r="MJM5" s="52"/>
      <c r="MJN5" s="52"/>
      <c r="MJO5" s="52"/>
      <c r="MJP5" s="52"/>
      <c r="MJQ5" s="52"/>
      <c r="MJR5" s="52"/>
      <c r="MJS5" s="52"/>
      <c r="MJT5" s="52"/>
      <c r="MJU5" s="52"/>
      <c r="MJV5" s="52"/>
      <c r="MJW5" s="52"/>
      <c r="MJX5" s="52"/>
      <c r="MJY5" s="52"/>
      <c r="MJZ5" s="52"/>
      <c r="MKA5" s="52"/>
      <c r="MKB5" s="52"/>
      <c r="MKC5" s="52"/>
      <c r="MKD5" s="52"/>
      <c r="MKE5" s="52"/>
      <c r="MKF5" s="52"/>
      <c r="MKG5" s="52"/>
      <c r="MKH5" s="52"/>
      <c r="MKI5" s="52"/>
      <c r="MKJ5" s="52"/>
      <c r="MKK5" s="52"/>
      <c r="MKL5" s="52"/>
      <c r="MKM5" s="52"/>
      <c r="MKN5" s="52"/>
      <c r="MKO5" s="52"/>
      <c r="MKP5" s="52"/>
      <c r="MKQ5" s="52"/>
      <c r="MKR5" s="52"/>
      <c r="MKS5" s="52"/>
      <c r="MKT5" s="52"/>
      <c r="MKU5" s="52"/>
      <c r="MKV5" s="52"/>
      <c r="MKW5" s="52"/>
      <c r="MKX5" s="52"/>
      <c r="MKY5" s="52"/>
      <c r="MKZ5" s="52"/>
      <c r="MLA5" s="52"/>
      <c r="MLB5" s="52"/>
      <c r="MLC5" s="52"/>
      <c r="MLD5" s="52"/>
      <c r="MLE5" s="52"/>
      <c r="MLF5" s="52"/>
      <c r="MLG5" s="52"/>
      <c r="MLH5" s="52"/>
      <c r="MLI5" s="52"/>
      <c r="MLJ5" s="52"/>
      <c r="MLK5" s="52"/>
      <c r="MLL5" s="52"/>
      <c r="MLM5" s="52"/>
      <c r="MLN5" s="52"/>
      <c r="MLO5" s="52"/>
      <c r="MLP5" s="52"/>
      <c r="MLQ5" s="52"/>
      <c r="MLR5" s="52"/>
      <c r="MLS5" s="52"/>
      <c r="MLT5" s="52"/>
      <c r="MLU5" s="52"/>
      <c r="MLV5" s="52"/>
      <c r="MLW5" s="52"/>
      <c r="MLX5" s="52"/>
      <c r="MLY5" s="52"/>
      <c r="MLZ5" s="52"/>
      <c r="MMA5" s="52"/>
      <c r="MMB5" s="52"/>
      <c r="MMC5" s="52"/>
      <c r="MMD5" s="52"/>
      <c r="MME5" s="52"/>
      <c r="MMF5" s="52"/>
      <c r="MMG5" s="52"/>
      <c r="MMH5" s="52"/>
      <c r="MMI5" s="52"/>
      <c r="MMJ5" s="52"/>
      <c r="MMK5" s="52"/>
      <c r="MML5" s="52"/>
      <c r="MMM5" s="52"/>
      <c r="MMN5" s="52"/>
      <c r="MMO5" s="52"/>
      <c r="MMP5" s="52"/>
      <c r="MMQ5" s="52"/>
      <c r="MMR5" s="52"/>
      <c r="MMS5" s="52"/>
      <c r="MMT5" s="52"/>
      <c r="MMU5" s="52"/>
      <c r="MMV5" s="52"/>
      <c r="MMW5" s="52"/>
      <c r="MMX5" s="52"/>
      <c r="MMY5" s="52"/>
      <c r="MMZ5" s="52"/>
      <c r="MNA5" s="52"/>
      <c r="MNB5" s="52"/>
      <c r="MNC5" s="52"/>
      <c r="MND5" s="52"/>
      <c r="MNE5" s="52"/>
      <c r="MNF5" s="52"/>
      <c r="MNG5" s="52"/>
      <c r="MNH5" s="52"/>
      <c r="MNI5" s="52"/>
      <c r="MNJ5" s="52"/>
      <c r="MNK5" s="52"/>
      <c r="MNL5" s="52"/>
      <c r="MNM5" s="52"/>
      <c r="MNN5" s="52"/>
      <c r="MNO5" s="52"/>
      <c r="MNP5" s="52"/>
      <c r="MNQ5" s="52"/>
      <c r="MNR5" s="52"/>
      <c r="MNS5" s="52"/>
      <c r="MNT5" s="52"/>
      <c r="MNU5" s="52"/>
      <c r="MNV5" s="52"/>
      <c r="MNW5" s="52"/>
      <c r="MNX5" s="52"/>
      <c r="MNY5" s="52"/>
      <c r="MNZ5" s="52"/>
      <c r="MOA5" s="52"/>
      <c r="MOB5" s="52"/>
      <c r="MOC5" s="52"/>
      <c r="MOD5" s="52"/>
      <c r="MOE5" s="52"/>
      <c r="MOF5" s="52"/>
      <c r="MOG5" s="52"/>
      <c r="MOH5" s="52"/>
      <c r="MOI5" s="52"/>
      <c r="MOJ5" s="52"/>
      <c r="MOK5" s="52"/>
      <c r="MOL5" s="52"/>
      <c r="MOM5" s="52"/>
      <c r="MON5" s="52"/>
      <c r="MOO5" s="52"/>
      <c r="MOP5" s="52"/>
      <c r="MOQ5" s="52"/>
      <c r="MOR5" s="52"/>
      <c r="MOS5" s="52"/>
      <c r="MOT5" s="52"/>
      <c r="MOU5" s="52"/>
      <c r="MOV5" s="52"/>
      <c r="MOW5" s="52"/>
      <c r="MOX5" s="52"/>
      <c r="MOY5" s="52"/>
      <c r="MOZ5" s="52"/>
      <c r="MPA5" s="52"/>
      <c r="MPB5" s="52"/>
      <c r="MPC5" s="52"/>
      <c r="MPD5" s="52"/>
      <c r="MPE5" s="52"/>
      <c r="MPF5" s="52"/>
      <c r="MPG5" s="52"/>
      <c r="MPH5" s="52"/>
      <c r="MPI5" s="52"/>
      <c r="MPJ5" s="52"/>
      <c r="MPK5" s="52"/>
      <c r="MPL5" s="52"/>
      <c r="MPM5" s="52"/>
      <c r="MPN5" s="52"/>
      <c r="MPO5" s="52"/>
      <c r="MPP5" s="52"/>
      <c r="MPQ5" s="52"/>
      <c r="MPR5" s="52"/>
      <c r="MPS5" s="52"/>
      <c r="MPT5" s="52"/>
      <c r="MPU5" s="52"/>
      <c r="MPV5" s="52"/>
      <c r="MPW5" s="52"/>
      <c r="MPX5" s="52"/>
      <c r="MPY5" s="52"/>
      <c r="MPZ5" s="52"/>
      <c r="MQA5" s="52"/>
      <c r="MQB5" s="52"/>
      <c r="MQC5" s="52"/>
      <c r="MQD5" s="52"/>
      <c r="MQE5" s="52"/>
      <c r="MQF5" s="52"/>
      <c r="MQG5" s="52"/>
      <c r="MQH5" s="52"/>
      <c r="MQI5" s="52"/>
      <c r="MQJ5" s="52"/>
      <c r="MQK5" s="52"/>
      <c r="MQL5" s="52"/>
      <c r="MQM5" s="52"/>
      <c r="MQN5" s="52"/>
      <c r="MQO5" s="52"/>
      <c r="MQP5" s="52"/>
      <c r="MQQ5" s="52"/>
      <c r="MQR5" s="52"/>
      <c r="MQS5" s="52"/>
      <c r="MQT5" s="52"/>
      <c r="MQU5" s="52"/>
      <c r="MQV5" s="52"/>
      <c r="MQW5" s="52"/>
      <c r="MQX5" s="52"/>
      <c r="MQY5" s="52"/>
      <c r="MQZ5" s="52"/>
      <c r="MRA5" s="52"/>
      <c r="MRB5" s="52"/>
      <c r="MRC5" s="52"/>
      <c r="MRD5" s="52"/>
      <c r="MRE5" s="52"/>
      <c r="MRF5" s="52"/>
      <c r="MRG5" s="52"/>
      <c r="MRH5" s="52"/>
      <c r="MRI5" s="52"/>
      <c r="MRJ5" s="52"/>
      <c r="MRK5" s="52"/>
      <c r="MRL5" s="52"/>
      <c r="MRM5" s="52"/>
      <c r="MRN5" s="52"/>
      <c r="MRO5" s="52"/>
      <c r="MRP5" s="52"/>
      <c r="MRQ5" s="52"/>
      <c r="MRR5" s="52"/>
      <c r="MRS5" s="52"/>
      <c r="MRT5" s="52"/>
      <c r="MRU5" s="52"/>
      <c r="MRV5" s="52"/>
      <c r="MRW5" s="52"/>
      <c r="MRX5" s="52"/>
      <c r="MRY5" s="52"/>
      <c r="MRZ5" s="52"/>
      <c r="MSA5" s="52"/>
      <c r="MSB5" s="52"/>
      <c r="MSC5" s="52"/>
      <c r="MSD5" s="52"/>
      <c r="MSE5" s="52"/>
      <c r="MSF5" s="52"/>
      <c r="MSG5" s="52"/>
      <c r="MSH5" s="52"/>
      <c r="MSI5" s="52"/>
      <c r="MSJ5" s="52"/>
      <c r="MSK5" s="52"/>
      <c r="MSL5" s="52"/>
      <c r="MSM5" s="52"/>
      <c r="MSN5" s="52"/>
      <c r="MSO5" s="52"/>
      <c r="MSP5" s="52"/>
      <c r="MSQ5" s="52"/>
      <c r="MSR5" s="52"/>
      <c r="MSS5" s="52"/>
      <c r="MST5" s="52"/>
      <c r="MSU5" s="52"/>
      <c r="MSV5" s="52"/>
      <c r="MSW5" s="52"/>
      <c r="MSX5" s="52"/>
      <c r="MSY5" s="52"/>
      <c r="MSZ5" s="52"/>
      <c r="MTA5" s="52"/>
      <c r="MTB5" s="52"/>
      <c r="MTC5" s="52"/>
      <c r="MTD5" s="52"/>
      <c r="MTE5" s="52"/>
      <c r="MTF5" s="52"/>
      <c r="MTG5" s="52"/>
      <c r="MTH5" s="52"/>
      <c r="MTI5" s="52"/>
      <c r="MTJ5" s="52"/>
      <c r="MTK5" s="52"/>
      <c r="MTL5" s="52"/>
      <c r="MTM5" s="52"/>
      <c r="MTN5" s="52"/>
      <c r="MTO5" s="52"/>
      <c r="MTP5" s="52"/>
      <c r="MTQ5" s="52"/>
      <c r="MTR5" s="52"/>
      <c r="MTS5" s="52"/>
      <c r="MTT5" s="52"/>
      <c r="MTU5" s="52"/>
      <c r="MTV5" s="52"/>
      <c r="MTW5" s="52"/>
      <c r="MTX5" s="52"/>
      <c r="MTY5" s="52"/>
      <c r="MTZ5" s="52"/>
      <c r="MUA5" s="52"/>
      <c r="MUB5" s="52"/>
      <c r="MUC5" s="52"/>
      <c r="MUD5" s="52"/>
      <c r="MUE5" s="52"/>
      <c r="MUF5" s="52"/>
      <c r="MUG5" s="52"/>
      <c r="MUH5" s="52"/>
      <c r="MUI5" s="52"/>
      <c r="MUJ5" s="52"/>
      <c r="MUK5" s="52"/>
      <c r="MUL5" s="52"/>
      <c r="MUM5" s="52"/>
      <c r="MUN5" s="52"/>
      <c r="MUO5" s="52"/>
      <c r="MUP5" s="52"/>
      <c r="MUQ5" s="52"/>
      <c r="MUR5" s="52"/>
      <c r="MUS5" s="52"/>
      <c r="MUT5" s="52"/>
      <c r="MUU5" s="52"/>
      <c r="MUV5" s="52"/>
      <c r="MUW5" s="52"/>
      <c r="MUX5" s="52"/>
      <c r="MUY5" s="52"/>
      <c r="MUZ5" s="52"/>
      <c r="MVA5" s="52"/>
      <c r="MVB5" s="52"/>
      <c r="MVC5" s="52"/>
      <c r="MVD5" s="52"/>
      <c r="MVE5" s="52"/>
      <c r="MVF5" s="52"/>
      <c r="MVG5" s="52"/>
      <c r="MVH5" s="52"/>
      <c r="MVI5" s="52"/>
      <c r="MVJ5" s="52"/>
      <c r="MVK5" s="52"/>
      <c r="MVL5" s="52"/>
      <c r="MVM5" s="52"/>
      <c r="MVN5" s="52"/>
      <c r="MVO5" s="52"/>
      <c r="MVP5" s="52"/>
      <c r="MVQ5" s="52"/>
      <c r="MVR5" s="52"/>
      <c r="MVS5" s="52"/>
      <c r="MVT5" s="52"/>
      <c r="MVU5" s="52"/>
      <c r="MVV5" s="52"/>
      <c r="MVW5" s="52"/>
      <c r="MVX5" s="52"/>
      <c r="MVY5" s="52"/>
      <c r="MVZ5" s="52"/>
      <c r="MWA5" s="52"/>
      <c r="MWB5" s="52"/>
      <c r="MWC5" s="52"/>
      <c r="MWD5" s="52"/>
      <c r="MWE5" s="52"/>
      <c r="MWF5" s="52"/>
      <c r="MWG5" s="52"/>
      <c r="MWH5" s="52"/>
      <c r="MWI5" s="52"/>
      <c r="MWJ5" s="52"/>
      <c r="MWK5" s="52"/>
      <c r="MWL5" s="52"/>
      <c r="MWM5" s="52"/>
      <c r="MWN5" s="52"/>
      <c r="MWO5" s="52"/>
      <c r="MWP5" s="52"/>
      <c r="MWQ5" s="52"/>
      <c r="MWR5" s="52"/>
      <c r="MWS5" s="52"/>
      <c r="MWT5" s="52"/>
      <c r="MWU5" s="52"/>
      <c r="MWV5" s="52"/>
      <c r="MWW5" s="52"/>
      <c r="MWX5" s="52"/>
      <c r="MWY5" s="52"/>
      <c r="MWZ5" s="52"/>
      <c r="MXA5" s="52"/>
      <c r="MXB5" s="52"/>
      <c r="MXC5" s="52"/>
      <c r="MXD5" s="52"/>
      <c r="MXE5" s="52"/>
      <c r="MXF5" s="52"/>
      <c r="MXG5" s="52"/>
      <c r="MXH5" s="52"/>
      <c r="MXI5" s="52"/>
      <c r="MXJ5" s="52"/>
      <c r="MXK5" s="52"/>
      <c r="MXL5" s="52"/>
      <c r="MXM5" s="52"/>
      <c r="MXN5" s="52"/>
      <c r="MXO5" s="52"/>
      <c r="MXP5" s="52"/>
      <c r="MXQ5" s="52"/>
      <c r="MXR5" s="52"/>
      <c r="MXS5" s="52"/>
      <c r="MXT5" s="52"/>
      <c r="MXU5" s="52"/>
      <c r="MXV5" s="52"/>
      <c r="MXW5" s="52"/>
      <c r="MXX5" s="52"/>
      <c r="MXY5" s="52"/>
      <c r="MXZ5" s="52"/>
      <c r="MYA5" s="52"/>
      <c r="MYB5" s="52"/>
      <c r="MYC5" s="52"/>
      <c r="MYD5" s="52"/>
      <c r="MYE5" s="52"/>
      <c r="MYF5" s="52"/>
      <c r="MYG5" s="52"/>
      <c r="MYH5" s="52"/>
      <c r="MYI5" s="52"/>
      <c r="MYJ5" s="52"/>
      <c r="MYK5" s="52"/>
      <c r="MYL5" s="52"/>
      <c r="MYM5" s="52"/>
      <c r="MYN5" s="52"/>
      <c r="MYO5" s="52"/>
      <c r="MYP5" s="52"/>
      <c r="MYQ5" s="52"/>
      <c r="MYR5" s="52"/>
      <c r="MYS5" s="52"/>
      <c r="MYT5" s="52"/>
      <c r="MYU5" s="52"/>
      <c r="MYV5" s="52"/>
      <c r="MYW5" s="52"/>
      <c r="MYX5" s="52"/>
      <c r="MYY5" s="52"/>
      <c r="MYZ5" s="52"/>
      <c r="MZA5" s="52"/>
      <c r="MZB5" s="52"/>
      <c r="MZC5" s="52"/>
      <c r="MZD5" s="52"/>
      <c r="MZE5" s="52"/>
      <c r="MZF5" s="52"/>
      <c r="MZG5" s="52"/>
      <c r="MZH5" s="52"/>
      <c r="MZI5" s="52"/>
      <c r="MZJ5" s="52"/>
      <c r="MZK5" s="52"/>
      <c r="MZL5" s="52"/>
      <c r="MZM5" s="52"/>
      <c r="MZN5" s="52"/>
      <c r="MZO5" s="52"/>
      <c r="MZP5" s="52"/>
      <c r="MZQ5" s="52"/>
      <c r="MZR5" s="52"/>
      <c r="MZS5" s="52"/>
      <c r="MZT5" s="52"/>
      <c r="MZU5" s="52"/>
      <c r="MZV5" s="52"/>
      <c r="MZW5" s="52"/>
      <c r="MZX5" s="52"/>
      <c r="MZY5" s="52"/>
      <c r="MZZ5" s="52"/>
      <c r="NAA5" s="52"/>
      <c r="NAB5" s="52"/>
      <c r="NAC5" s="52"/>
      <c r="NAD5" s="52"/>
      <c r="NAE5" s="52"/>
      <c r="NAF5" s="52"/>
      <c r="NAG5" s="52"/>
      <c r="NAH5" s="52"/>
      <c r="NAI5" s="52"/>
      <c r="NAJ5" s="52"/>
      <c r="NAK5" s="52"/>
      <c r="NAL5" s="52"/>
      <c r="NAM5" s="52"/>
      <c r="NAN5" s="52"/>
      <c r="NAO5" s="52"/>
      <c r="NAP5" s="52"/>
      <c r="NAQ5" s="52"/>
      <c r="NAR5" s="52"/>
      <c r="NAS5" s="52"/>
      <c r="NAT5" s="52"/>
      <c r="NAU5" s="52"/>
      <c r="NAV5" s="52"/>
      <c r="NAW5" s="52"/>
      <c r="NAX5" s="52"/>
      <c r="NAY5" s="52"/>
      <c r="NAZ5" s="52"/>
      <c r="NBA5" s="52"/>
      <c r="NBB5" s="52"/>
      <c r="NBC5" s="52"/>
      <c r="NBD5" s="52"/>
      <c r="NBE5" s="52"/>
      <c r="NBF5" s="52"/>
      <c r="NBG5" s="52"/>
      <c r="NBH5" s="52"/>
      <c r="NBI5" s="52"/>
      <c r="NBJ5" s="52"/>
      <c r="NBK5" s="52"/>
      <c r="NBL5" s="52"/>
      <c r="NBM5" s="52"/>
      <c r="NBN5" s="52"/>
      <c r="NBO5" s="52"/>
      <c r="NBP5" s="52"/>
      <c r="NBQ5" s="52"/>
      <c r="NBR5" s="52"/>
      <c r="NBS5" s="52"/>
      <c r="NBT5" s="52"/>
      <c r="NBU5" s="52"/>
      <c r="NBV5" s="52"/>
      <c r="NBW5" s="52"/>
      <c r="NBX5" s="52"/>
      <c r="NBY5" s="52"/>
      <c r="NBZ5" s="52"/>
      <c r="NCA5" s="52"/>
      <c r="NCB5" s="52"/>
      <c r="NCC5" s="52"/>
      <c r="NCD5" s="52"/>
      <c r="NCE5" s="52"/>
      <c r="NCF5" s="52"/>
      <c r="NCG5" s="52"/>
      <c r="NCH5" s="52"/>
      <c r="NCI5" s="52"/>
      <c r="NCJ5" s="52"/>
      <c r="NCK5" s="52"/>
      <c r="NCL5" s="52"/>
      <c r="NCM5" s="52"/>
      <c r="NCN5" s="52"/>
      <c r="NCO5" s="52"/>
      <c r="NCP5" s="52"/>
      <c r="NCQ5" s="52"/>
      <c r="NCR5" s="52"/>
      <c r="NCS5" s="52"/>
      <c r="NCT5" s="52"/>
      <c r="NCU5" s="52"/>
      <c r="NCV5" s="52"/>
      <c r="NCW5" s="52"/>
      <c r="NCX5" s="52"/>
      <c r="NCY5" s="52"/>
      <c r="NCZ5" s="52"/>
      <c r="NDA5" s="52"/>
      <c r="NDB5" s="52"/>
      <c r="NDC5" s="52"/>
      <c r="NDD5" s="52"/>
      <c r="NDE5" s="52"/>
      <c r="NDF5" s="52"/>
      <c r="NDG5" s="52"/>
      <c r="NDH5" s="52"/>
      <c r="NDI5" s="52"/>
      <c r="NDJ5" s="52"/>
      <c r="NDK5" s="52"/>
      <c r="NDL5" s="52"/>
      <c r="NDM5" s="52"/>
      <c r="NDN5" s="52"/>
      <c r="NDO5" s="52"/>
      <c r="NDP5" s="52"/>
      <c r="NDQ5" s="52"/>
      <c r="NDR5" s="52"/>
      <c r="NDS5" s="52"/>
      <c r="NDT5" s="52"/>
      <c r="NDU5" s="52"/>
      <c r="NDV5" s="52"/>
      <c r="NDW5" s="52"/>
      <c r="NDX5" s="52"/>
      <c r="NDY5" s="52"/>
      <c r="NDZ5" s="52"/>
      <c r="NEA5" s="52"/>
      <c r="NEB5" s="52"/>
      <c r="NEC5" s="52"/>
      <c r="NED5" s="52"/>
      <c r="NEE5" s="52"/>
      <c r="NEF5" s="52"/>
      <c r="NEG5" s="52"/>
      <c r="NEH5" s="52"/>
      <c r="NEI5" s="52"/>
      <c r="NEJ5" s="52"/>
      <c r="NEK5" s="52"/>
      <c r="NEL5" s="52"/>
      <c r="NEM5" s="52"/>
      <c r="NEN5" s="52"/>
      <c r="NEO5" s="52"/>
      <c r="NEP5" s="52"/>
      <c r="NEQ5" s="52"/>
      <c r="NER5" s="52"/>
      <c r="NES5" s="52"/>
      <c r="NET5" s="52"/>
      <c r="NEU5" s="52"/>
      <c r="NEV5" s="52"/>
      <c r="NEW5" s="52"/>
      <c r="NEX5" s="52"/>
      <c r="NEY5" s="52"/>
      <c r="NEZ5" s="52"/>
      <c r="NFA5" s="52"/>
      <c r="NFB5" s="52"/>
      <c r="NFC5" s="52"/>
      <c r="NFD5" s="52"/>
      <c r="NFE5" s="52"/>
      <c r="NFF5" s="52"/>
      <c r="NFG5" s="52"/>
      <c r="NFH5" s="52"/>
      <c r="NFI5" s="52"/>
      <c r="NFJ5" s="52"/>
      <c r="NFK5" s="52"/>
      <c r="NFL5" s="52"/>
      <c r="NFM5" s="52"/>
      <c r="NFN5" s="52"/>
      <c r="NFO5" s="52"/>
      <c r="NFP5" s="52"/>
      <c r="NFQ5" s="52"/>
      <c r="NFR5" s="52"/>
      <c r="NFS5" s="52"/>
      <c r="NFT5" s="52"/>
      <c r="NFU5" s="52"/>
      <c r="NFV5" s="52"/>
      <c r="NFW5" s="52"/>
      <c r="NFX5" s="52"/>
      <c r="NFY5" s="52"/>
      <c r="NFZ5" s="52"/>
      <c r="NGA5" s="52"/>
      <c r="NGB5" s="52"/>
      <c r="NGC5" s="52"/>
      <c r="NGD5" s="52"/>
      <c r="NGE5" s="52"/>
      <c r="NGF5" s="52"/>
      <c r="NGG5" s="52"/>
      <c r="NGH5" s="52"/>
      <c r="NGI5" s="52"/>
      <c r="NGJ5" s="52"/>
      <c r="NGK5" s="52"/>
      <c r="NGL5" s="52"/>
      <c r="NGM5" s="52"/>
      <c r="NGN5" s="52"/>
      <c r="NGO5" s="52"/>
      <c r="NGP5" s="52"/>
      <c r="NGQ5" s="52"/>
      <c r="NGR5" s="52"/>
      <c r="NGS5" s="52"/>
      <c r="NGT5" s="52"/>
      <c r="NGU5" s="52"/>
      <c r="NGV5" s="52"/>
      <c r="NGW5" s="52"/>
      <c r="NGX5" s="52"/>
      <c r="NGY5" s="52"/>
      <c r="NGZ5" s="52"/>
      <c r="NHA5" s="52"/>
      <c r="NHB5" s="52"/>
      <c r="NHC5" s="52"/>
      <c r="NHD5" s="52"/>
      <c r="NHE5" s="52"/>
      <c r="NHF5" s="52"/>
      <c r="NHG5" s="52"/>
      <c r="NHH5" s="52"/>
      <c r="NHI5" s="52"/>
      <c r="NHJ5" s="52"/>
      <c r="NHK5" s="52"/>
      <c r="NHL5" s="52"/>
      <c r="NHM5" s="52"/>
      <c r="NHN5" s="52"/>
      <c r="NHO5" s="52"/>
      <c r="NHP5" s="52"/>
      <c r="NHQ5" s="52"/>
      <c r="NHR5" s="52"/>
      <c r="NHS5" s="52"/>
      <c r="NHT5" s="52"/>
      <c r="NHU5" s="52"/>
      <c r="NHV5" s="52"/>
      <c r="NHW5" s="52"/>
      <c r="NHX5" s="52"/>
      <c r="NHY5" s="52"/>
      <c r="NHZ5" s="52"/>
      <c r="NIA5" s="52"/>
      <c r="NIB5" s="52"/>
      <c r="NIC5" s="52"/>
      <c r="NID5" s="52"/>
      <c r="NIE5" s="52"/>
      <c r="NIF5" s="52"/>
      <c r="NIG5" s="52"/>
      <c r="NIH5" s="52"/>
      <c r="NII5" s="52"/>
      <c r="NIJ5" s="52"/>
      <c r="NIK5" s="52"/>
      <c r="NIL5" s="52"/>
      <c r="NIM5" s="52"/>
      <c r="NIN5" s="52"/>
      <c r="NIO5" s="52"/>
      <c r="NIP5" s="52"/>
      <c r="NIQ5" s="52"/>
      <c r="NIR5" s="52"/>
      <c r="NIS5" s="52"/>
      <c r="NIT5" s="52"/>
      <c r="NIU5" s="52"/>
      <c r="NIV5" s="52"/>
      <c r="NIW5" s="52"/>
      <c r="NIX5" s="52"/>
      <c r="NIY5" s="52"/>
      <c r="NIZ5" s="52"/>
      <c r="NJA5" s="52"/>
      <c r="NJB5" s="52"/>
      <c r="NJC5" s="52"/>
      <c r="NJD5" s="52"/>
      <c r="NJE5" s="52"/>
      <c r="NJF5" s="52"/>
      <c r="NJG5" s="52"/>
      <c r="NJH5" s="52"/>
      <c r="NJI5" s="52"/>
      <c r="NJJ5" s="52"/>
      <c r="NJK5" s="52"/>
      <c r="NJL5" s="52"/>
      <c r="NJM5" s="52"/>
      <c r="NJN5" s="52"/>
      <c r="NJO5" s="52"/>
      <c r="NJP5" s="52"/>
      <c r="NJQ5" s="52"/>
      <c r="NJR5" s="52"/>
      <c r="NJS5" s="52"/>
      <c r="NJT5" s="52"/>
      <c r="NJU5" s="52"/>
      <c r="NJV5" s="52"/>
      <c r="NJW5" s="52"/>
      <c r="NJX5" s="52"/>
      <c r="NJY5" s="52"/>
      <c r="NJZ5" s="52"/>
      <c r="NKA5" s="52"/>
      <c r="NKB5" s="52"/>
      <c r="NKC5" s="52"/>
      <c r="NKD5" s="52"/>
      <c r="NKE5" s="52"/>
      <c r="NKF5" s="52"/>
      <c r="NKG5" s="52"/>
      <c r="NKH5" s="52"/>
      <c r="NKI5" s="52"/>
      <c r="NKJ5" s="52"/>
      <c r="NKK5" s="52"/>
      <c r="NKL5" s="52"/>
      <c r="NKM5" s="52"/>
      <c r="NKN5" s="52"/>
      <c r="NKO5" s="52"/>
      <c r="NKP5" s="52"/>
      <c r="NKQ5" s="52"/>
      <c r="NKR5" s="52"/>
      <c r="NKS5" s="52"/>
      <c r="NKT5" s="52"/>
      <c r="NKU5" s="52"/>
      <c r="NKV5" s="52"/>
      <c r="NKW5" s="52"/>
      <c r="NKX5" s="52"/>
      <c r="NKY5" s="52"/>
      <c r="NKZ5" s="52"/>
      <c r="NLA5" s="52"/>
      <c r="NLB5" s="52"/>
      <c r="NLC5" s="52"/>
      <c r="NLD5" s="52"/>
      <c r="NLE5" s="52"/>
      <c r="NLF5" s="52"/>
      <c r="NLG5" s="52"/>
      <c r="NLH5" s="52"/>
      <c r="NLI5" s="52"/>
      <c r="NLJ5" s="52"/>
      <c r="NLK5" s="52"/>
      <c r="NLL5" s="52"/>
      <c r="NLM5" s="52"/>
      <c r="NLN5" s="52"/>
      <c r="NLO5" s="52"/>
      <c r="NLP5" s="52"/>
      <c r="NLQ5" s="52"/>
      <c r="NLR5" s="52"/>
      <c r="NLS5" s="52"/>
      <c r="NLT5" s="52"/>
      <c r="NLU5" s="52"/>
      <c r="NLV5" s="52"/>
      <c r="NLW5" s="52"/>
      <c r="NLX5" s="52"/>
      <c r="NLY5" s="52"/>
      <c r="NLZ5" s="52"/>
      <c r="NMA5" s="52"/>
      <c r="NMB5" s="52"/>
      <c r="NMC5" s="52"/>
      <c r="NMD5" s="52"/>
      <c r="NME5" s="52"/>
      <c r="NMF5" s="52"/>
      <c r="NMG5" s="52"/>
      <c r="NMH5" s="52"/>
      <c r="NMI5" s="52"/>
      <c r="NMJ5" s="52"/>
      <c r="NMK5" s="52"/>
      <c r="NML5" s="52"/>
      <c r="NMM5" s="52"/>
      <c r="NMN5" s="52"/>
      <c r="NMO5" s="52"/>
      <c r="NMP5" s="52"/>
      <c r="NMQ5" s="52"/>
      <c r="NMR5" s="52"/>
      <c r="NMS5" s="52"/>
      <c r="NMT5" s="52"/>
      <c r="NMU5" s="52"/>
      <c r="NMV5" s="52"/>
      <c r="NMW5" s="52"/>
      <c r="NMX5" s="52"/>
      <c r="NMY5" s="52"/>
      <c r="NMZ5" s="52"/>
      <c r="NNA5" s="52"/>
      <c r="NNB5" s="52"/>
      <c r="NNC5" s="52"/>
      <c r="NND5" s="52"/>
      <c r="NNE5" s="52"/>
      <c r="NNF5" s="52"/>
      <c r="NNG5" s="52"/>
      <c r="NNH5" s="52"/>
      <c r="NNI5" s="52"/>
      <c r="NNJ5" s="52"/>
      <c r="NNK5" s="52"/>
      <c r="NNL5" s="52"/>
      <c r="NNM5" s="52"/>
      <c r="NNN5" s="52"/>
      <c r="NNO5" s="52"/>
      <c r="NNP5" s="52"/>
      <c r="NNQ5" s="52"/>
      <c r="NNR5" s="52"/>
      <c r="NNS5" s="52"/>
      <c r="NNT5" s="52"/>
      <c r="NNU5" s="52"/>
      <c r="NNV5" s="52"/>
      <c r="NNW5" s="52"/>
      <c r="NNX5" s="52"/>
      <c r="NNY5" s="52"/>
      <c r="NNZ5" s="52"/>
      <c r="NOA5" s="52"/>
      <c r="NOB5" s="52"/>
      <c r="NOC5" s="52"/>
      <c r="NOD5" s="52"/>
      <c r="NOE5" s="52"/>
      <c r="NOF5" s="52"/>
      <c r="NOG5" s="52"/>
      <c r="NOH5" s="52"/>
      <c r="NOI5" s="52"/>
      <c r="NOJ5" s="52"/>
      <c r="NOK5" s="52"/>
      <c r="NOL5" s="52"/>
      <c r="NOM5" s="52"/>
      <c r="NON5" s="52"/>
      <c r="NOO5" s="52"/>
      <c r="NOP5" s="52"/>
      <c r="NOQ5" s="52"/>
      <c r="NOR5" s="52"/>
      <c r="NOS5" s="52"/>
      <c r="NOT5" s="52"/>
      <c r="NOU5" s="52"/>
      <c r="NOV5" s="52"/>
      <c r="NOW5" s="52"/>
      <c r="NOX5" s="52"/>
      <c r="NOY5" s="52"/>
      <c r="NOZ5" s="52"/>
      <c r="NPA5" s="52"/>
      <c r="NPB5" s="52"/>
      <c r="NPC5" s="52"/>
      <c r="NPD5" s="52"/>
      <c r="NPE5" s="52"/>
      <c r="NPF5" s="52"/>
      <c r="NPG5" s="52"/>
      <c r="NPH5" s="52"/>
      <c r="NPI5" s="52"/>
      <c r="NPJ5" s="52"/>
      <c r="NPK5" s="52"/>
      <c r="NPL5" s="52"/>
      <c r="NPM5" s="52"/>
      <c r="NPN5" s="52"/>
      <c r="NPO5" s="52"/>
      <c r="NPP5" s="52"/>
      <c r="NPQ5" s="52"/>
      <c r="NPR5" s="52"/>
      <c r="NPS5" s="52"/>
      <c r="NPT5" s="52"/>
      <c r="NPU5" s="52"/>
      <c r="NPV5" s="52"/>
      <c r="NPW5" s="52"/>
      <c r="NPX5" s="52"/>
      <c r="NPY5" s="52"/>
      <c r="NPZ5" s="52"/>
      <c r="NQA5" s="52"/>
      <c r="NQB5" s="52"/>
      <c r="NQC5" s="52"/>
      <c r="NQD5" s="52"/>
      <c r="NQE5" s="52"/>
      <c r="NQF5" s="52"/>
      <c r="NQG5" s="52"/>
      <c r="NQH5" s="52"/>
      <c r="NQI5" s="52"/>
      <c r="NQJ5" s="52"/>
      <c r="NQK5" s="52"/>
      <c r="NQL5" s="52"/>
      <c r="NQM5" s="52"/>
      <c r="NQN5" s="52"/>
      <c r="NQO5" s="52"/>
      <c r="NQP5" s="52"/>
      <c r="NQQ5" s="52"/>
      <c r="NQR5" s="52"/>
      <c r="NQS5" s="52"/>
      <c r="NQT5" s="52"/>
      <c r="NQU5" s="52"/>
      <c r="NQV5" s="52"/>
      <c r="NQW5" s="52"/>
      <c r="NQX5" s="52"/>
      <c r="NQY5" s="52"/>
      <c r="NQZ5" s="52"/>
      <c r="NRA5" s="52"/>
      <c r="NRB5" s="52"/>
      <c r="NRC5" s="52"/>
      <c r="NRD5" s="52"/>
      <c r="NRE5" s="52"/>
      <c r="NRF5" s="52"/>
      <c r="NRG5" s="52"/>
      <c r="NRH5" s="52"/>
      <c r="NRI5" s="52"/>
      <c r="NRJ5" s="52"/>
      <c r="NRK5" s="52"/>
      <c r="NRL5" s="52"/>
      <c r="NRM5" s="52"/>
      <c r="NRN5" s="52"/>
      <c r="NRO5" s="52"/>
      <c r="NRP5" s="52"/>
      <c r="NRQ5" s="52"/>
      <c r="NRR5" s="52"/>
      <c r="NRS5" s="52"/>
      <c r="NRT5" s="52"/>
      <c r="NRU5" s="52"/>
      <c r="NRV5" s="52"/>
      <c r="NRW5" s="52"/>
      <c r="NRX5" s="52"/>
      <c r="NRY5" s="52"/>
      <c r="NRZ5" s="52"/>
      <c r="NSA5" s="52"/>
      <c r="NSB5" s="52"/>
      <c r="NSC5" s="52"/>
      <c r="NSD5" s="52"/>
      <c r="NSE5" s="52"/>
      <c r="NSF5" s="52"/>
      <c r="NSG5" s="52"/>
      <c r="NSH5" s="52"/>
      <c r="NSI5" s="52"/>
      <c r="NSJ5" s="52"/>
      <c r="NSK5" s="52"/>
      <c r="NSL5" s="52"/>
      <c r="NSM5" s="52"/>
      <c r="NSN5" s="52"/>
      <c r="NSO5" s="52"/>
      <c r="NSP5" s="52"/>
      <c r="NSQ5" s="52"/>
      <c r="NSR5" s="52"/>
      <c r="NSS5" s="52"/>
      <c r="NST5" s="52"/>
      <c r="NSU5" s="52"/>
      <c r="NSV5" s="52"/>
      <c r="NSW5" s="52"/>
      <c r="NSX5" s="52"/>
      <c r="NSY5" s="52"/>
      <c r="NSZ5" s="52"/>
      <c r="NTA5" s="52"/>
      <c r="NTB5" s="52"/>
      <c r="NTC5" s="52"/>
      <c r="NTD5" s="52"/>
      <c r="NTE5" s="52"/>
      <c r="NTF5" s="52"/>
      <c r="NTG5" s="52"/>
      <c r="NTH5" s="52"/>
      <c r="NTI5" s="52"/>
      <c r="NTJ5" s="52"/>
      <c r="NTK5" s="52"/>
      <c r="NTL5" s="52"/>
      <c r="NTM5" s="52"/>
      <c r="NTN5" s="52"/>
      <c r="NTO5" s="52"/>
      <c r="NTP5" s="52"/>
      <c r="NTQ5" s="52"/>
      <c r="NTR5" s="52"/>
      <c r="NTS5" s="52"/>
      <c r="NTT5" s="52"/>
      <c r="NTU5" s="52"/>
      <c r="NTV5" s="52"/>
      <c r="NTW5" s="52"/>
      <c r="NTX5" s="52"/>
      <c r="NTY5" s="52"/>
      <c r="NTZ5" s="52"/>
      <c r="NUA5" s="52"/>
      <c r="NUB5" s="52"/>
      <c r="NUC5" s="52"/>
      <c r="NUD5" s="52"/>
      <c r="NUE5" s="52"/>
      <c r="NUF5" s="52"/>
      <c r="NUG5" s="52"/>
      <c r="NUH5" s="52"/>
      <c r="NUI5" s="52"/>
      <c r="NUJ5" s="52"/>
      <c r="NUK5" s="52"/>
      <c r="NUL5" s="52"/>
      <c r="NUM5" s="52"/>
      <c r="NUN5" s="52"/>
      <c r="NUO5" s="52"/>
      <c r="NUP5" s="52"/>
      <c r="NUQ5" s="52"/>
      <c r="NUR5" s="52"/>
      <c r="NUS5" s="52"/>
      <c r="NUT5" s="52"/>
      <c r="NUU5" s="52"/>
      <c r="NUV5" s="52"/>
      <c r="NUW5" s="52"/>
      <c r="NUX5" s="52"/>
      <c r="NUY5" s="52"/>
      <c r="NUZ5" s="52"/>
      <c r="NVA5" s="52"/>
      <c r="NVB5" s="52"/>
      <c r="NVC5" s="52"/>
      <c r="NVD5" s="52"/>
      <c r="NVE5" s="52"/>
      <c r="NVF5" s="52"/>
      <c r="NVG5" s="52"/>
      <c r="NVH5" s="52"/>
      <c r="NVI5" s="52"/>
      <c r="NVJ5" s="52"/>
      <c r="NVK5" s="52"/>
      <c r="NVL5" s="52"/>
      <c r="NVM5" s="52"/>
      <c r="NVN5" s="52"/>
      <c r="NVO5" s="52"/>
      <c r="NVP5" s="52"/>
      <c r="NVQ5" s="52"/>
      <c r="NVR5" s="52"/>
      <c r="NVS5" s="52"/>
      <c r="NVT5" s="52"/>
      <c r="NVU5" s="52"/>
      <c r="NVV5" s="52"/>
      <c r="NVW5" s="52"/>
      <c r="NVX5" s="52"/>
      <c r="NVY5" s="52"/>
      <c r="NVZ5" s="52"/>
      <c r="NWA5" s="52"/>
      <c r="NWB5" s="52"/>
      <c r="NWC5" s="52"/>
      <c r="NWD5" s="52"/>
      <c r="NWE5" s="52"/>
      <c r="NWF5" s="52"/>
      <c r="NWG5" s="52"/>
      <c r="NWH5" s="52"/>
      <c r="NWI5" s="52"/>
      <c r="NWJ5" s="52"/>
      <c r="NWK5" s="52"/>
      <c r="NWL5" s="52"/>
      <c r="NWM5" s="52"/>
      <c r="NWN5" s="52"/>
      <c r="NWO5" s="52"/>
      <c r="NWP5" s="52"/>
      <c r="NWQ5" s="52"/>
      <c r="NWR5" s="52"/>
      <c r="NWS5" s="52"/>
      <c r="NWT5" s="52"/>
      <c r="NWU5" s="52"/>
      <c r="NWV5" s="52"/>
      <c r="NWW5" s="52"/>
      <c r="NWX5" s="52"/>
      <c r="NWY5" s="52"/>
      <c r="NWZ5" s="52"/>
      <c r="NXA5" s="52"/>
      <c r="NXB5" s="52"/>
      <c r="NXC5" s="52"/>
      <c r="NXD5" s="52"/>
      <c r="NXE5" s="52"/>
      <c r="NXF5" s="52"/>
      <c r="NXG5" s="52"/>
      <c r="NXH5" s="52"/>
      <c r="NXI5" s="52"/>
      <c r="NXJ5" s="52"/>
      <c r="NXK5" s="52"/>
      <c r="NXL5" s="52"/>
      <c r="NXM5" s="52"/>
      <c r="NXN5" s="52"/>
      <c r="NXO5" s="52"/>
      <c r="NXP5" s="52"/>
      <c r="NXQ5" s="52"/>
      <c r="NXR5" s="52"/>
      <c r="NXS5" s="52"/>
      <c r="NXT5" s="52"/>
      <c r="NXU5" s="52"/>
      <c r="NXV5" s="52"/>
      <c r="NXW5" s="52"/>
      <c r="NXX5" s="52"/>
      <c r="NXY5" s="52"/>
      <c r="NXZ5" s="52"/>
      <c r="NYA5" s="52"/>
      <c r="NYB5" s="52"/>
      <c r="NYC5" s="52"/>
      <c r="NYD5" s="52"/>
      <c r="NYE5" s="52"/>
      <c r="NYF5" s="52"/>
      <c r="NYG5" s="52"/>
      <c r="NYH5" s="52"/>
      <c r="NYI5" s="52"/>
      <c r="NYJ5" s="52"/>
      <c r="NYK5" s="52"/>
      <c r="NYL5" s="52"/>
      <c r="NYM5" s="52"/>
      <c r="NYN5" s="52"/>
      <c r="NYO5" s="52"/>
      <c r="NYP5" s="52"/>
      <c r="NYQ5" s="52"/>
      <c r="NYR5" s="52"/>
      <c r="NYS5" s="52"/>
      <c r="NYT5" s="52"/>
      <c r="NYU5" s="52"/>
      <c r="NYV5" s="52"/>
      <c r="NYW5" s="52"/>
      <c r="NYX5" s="52"/>
      <c r="NYY5" s="52"/>
      <c r="NYZ5" s="52"/>
      <c r="NZA5" s="52"/>
      <c r="NZB5" s="52"/>
      <c r="NZC5" s="52"/>
      <c r="NZD5" s="52"/>
      <c r="NZE5" s="52"/>
      <c r="NZF5" s="52"/>
      <c r="NZG5" s="52"/>
      <c r="NZH5" s="52"/>
      <c r="NZI5" s="52"/>
      <c r="NZJ5" s="52"/>
      <c r="NZK5" s="52"/>
      <c r="NZL5" s="52"/>
      <c r="NZM5" s="52"/>
      <c r="NZN5" s="52"/>
      <c r="NZO5" s="52"/>
      <c r="NZP5" s="52"/>
      <c r="NZQ5" s="52"/>
      <c r="NZR5" s="52"/>
      <c r="NZS5" s="52"/>
      <c r="NZT5" s="52"/>
      <c r="NZU5" s="52"/>
      <c r="NZV5" s="52"/>
      <c r="NZW5" s="52"/>
      <c r="NZX5" s="52"/>
      <c r="NZY5" s="52"/>
      <c r="NZZ5" s="52"/>
      <c r="OAA5" s="52"/>
      <c r="OAB5" s="52"/>
      <c r="OAC5" s="52"/>
      <c r="OAD5" s="52"/>
      <c r="OAE5" s="52"/>
      <c r="OAF5" s="52"/>
      <c r="OAG5" s="52"/>
      <c r="OAH5" s="52"/>
      <c r="OAI5" s="52"/>
      <c r="OAJ5" s="52"/>
      <c r="OAK5" s="52"/>
      <c r="OAL5" s="52"/>
      <c r="OAM5" s="52"/>
      <c r="OAN5" s="52"/>
      <c r="OAO5" s="52"/>
      <c r="OAP5" s="52"/>
      <c r="OAQ5" s="52"/>
      <c r="OAR5" s="52"/>
      <c r="OAS5" s="52"/>
      <c r="OAT5" s="52"/>
      <c r="OAU5" s="52"/>
      <c r="OAV5" s="52"/>
      <c r="OAW5" s="52"/>
      <c r="OAX5" s="52"/>
      <c r="OAY5" s="52"/>
      <c r="OAZ5" s="52"/>
      <c r="OBA5" s="52"/>
      <c r="OBB5" s="52"/>
      <c r="OBC5" s="52"/>
      <c r="OBD5" s="52"/>
      <c r="OBE5" s="52"/>
      <c r="OBF5" s="52"/>
      <c r="OBG5" s="52"/>
      <c r="OBH5" s="52"/>
      <c r="OBI5" s="52"/>
      <c r="OBJ5" s="52"/>
      <c r="OBK5" s="52"/>
      <c r="OBL5" s="52"/>
      <c r="OBM5" s="52"/>
      <c r="OBN5" s="52"/>
      <c r="OBO5" s="52"/>
      <c r="OBP5" s="52"/>
      <c r="OBQ5" s="52"/>
      <c r="OBR5" s="52"/>
      <c r="OBS5" s="52"/>
      <c r="OBT5" s="52"/>
      <c r="OBU5" s="52"/>
      <c r="OBV5" s="52"/>
      <c r="OBW5" s="52"/>
      <c r="OBX5" s="52"/>
      <c r="OBY5" s="52"/>
      <c r="OBZ5" s="52"/>
      <c r="OCA5" s="52"/>
      <c r="OCB5" s="52"/>
      <c r="OCC5" s="52"/>
      <c r="OCD5" s="52"/>
      <c r="OCE5" s="52"/>
      <c r="OCF5" s="52"/>
      <c r="OCG5" s="52"/>
      <c r="OCH5" s="52"/>
      <c r="OCI5" s="52"/>
      <c r="OCJ5" s="52"/>
      <c r="OCK5" s="52"/>
      <c r="OCL5" s="52"/>
      <c r="OCM5" s="52"/>
      <c r="OCN5" s="52"/>
      <c r="OCO5" s="52"/>
      <c r="OCP5" s="52"/>
      <c r="OCQ5" s="52"/>
      <c r="OCR5" s="52"/>
      <c r="OCS5" s="52"/>
      <c r="OCT5" s="52"/>
      <c r="OCU5" s="52"/>
      <c r="OCV5" s="52"/>
      <c r="OCW5" s="52"/>
      <c r="OCX5" s="52"/>
      <c r="OCY5" s="52"/>
      <c r="OCZ5" s="52"/>
      <c r="ODA5" s="52"/>
      <c r="ODB5" s="52"/>
      <c r="ODC5" s="52"/>
      <c r="ODD5" s="52"/>
      <c r="ODE5" s="52"/>
      <c r="ODF5" s="52"/>
      <c r="ODG5" s="52"/>
      <c r="ODH5" s="52"/>
      <c r="ODI5" s="52"/>
      <c r="ODJ5" s="52"/>
      <c r="ODK5" s="52"/>
      <c r="ODL5" s="52"/>
      <c r="ODM5" s="52"/>
      <c r="ODN5" s="52"/>
      <c r="ODO5" s="52"/>
      <c r="ODP5" s="52"/>
      <c r="ODQ5" s="52"/>
      <c r="ODR5" s="52"/>
      <c r="ODS5" s="52"/>
      <c r="ODT5" s="52"/>
      <c r="ODU5" s="52"/>
      <c r="ODV5" s="52"/>
      <c r="ODW5" s="52"/>
      <c r="ODX5" s="52"/>
      <c r="ODY5" s="52"/>
      <c r="ODZ5" s="52"/>
      <c r="OEA5" s="52"/>
      <c r="OEB5" s="52"/>
      <c r="OEC5" s="52"/>
      <c r="OED5" s="52"/>
      <c r="OEE5" s="52"/>
      <c r="OEF5" s="52"/>
      <c r="OEG5" s="52"/>
      <c r="OEH5" s="52"/>
      <c r="OEI5" s="52"/>
      <c r="OEJ5" s="52"/>
      <c r="OEK5" s="52"/>
      <c r="OEL5" s="52"/>
      <c r="OEM5" s="52"/>
      <c r="OEN5" s="52"/>
      <c r="OEO5" s="52"/>
      <c r="OEP5" s="52"/>
      <c r="OEQ5" s="52"/>
      <c r="OER5" s="52"/>
      <c r="OES5" s="52"/>
      <c r="OET5" s="52"/>
      <c r="OEU5" s="52"/>
      <c r="OEV5" s="52"/>
      <c r="OEW5" s="52"/>
      <c r="OEX5" s="52"/>
      <c r="OEY5" s="52"/>
      <c r="OEZ5" s="52"/>
      <c r="OFA5" s="52"/>
      <c r="OFB5" s="52"/>
      <c r="OFC5" s="52"/>
      <c r="OFD5" s="52"/>
      <c r="OFE5" s="52"/>
      <c r="OFF5" s="52"/>
      <c r="OFG5" s="52"/>
      <c r="OFH5" s="52"/>
      <c r="OFI5" s="52"/>
      <c r="OFJ5" s="52"/>
      <c r="OFK5" s="52"/>
      <c r="OFL5" s="52"/>
      <c r="OFM5" s="52"/>
      <c r="OFN5" s="52"/>
      <c r="OFO5" s="52"/>
      <c r="OFP5" s="52"/>
      <c r="OFQ5" s="52"/>
      <c r="OFR5" s="52"/>
      <c r="OFS5" s="52"/>
      <c r="OFT5" s="52"/>
      <c r="OFU5" s="52"/>
      <c r="OFV5" s="52"/>
      <c r="OFW5" s="52"/>
      <c r="OFX5" s="52"/>
      <c r="OFY5" s="52"/>
      <c r="OFZ5" s="52"/>
      <c r="OGA5" s="52"/>
      <c r="OGB5" s="52"/>
      <c r="OGC5" s="52"/>
      <c r="OGD5" s="52"/>
      <c r="OGE5" s="52"/>
      <c r="OGF5" s="52"/>
      <c r="OGG5" s="52"/>
      <c r="OGH5" s="52"/>
      <c r="OGI5" s="52"/>
      <c r="OGJ5" s="52"/>
      <c r="OGK5" s="52"/>
      <c r="OGL5" s="52"/>
      <c r="OGM5" s="52"/>
      <c r="OGN5" s="52"/>
      <c r="OGO5" s="52"/>
      <c r="OGP5" s="52"/>
      <c r="OGQ5" s="52"/>
      <c r="OGR5" s="52"/>
      <c r="OGS5" s="52"/>
      <c r="OGT5" s="52"/>
      <c r="OGU5" s="52"/>
      <c r="OGV5" s="52"/>
      <c r="OGW5" s="52"/>
      <c r="OGX5" s="52"/>
      <c r="OGY5" s="52"/>
      <c r="OGZ5" s="52"/>
      <c r="OHA5" s="52"/>
      <c r="OHB5" s="52"/>
      <c r="OHC5" s="52"/>
      <c r="OHD5" s="52"/>
      <c r="OHE5" s="52"/>
      <c r="OHF5" s="52"/>
      <c r="OHG5" s="52"/>
      <c r="OHH5" s="52"/>
      <c r="OHI5" s="52"/>
      <c r="OHJ5" s="52"/>
      <c r="OHK5" s="52"/>
      <c r="OHL5" s="52"/>
      <c r="OHM5" s="52"/>
      <c r="OHN5" s="52"/>
      <c r="OHO5" s="52"/>
      <c r="OHP5" s="52"/>
      <c r="OHQ5" s="52"/>
      <c r="OHR5" s="52"/>
      <c r="OHS5" s="52"/>
      <c r="OHT5" s="52"/>
      <c r="OHU5" s="52"/>
      <c r="OHV5" s="52"/>
      <c r="OHW5" s="52"/>
      <c r="OHX5" s="52"/>
      <c r="OHY5" s="52"/>
      <c r="OHZ5" s="52"/>
      <c r="OIA5" s="52"/>
      <c r="OIB5" s="52"/>
      <c r="OIC5" s="52"/>
      <c r="OID5" s="52"/>
      <c r="OIE5" s="52"/>
      <c r="OIF5" s="52"/>
      <c r="OIG5" s="52"/>
      <c r="OIH5" s="52"/>
      <c r="OII5" s="52"/>
      <c r="OIJ5" s="52"/>
      <c r="OIK5" s="52"/>
      <c r="OIL5" s="52"/>
      <c r="OIM5" s="52"/>
      <c r="OIN5" s="52"/>
      <c r="OIO5" s="52"/>
      <c r="OIP5" s="52"/>
      <c r="OIQ5" s="52"/>
      <c r="OIR5" s="52"/>
      <c r="OIS5" s="52"/>
      <c r="OIT5" s="52"/>
      <c r="OIU5" s="52"/>
      <c r="OIV5" s="52"/>
      <c r="OIW5" s="52"/>
      <c r="OIX5" s="52"/>
      <c r="OIY5" s="52"/>
      <c r="OIZ5" s="52"/>
      <c r="OJA5" s="52"/>
      <c r="OJB5" s="52"/>
      <c r="OJC5" s="52"/>
      <c r="OJD5" s="52"/>
      <c r="OJE5" s="52"/>
      <c r="OJF5" s="52"/>
      <c r="OJG5" s="52"/>
      <c r="OJH5" s="52"/>
      <c r="OJI5" s="52"/>
      <c r="OJJ5" s="52"/>
      <c r="OJK5" s="52"/>
      <c r="OJL5" s="52"/>
      <c r="OJM5" s="52"/>
      <c r="OJN5" s="52"/>
      <c r="OJO5" s="52"/>
      <c r="OJP5" s="52"/>
      <c r="OJQ5" s="52"/>
      <c r="OJR5" s="52"/>
      <c r="OJS5" s="52"/>
      <c r="OJT5" s="52"/>
      <c r="OJU5" s="52"/>
      <c r="OJV5" s="52"/>
      <c r="OJW5" s="52"/>
      <c r="OJX5" s="52"/>
      <c r="OJY5" s="52"/>
      <c r="OJZ5" s="52"/>
      <c r="OKA5" s="52"/>
      <c r="OKB5" s="52"/>
      <c r="OKC5" s="52"/>
      <c r="OKD5" s="52"/>
      <c r="OKE5" s="52"/>
      <c r="OKF5" s="52"/>
      <c r="OKG5" s="52"/>
      <c r="OKH5" s="52"/>
      <c r="OKI5" s="52"/>
      <c r="OKJ5" s="52"/>
      <c r="OKK5" s="52"/>
      <c r="OKL5" s="52"/>
      <c r="OKM5" s="52"/>
      <c r="OKN5" s="52"/>
      <c r="OKO5" s="52"/>
      <c r="OKP5" s="52"/>
      <c r="OKQ5" s="52"/>
      <c r="OKR5" s="52"/>
      <c r="OKS5" s="52"/>
      <c r="OKT5" s="52"/>
      <c r="OKU5" s="52"/>
      <c r="OKV5" s="52"/>
      <c r="OKW5" s="52"/>
      <c r="OKX5" s="52"/>
      <c r="OKY5" s="52"/>
      <c r="OKZ5" s="52"/>
      <c r="OLA5" s="52"/>
      <c r="OLB5" s="52"/>
      <c r="OLC5" s="52"/>
      <c r="OLD5" s="52"/>
      <c r="OLE5" s="52"/>
      <c r="OLF5" s="52"/>
      <c r="OLG5" s="52"/>
      <c r="OLH5" s="52"/>
      <c r="OLI5" s="52"/>
      <c r="OLJ5" s="52"/>
      <c r="OLK5" s="52"/>
      <c r="OLL5" s="52"/>
      <c r="OLM5" s="52"/>
      <c r="OLN5" s="52"/>
      <c r="OLO5" s="52"/>
      <c r="OLP5" s="52"/>
      <c r="OLQ5" s="52"/>
      <c r="OLR5" s="52"/>
      <c r="OLS5" s="52"/>
      <c r="OLT5" s="52"/>
      <c r="OLU5" s="52"/>
      <c r="OLV5" s="52"/>
      <c r="OLW5" s="52"/>
      <c r="OLX5" s="52"/>
      <c r="OLY5" s="52"/>
      <c r="OLZ5" s="52"/>
      <c r="OMA5" s="52"/>
      <c r="OMB5" s="52"/>
      <c r="OMC5" s="52"/>
      <c r="OMD5" s="52"/>
      <c r="OME5" s="52"/>
      <c r="OMF5" s="52"/>
      <c r="OMG5" s="52"/>
      <c r="OMH5" s="52"/>
      <c r="OMI5" s="52"/>
      <c r="OMJ5" s="52"/>
      <c r="OMK5" s="52"/>
      <c r="OML5" s="52"/>
      <c r="OMM5" s="52"/>
      <c r="OMN5" s="52"/>
      <c r="OMO5" s="52"/>
      <c r="OMP5" s="52"/>
      <c r="OMQ5" s="52"/>
      <c r="OMR5" s="52"/>
      <c r="OMS5" s="52"/>
      <c r="OMT5" s="52"/>
      <c r="OMU5" s="52"/>
      <c r="OMV5" s="52"/>
      <c r="OMW5" s="52"/>
      <c r="OMX5" s="52"/>
      <c r="OMY5" s="52"/>
      <c r="OMZ5" s="52"/>
      <c r="ONA5" s="52"/>
      <c r="ONB5" s="52"/>
      <c r="ONC5" s="52"/>
      <c r="OND5" s="52"/>
      <c r="ONE5" s="52"/>
      <c r="ONF5" s="52"/>
      <c r="ONG5" s="52"/>
      <c r="ONH5" s="52"/>
      <c r="ONI5" s="52"/>
      <c r="ONJ5" s="52"/>
      <c r="ONK5" s="52"/>
      <c r="ONL5" s="52"/>
      <c r="ONM5" s="52"/>
      <c r="ONN5" s="52"/>
      <c r="ONO5" s="52"/>
      <c r="ONP5" s="52"/>
      <c r="ONQ5" s="52"/>
      <c r="ONR5" s="52"/>
      <c r="ONS5" s="52"/>
      <c r="ONT5" s="52"/>
      <c r="ONU5" s="52"/>
      <c r="ONV5" s="52"/>
      <c r="ONW5" s="52"/>
      <c r="ONX5" s="52"/>
      <c r="ONY5" s="52"/>
      <c r="ONZ5" s="52"/>
      <c r="OOA5" s="52"/>
      <c r="OOB5" s="52"/>
      <c r="OOC5" s="52"/>
      <c r="OOD5" s="52"/>
      <c r="OOE5" s="52"/>
      <c r="OOF5" s="52"/>
      <c r="OOG5" s="52"/>
      <c r="OOH5" s="52"/>
      <c r="OOI5" s="52"/>
      <c r="OOJ5" s="52"/>
      <c r="OOK5" s="52"/>
      <c r="OOL5" s="52"/>
      <c r="OOM5" s="52"/>
      <c r="OON5" s="52"/>
      <c r="OOO5" s="52"/>
      <c r="OOP5" s="52"/>
      <c r="OOQ5" s="52"/>
      <c r="OOR5" s="52"/>
      <c r="OOS5" s="52"/>
      <c r="OOT5" s="52"/>
      <c r="OOU5" s="52"/>
      <c r="OOV5" s="52"/>
      <c r="OOW5" s="52"/>
      <c r="OOX5" s="52"/>
      <c r="OOY5" s="52"/>
      <c r="OOZ5" s="52"/>
      <c r="OPA5" s="52"/>
      <c r="OPB5" s="52"/>
      <c r="OPC5" s="52"/>
      <c r="OPD5" s="52"/>
      <c r="OPE5" s="52"/>
      <c r="OPF5" s="52"/>
      <c r="OPG5" s="52"/>
      <c r="OPH5" s="52"/>
      <c r="OPI5" s="52"/>
      <c r="OPJ5" s="52"/>
      <c r="OPK5" s="52"/>
      <c r="OPL5" s="52"/>
      <c r="OPM5" s="52"/>
      <c r="OPN5" s="52"/>
      <c r="OPO5" s="52"/>
      <c r="OPP5" s="52"/>
      <c r="OPQ5" s="52"/>
      <c r="OPR5" s="52"/>
      <c r="OPS5" s="52"/>
      <c r="OPT5" s="52"/>
      <c r="OPU5" s="52"/>
      <c r="OPV5" s="52"/>
      <c r="OPW5" s="52"/>
      <c r="OPX5" s="52"/>
      <c r="OPY5" s="52"/>
      <c r="OPZ5" s="52"/>
      <c r="OQA5" s="52"/>
      <c r="OQB5" s="52"/>
      <c r="OQC5" s="52"/>
      <c r="OQD5" s="52"/>
      <c r="OQE5" s="52"/>
      <c r="OQF5" s="52"/>
      <c r="OQG5" s="52"/>
      <c r="OQH5" s="52"/>
      <c r="OQI5" s="52"/>
      <c r="OQJ5" s="52"/>
      <c r="OQK5" s="52"/>
      <c r="OQL5" s="52"/>
      <c r="OQM5" s="52"/>
      <c r="OQN5" s="52"/>
      <c r="OQO5" s="52"/>
      <c r="OQP5" s="52"/>
      <c r="OQQ5" s="52"/>
      <c r="OQR5" s="52"/>
      <c r="OQS5" s="52"/>
      <c r="OQT5" s="52"/>
      <c r="OQU5" s="52"/>
      <c r="OQV5" s="52"/>
      <c r="OQW5" s="52"/>
      <c r="OQX5" s="52"/>
      <c r="OQY5" s="52"/>
      <c r="OQZ5" s="52"/>
      <c r="ORA5" s="52"/>
      <c r="ORB5" s="52"/>
      <c r="ORC5" s="52"/>
      <c r="ORD5" s="52"/>
      <c r="ORE5" s="52"/>
      <c r="ORF5" s="52"/>
      <c r="ORG5" s="52"/>
      <c r="ORH5" s="52"/>
      <c r="ORI5" s="52"/>
      <c r="ORJ5" s="52"/>
      <c r="ORK5" s="52"/>
      <c r="ORL5" s="52"/>
      <c r="ORM5" s="52"/>
      <c r="ORN5" s="52"/>
      <c r="ORO5" s="52"/>
      <c r="ORP5" s="52"/>
      <c r="ORQ5" s="52"/>
      <c r="ORR5" s="52"/>
      <c r="ORS5" s="52"/>
      <c r="ORT5" s="52"/>
      <c r="ORU5" s="52"/>
      <c r="ORV5" s="52"/>
      <c r="ORW5" s="52"/>
      <c r="ORX5" s="52"/>
      <c r="ORY5" s="52"/>
      <c r="ORZ5" s="52"/>
      <c r="OSA5" s="52"/>
      <c r="OSB5" s="52"/>
      <c r="OSC5" s="52"/>
      <c r="OSD5" s="52"/>
      <c r="OSE5" s="52"/>
      <c r="OSF5" s="52"/>
      <c r="OSG5" s="52"/>
      <c r="OSH5" s="52"/>
      <c r="OSI5" s="52"/>
      <c r="OSJ5" s="52"/>
      <c r="OSK5" s="52"/>
      <c r="OSL5" s="52"/>
      <c r="OSM5" s="52"/>
      <c r="OSN5" s="52"/>
      <c r="OSO5" s="52"/>
      <c r="OSP5" s="52"/>
      <c r="OSQ5" s="52"/>
      <c r="OSR5" s="52"/>
      <c r="OSS5" s="52"/>
      <c r="OST5" s="52"/>
      <c r="OSU5" s="52"/>
      <c r="OSV5" s="52"/>
      <c r="OSW5" s="52"/>
      <c r="OSX5" s="52"/>
      <c r="OSY5" s="52"/>
      <c r="OSZ5" s="52"/>
      <c r="OTA5" s="52"/>
      <c r="OTB5" s="52"/>
      <c r="OTC5" s="52"/>
      <c r="OTD5" s="52"/>
      <c r="OTE5" s="52"/>
      <c r="OTF5" s="52"/>
      <c r="OTG5" s="52"/>
      <c r="OTH5" s="52"/>
      <c r="OTI5" s="52"/>
      <c r="OTJ5" s="52"/>
      <c r="OTK5" s="52"/>
      <c r="OTL5" s="52"/>
      <c r="OTM5" s="52"/>
      <c r="OTN5" s="52"/>
      <c r="OTO5" s="52"/>
      <c r="OTP5" s="52"/>
      <c r="OTQ5" s="52"/>
      <c r="OTR5" s="52"/>
      <c r="OTS5" s="52"/>
      <c r="OTT5" s="52"/>
      <c r="OTU5" s="52"/>
      <c r="OTV5" s="52"/>
      <c r="OTW5" s="52"/>
      <c r="OTX5" s="52"/>
      <c r="OTY5" s="52"/>
      <c r="OTZ5" s="52"/>
      <c r="OUA5" s="52"/>
      <c r="OUB5" s="52"/>
      <c r="OUC5" s="52"/>
      <c r="OUD5" s="52"/>
      <c r="OUE5" s="52"/>
      <c r="OUF5" s="52"/>
      <c r="OUG5" s="52"/>
      <c r="OUH5" s="52"/>
      <c r="OUI5" s="52"/>
      <c r="OUJ5" s="52"/>
      <c r="OUK5" s="52"/>
      <c r="OUL5" s="52"/>
      <c r="OUM5" s="52"/>
      <c r="OUN5" s="52"/>
      <c r="OUO5" s="52"/>
      <c r="OUP5" s="52"/>
      <c r="OUQ5" s="52"/>
      <c r="OUR5" s="52"/>
      <c r="OUS5" s="52"/>
      <c r="OUT5" s="52"/>
      <c r="OUU5" s="52"/>
      <c r="OUV5" s="52"/>
      <c r="OUW5" s="52"/>
      <c r="OUX5" s="52"/>
      <c r="OUY5" s="52"/>
      <c r="OUZ5" s="52"/>
      <c r="OVA5" s="52"/>
      <c r="OVB5" s="52"/>
      <c r="OVC5" s="52"/>
      <c r="OVD5" s="52"/>
      <c r="OVE5" s="52"/>
      <c r="OVF5" s="52"/>
      <c r="OVG5" s="52"/>
      <c r="OVH5" s="52"/>
      <c r="OVI5" s="52"/>
      <c r="OVJ5" s="52"/>
      <c r="OVK5" s="52"/>
      <c r="OVL5" s="52"/>
      <c r="OVM5" s="52"/>
      <c r="OVN5" s="52"/>
      <c r="OVO5" s="52"/>
      <c r="OVP5" s="52"/>
      <c r="OVQ5" s="52"/>
      <c r="OVR5" s="52"/>
      <c r="OVS5" s="52"/>
      <c r="OVT5" s="52"/>
      <c r="OVU5" s="52"/>
      <c r="OVV5" s="52"/>
      <c r="OVW5" s="52"/>
      <c r="OVX5" s="52"/>
      <c r="OVY5" s="52"/>
      <c r="OVZ5" s="52"/>
      <c r="OWA5" s="52"/>
      <c r="OWB5" s="52"/>
      <c r="OWC5" s="52"/>
      <c r="OWD5" s="52"/>
      <c r="OWE5" s="52"/>
      <c r="OWF5" s="52"/>
      <c r="OWG5" s="52"/>
      <c r="OWH5" s="52"/>
      <c r="OWI5" s="52"/>
      <c r="OWJ5" s="52"/>
      <c r="OWK5" s="52"/>
      <c r="OWL5" s="52"/>
      <c r="OWM5" s="52"/>
      <c r="OWN5" s="52"/>
      <c r="OWO5" s="52"/>
      <c r="OWP5" s="52"/>
      <c r="OWQ5" s="52"/>
      <c r="OWR5" s="52"/>
      <c r="OWS5" s="52"/>
      <c r="OWT5" s="52"/>
      <c r="OWU5" s="52"/>
      <c r="OWV5" s="52"/>
      <c r="OWW5" s="52"/>
      <c r="OWX5" s="52"/>
      <c r="OWY5" s="52"/>
      <c r="OWZ5" s="52"/>
      <c r="OXA5" s="52"/>
      <c r="OXB5" s="52"/>
      <c r="OXC5" s="52"/>
      <c r="OXD5" s="52"/>
      <c r="OXE5" s="52"/>
      <c r="OXF5" s="52"/>
      <c r="OXG5" s="52"/>
      <c r="OXH5" s="52"/>
      <c r="OXI5" s="52"/>
      <c r="OXJ5" s="52"/>
      <c r="OXK5" s="52"/>
      <c r="OXL5" s="52"/>
      <c r="OXM5" s="52"/>
      <c r="OXN5" s="52"/>
      <c r="OXO5" s="52"/>
      <c r="OXP5" s="52"/>
      <c r="OXQ5" s="52"/>
      <c r="OXR5" s="52"/>
      <c r="OXS5" s="52"/>
      <c r="OXT5" s="52"/>
      <c r="OXU5" s="52"/>
      <c r="OXV5" s="52"/>
      <c r="OXW5" s="52"/>
      <c r="OXX5" s="52"/>
      <c r="OXY5" s="52"/>
      <c r="OXZ5" s="52"/>
      <c r="OYA5" s="52"/>
      <c r="OYB5" s="52"/>
      <c r="OYC5" s="52"/>
      <c r="OYD5" s="52"/>
      <c r="OYE5" s="52"/>
      <c r="OYF5" s="52"/>
      <c r="OYG5" s="52"/>
      <c r="OYH5" s="52"/>
      <c r="OYI5" s="52"/>
      <c r="OYJ5" s="52"/>
      <c r="OYK5" s="52"/>
      <c r="OYL5" s="52"/>
      <c r="OYM5" s="52"/>
      <c r="OYN5" s="52"/>
      <c r="OYO5" s="52"/>
      <c r="OYP5" s="52"/>
      <c r="OYQ5" s="52"/>
      <c r="OYR5" s="52"/>
      <c r="OYS5" s="52"/>
      <c r="OYT5" s="52"/>
      <c r="OYU5" s="52"/>
      <c r="OYV5" s="52"/>
      <c r="OYW5" s="52"/>
      <c r="OYX5" s="52"/>
      <c r="OYY5" s="52"/>
      <c r="OYZ5" s="52"/>
      <c r="OZA5" s="52"/>
      <c r="OZB5" s="52"/>
      <c r="OZC5" s="52"/>
      <c r="OZD5" s="52"/>
      <c r="OZE5" s="52"/>
      <c r="OZF5" s="52"/>
      <c r="OZG5" s="52"/>
      <c r="OZH5" s="52"/>
      <c r="OZI5" s="52"/>
      <c r="OZJ5" s="52"/>
      <c r="OZK5" s="52"/>
      <c r="OZL5" s="52"/>
      <c r="OZM5" s="52"/>
      <c r="OZN5" s="52"/>
      <c r="OZO5" s="52"/>
      <c r="OZP5" s="52"/>
      <c r="OZQ5" s="52"/>
      <c r="OZR5" s="52"/>
      <c r="OZS5" s="52"/>
      <c r="OZT5" s="52"/>
      <c r="OZU5" s="52"/>
      <c r="OZV5" s="52"/>
      <c r="OZW5" s="52"/>
      <c r="OZX5" s="52"/>
      <c r="OZY5" s="52"/>
      <c r="OZZ5" s="52"/>
      <c r="PAA5" s="52"/>
      <c r="PAB5" s="52"/>
      <c r="PAC5" s="52"/>
      <c r="PAD5" s="52"/>
      <c r="PAE5" s="52"/>
      <c r="PAF5" s="52"/>
      <c r="PAG5" s="52"/>
      <c r="PAH5" s="52"/>
      <c r="PAI5" s="52"/>
      <c r="PAJ5" s="52"/>
      <c r="PAK5" s="52"/>
      <c r="PAL5" s="52"/>
      <c r="PAM5" s="52"/>
      <c r="PAN5" s="52"/>
      <c r="PAO5" s="52"/>
      <c r="PAP5" s="52"/>
      <c r="PAQ5" s="52"/>
      <c r="PAR5" s="52"/>
      <c r="PAS5" s="52"/>
      <c r="PAT5" s="52"/>
      <c r="PAU5" s="52"/>
      <c r="PAV5" s="52"/>
      <c r="PAW5" s="52"/>
      <c r="PAX5" s="52"/>
      <c r="PAY5" s="52"/>
      <c r="PAZ5" s="52"/>
      <c r="PBA5" s="52"/>
      <c r="PBB5" s="52"/>
      <c r="PBC5" s="52"/>
      <c r="PBD5" s="52"/>
      <c r="PBE5" s="52"/>
      <c r="PBF5" s="52"/>
      <c r="PBG5" s="52"/>
      <c r="PBH5" s="52"/>
      <c r="PBI5" s="52"/>
      <c r="PBJ5" s="52"/>
      <c r="PBK5" s="52"/>
      <c r="PBL5" s="52"/>
      <c r="PBM5" s="52"/>
      <c r="PBN5" s="52"/>
      <c r="PBO5" s="52"/>
      <c r="PBP5" s="52"/>
      <c r="PBQ5" s="52"/>
      <c r="PBR5" s="52"/>
      <c r="PBS5" s="52"/>
      <c r="PBT5" s="52"/>
      <c r="PBU5" s="52"/>
      <c r="PBV5" s="52"/>
      <c r="PBW5" s="52"/>
      <c r="PBX5" s="52"/>
      <c r="PBY5" s="52"/>
      <c r="PBZ5" s="52"/>
      <c r="PCA5" s="52"/>
      <c r="PCB5" s="52"/>
      <c r="PCC5" s="52"/>
      <c r="PCD5" s="52"/>
      <c r="PCE5" s="52"/>
      <c r="PCF5" s="52"/>
      <c r="PCG5" s="52"/>
      <c r="PCH5" s="52"/>
      <c r="PCI5" s="52"/>
      <c r="PCJ5" s="52"/>
      <c r="PCK5" s="52"/>
      <c r="PCL5" s="52"/>
      <c r="PCM5" s="52"/>
      <c r="PCN5" s="52"/>
      <c r="PCO5" s="52"/>
      <c r="PCP5" s="52"/>
      <c r="PCQ5" s="52"/>
      <c r="PCR5" s="52"/>
      <c r="PCS5" s="52"/>
      <c r="PCT5" s="52"/>
      <c r="PCU5" s="52"/>
      <c r="PCV5" s="52"/>
      <c r="PCW5" s="52"/>
      <c r="PCX5" s="52"/>
      <c r="PCY5" s="52"/>
      <c r="PCZ5" s="52"/>
      <c r="PDA5" s="52"/>
      <c r="PDB5" s="52"/>
      <c r="PDC5" s="52"/>
      <c r="PDD5" s="52"/>
      <c r="PDE5" s="52"/>
      <c r="PDF5" s="52"/>
      <c r="PDG5" s="52"/>
      <c r="PDH5" s="52"/>
      <c r="PDI5" s="52"/>
      <c r="PDJ5" s="52"/>
      <c r="PDK5" s="52"/>
      <c r="PDL5" s="52"/>
      <c r="PDM5" s="52"/>
      <c r="PDN5" s="52"/>
      <c r="PDO5" s="52"/>
      <c r="PDP5" s="52"/>
      <c r="PDQ5" s="52"/>
      <c r="PDR5" s="52"/>
      <c r="PDS5" s="52"/>
      <c r="PDT5" s="52"/>
      <c r="PDU5" s="52"/>
      <c r="PDV5" s="52"/>
      <c r="PDW5" s="52"/>
      <c r="PDX5" s="52"/>
      <c r="PDY5" s="52"/>
      <c r="PDZ5" s="52"/>
      <c r="PEA5" s="52"/>
      <c r="PEB5" s="52"/>
      <c r="PEC5" s="52"/>
      <c r="PED5" s="52"/>
      <c r="PEE5" s="52"/>
      <c r="PEF5" s="52"/>
      <c r="PEG5" s="52"/>
      <c r="PEH5" s="52"/>
      <c r="PEI5" s="52"/>
      <c r="PEJ5" s="52"/>
      <c r="PEK5" s="52"/>
      <c r="PEL5" s="52"/>
      <c r="PEM5" s="52"/>
      <c r="PEN5" s="52"/>
      <c r="PEO5" s="52"/>
      <c r="PEP5" s="52"/>
      <c r="PEQ5" s="52"/>
      <c r="PER5" s="52"/>
      <c r="PES5" s="52"/>
      <c r="PET5" s="52"/>
      <c r="PEU5" s="52"/>
      <c r="PEV5" s="52"/>
      <c r="PEW5" s="52"/>
      <c r="PEX5" s="52"/>
      <c r="PEY5" s="52"/>
      <c r="PEZ5" s="52"/>
      <c r="PFA5" s="52"/>
      <c r="PFB5" s="52"/>
      <c r="PFC5" s="52"/>
      <c r="PFD5" s="52"/>
      <c r="PFE5" s="52"/>
      <c r="PFF5" s="52"/>
      <c r="PFG5" s="52"/>
      <c r="PFH5" s="52"/>
      <c r="PFI5" s="52"/>
      <c r="PFJ5" s="52"/>
      <c r="PFK5" s="52"/>
      <c r="PFL5" s="52"/>
      <c r="PFM5" s="52"/>
      <c r="PFN5" s="52"/>
      <c r="PFO5" s="52"/>
      <c r="PFP5" s="52"/>
      <c r="PFQ5" s="52"/>
      <c r="PFR5" s="52"/>
      <c r="PFS5" s="52"/>
      <c r="PFT5" s="52"/>
      <c r="PFU5" s="52"/>
      <c r="PFV5" s="52"/>
      <c r="PFW5" s="52"/>
      <c r="PFX5" s="52"/>
      <c r="PFY5" s="52"/>
      <c r="PFZ5" s="52"/>
      <c r="PGA5" s="52"/>
      <c r="PGB5" s="52"/>
      <c r="PGC5" s="52"/>
      <c r="PGD5" s="52"/>
      <c r="PGE5" s="52"/>
      <c r="PGF5" s="52"/>
      <c r="PGG5" s="52"/>
      <c r="PGH5" s="52"/>
      <c r="PGI5" s="52"/>
      <c r="PGJ5" s="52"/>
      <c r="PGK5" s="52"/>
      <c r="PGL5" s="52"/>
      <c r="PGM5" s="52"/>
      <c r="PGN5" s="52"/>
      <c r="PGO5" s="52"/>
      <c r="PGP5" s="52"/>
      <c r="PGQ5" s="52"/>
      <c r="PGR5" s="52"/>
      <c r="PGS5" s="52"/>
      <c r="PGT5" s="52"/>
      <c r="PGU5" s="52"/>
      <c r="PGV5" s="52"/>
      <c r="PGW5" s="52"/>
      <c r="PGX5" s="52"/>
      <c r="PGY5" s="52"/>
      <c r="PGZ5" s="52"/>
      <c r="PHA5" s="52"/>
      <c r="PHB5" s="52"/>
      <c r="PHC5" s="52"/>
      <c r="PHD5" s="52"/>
      <c r="PHE5" s="52"/>
      <c r="PHF5" s="52"/>
      <c r="PHG5" s="52"/>
      <c r="PHH5" s="52"/>
      <c r="PHI5" s="52"/>
      <c r="PHJ5" s="52"/>
      <c r="PHK5" s="52"/>
      <c r="PHL5" s="52"/>
      <c r="PHM5" s="52"/>
      <c r="PHN5" s="52"/>
      <c r="PHO5" s="52"/>
      <c r="PHP5" s="52"/>
      <c r="PHQ5" s="52"/>
      <c r="PHR5" s="52"/>
      <c r="PHS5" s="52"/>
      <c r="PHT5" s="52"/>
      <c r="PHU5" s="52"/>
      <c r="PHV5" s="52"/>
      <c r="PHW5" s="52"/>
      <c r="PHX5" s="52"/>
      <c r="PHY5" s="52"/>
      <c r="PHZ5" s="52"/>
      <c r="PIA5" s="52"/>
      <c r="PIB5" s="52"/>
      <c r="PIC5" s="52"/>
      <c r="PID5" s="52"/>
      <c r="PIE5" s="52"/>
      <c r="PIF5" s="52"/>
      <c r="PIG5" s="52"/>
      <c r="PIH5" s="52"/>
      <c r="PII5" s="52"/>
      <c r="PIJ5" s="52"/>
      <c r="PIK5" s="52"/>
      <c r="PIL5" s="52"/>
      <c r="PIM5" s="52"/>
      <c r="PIN5" s="52"/>
      <c r="PIO5" s="52"/>
      <c r="PIP5" s="52"/>
      <c r="PIQ5" s="52"/>
      <c r="PIR5" s="52"/>
      <c r="PIS5" s="52"/>
      <c r="PIT5" s="52"/>
      <c r="PIU5" s="52"/>
      <c r="PIV5" s="52"/>
      <c r="PIW5" s="52"/>
      <c r="PIX5" s="52"/>
      <c r="PIY5" s="52"/>
      <c r="PIZ5" s="52"/>
      <c r="PJA5" s="52"/>
      <c r="PJB5" s="52"/>
      <c r="PJC5" s="52"/>
      <c r="PJD5" s="52"/>
      <c r="PJE5" s="52"/>
      <c r="PJF5" s="52"/>
      <c r="PJG5" s="52"/>
      <c r="PJH5" s="52"/>
      <c r="PJI5" s="52"/>
      <c r="PJJ5" s="52"/>
      <c r="PJK5" s="52"/>
      <c r="PJL5" s="52"/>
      <c r="PJM5" s="52"/>
      <c r="PJN5" s="52"/>
      <c r="PJO5" s="52"/>
      <c r="PJP5" s="52"/>
      <c r="PJQ5" s="52"/>
      <c r="PJR5" s="52"/>
      <c r="PJS5" s="52"/>
      <c r="PJT5" s="52"/>
      <c r="PJU5" s="52"/>
      <c r="PJV5" s="52"/>
      <c r="PJW5" s="52"/>
      <c r="PJX5" s="52"/>
      <c r="PJY5" s="52"/>
      <c r="PJZ5" s="52"/>
      <c r="PKA5" s="52"/>
      <c r="PKB5" s="52"/>
      <c r="PKC5" s="52"/>
      <c r="PKD5" s="52"/>
      <c r="PKE5" s="52"/>
      <c r="PKF5" s="52"/>
      <c r="PKG5" s="52"/>
      <c r="PKH5" s="52"/>
      <c r="PKI5" s="52"/>
      <c r="PKJ5" s="52"/>
      <c r="PKK5" s="52"/>
      <c r="PKL5" s="52"/>
      <c r="PKM5" s="52"/>
      <c r="PKN5" s="52"/>
      <c r="PKO5" s="52"/>
      <c r="PKP5" s="52"/>
      <c r="PKQ5" s="52"/>
      <c r="PKR5" s="52"/>
      <c r="PKS5" s="52"/>
      <c r="PKT5" s="52"/>
      <c r="PKU5" s="52"/>
      <c r="PKV5" s="52"/>
      <c r="PKW5" s="52"/>
      <c r="PKX5" s="52"/>
      <c r="PKY5" s="52"/>
      <c r="PKZ5" s="52"/>
      <c r="PLA5" s="52"/>
      <c r="PLB5" s="52"/>
      <c r="PLC5" s="52"/>
      <c r="PLD5" s="52"/>
      <c r="PLE5" s="52"/>
      <c r="PLF5" s="52"/>
      <c r="PLG5" s="52"/>
      <c r="PLH5" s="52"/>
      <c r="PLI5" s="52"/>
      <c r="PLJ5" s="52"/>
      <c r="PLK5" s="52"/>
      <c r="PLL5" s="52"/>
      <c r="PLM5" s="52"/>
      <c r="PLN5" s="52"/>
      <c r="PLO5" s="52"/>
      <c r="PLP5" s="52"/>
      <c r="PLQ5" s="52"/>
      <c r="PLR5" s="52"/>
      <c r="PLS5" s="52"/>
      <c r="PLT5" s="52"/>
      <c r="PLU5" s="52"/>
      <c r="PLV5" s="52"/>
      <c r="PLW5" s="52"/>
      <c r="PLX5" s="52"/>
      <c r="PLY5" s="52"/>
      <c r="PLZ5" s="52"/>
      <c r="PMA5" s="52"/>
      <c r="PMB5" s="52"/>
      <c r="PMC5" s="52"/>
      <c r="PMD5" s="52"/>
      <c r="PME5" s="52"/>
      <c r="PMF5" s="52"/>
      <c r="PMG5" s="52"/>
      <c r="PMH5" s="52"/>
      <c r="PMI5" s="52"/>
      <c r="PMJ5" s="52"/>
      <c r="PMK5" s="52"/>
      <c r="PML5" s="52"/>
      <c r="PMM5" s="52"/>
      <c r="PMN5" s="52"/>
      <c r="PMO5" s="52"/>
      <c r="PMP5" s="52"/>
      <c r="PMQ5" s="52"/>
      <c r="PMR5" s="52"/>
      <c r="PMS5" s="52"/>
      <c r="PMT5" s="52"/>
      <c r="PMU5" s="52"/>
      <c r="PMV5" s="52"/>
      <c r="PMW5" s="52"/>
      <c r="PMX5" s="52"/>
      <c r="PMY5" s="52"/>
      <c r="PMZ5" s="52"/>
      <c r="PNA5" s="52"/>
      <c r="PNB5" s="52"/>
      <c r="PNC5" s="52"/>
      <c r="PND5" s="52"/>
      <c r="PNE5" s="52"/>
      <c r="PNF5" s="52"/>
      <c r="PNG5" s="52"/>
      <c r="PNH5" s="52"/>
      <c r="PNI5" s="52"/>
      <c r="PNJ5" s="52"/>
      <c r="PNK5" s="52"/>
      <c r="PNL5" s="52"/>
      <c r="PNM5" s="52"/>
      <c r="PNN5" s="52"/>
      <c r="PNO5" s="52"/>
      <c r="PNP5" s="52"/>
      <c r="PNQ5" s="52"/>
      <c r="PNR5" s="52"/>
      <c r="PNS5" s="52"/>
      <c r="PNT5" s="52"/>
      <c r="PNU5" s="52"/>
      <c r="PNV5" s="52"/>
      <c r="PNW5" s="52"/>
      <c r="PNX5" s="52"/>
      <c r="PNY5" s="52"/>
      <c r="PNZ5" s="52"/>
      <c r="POA5" s="52"/>
      <c r="POB5" s="52"/>
      <c r="POC5" s="52"/>
      <c r="POD5" s="52"/>
      <c r="POE5" s="52"/>
      <c r="POF5" s="52"/>
      <c r="POG5" s="52"/>
      <c r="POH5" s="52"/>
      <c r="POI5" s="52"/>
      <c r="POJ5" s="52"/>
      <c r="POK5" s="52"/>
      <c r="POL5" s="52"/>
      <c r="POM5" s="52"/>
      <c r="PON5" s="52"/>
      <c r="POO5" s="52"/>
      <c r="POP5" s="52"/>
      <c r="POQ5" s="52"/>
      <c r="POR5" s="52"/>
      <c r="POS5" s="52"/>
      <c r="POT5" s="52"/>
      <c r="POU5" s="52"/>
      <c r="POV5" s="52"/>
      <c r="POW5" s="52"/>
      <c r="POX5" s="52"/>
      <c r="POY5" s="52"/>
      <c r="POZ5" s="52"/>
      <c r="PPA5" s="52"/>
      <c r="PPB5" s="52"/>
      <c r="PPC5" s="52"/>
      <c r="PPD5" s="52"/>
      <c r="PPE5" s="52"/>
      <c r="PPF5" s="52"/>
      <c r="PPG5" s="52"/>
      <c r="PPH5" s="52"/>
      <c r="PPI5" s="52"/>
      <c r="PPJ5" s="52"/>
      <c r="PPK5" s="52"/>
      <c r="PPL5" s="52"/>
      <c r="PPM5" s="52"/>
      <c r="PPN5" s="52"/>
      <c r="PPO5" s="52"/>
      <c r="PPP5" s="52"/>
      <c r="PPQ5" s="52"/>
      <c r="PPR5" s="52"/>
      <c r="PPS5" s="52"/>
      <c r="PPT5" s="52"/>
      <c r="PPU5" s="52"/>
      <c r="PPV5" s="52"/>
      <c r="PPW5" s="52"/>
      <c r="PPX5" s="52"/>
      <c r="PPY5" s="52"/>
      <c r="PPZ5" s="52"/>
      <c r="PQA5" s="52"/>
      <c r="PQB5" s="52"/>
      <c r="PQC5" s="52"/>
      <c r="PQD5" s="52"/>
      <c r="PQE5" s="52"/>
      <c r="PQF5" s="52"/>
      <c r="PQG5" s="52"/>
      <c r="PQH5" s="52"/>
      <c r="PQI5" s="52"/>
      <c r="PQJ5" s="52"/>
      <c r="PQK5" s="52"/>
      <c r="PQL5" s="52"/>
      <c r="PQM5" s="52"/>
      <c r="PQN5" s="52"/>
      <c r="PQO5" s="52"/>
      <c r="PQP5" s="52"/>
      <c r="PQQ5" s="52"/>
      <c r="PQR5" s="52"/>
      <c r="PQS5" s="52"/>
      <c r="PQT5" s="52"/>
      <c r="PQU5" s="52"/>
      <c r="PQV5" s="52"/>
      <c r="PQW5" s="52"/>
      <c r="PQX5" s="52"/>
      <c r="PQY5" s="52"/>
      <c r="PQZ5" s="52"/>
      <c r="PRA5" s="52"/>
      <c r="PRB5" s="52"/>
      <c r="PRC5" s="52"/>
      <c r="PRD5" s="52"/>
      <c r="PRE5" s="52"/>
      <c r="PRF5" s="52"/>
      <c r="PRG5" s="52"/>
      <c r="PRH5" s="52"/>
      <c r="PRI5" s="52"/>
      <c r="PRJ5" s="52"/>
      <c r="PRK5" s="52"/>
      <c r="PRL5" s="52"/>
      <c r="PRM5" s="52"/>
      <c r="PRN5" s="52"/>
      <c r="PRO5" s="52"/>
      <c r="PRP5" s="52"/>
      <c r="PRQ5" s="52"/>
      <c r="PRR5" s="52"/>
      <c r="PRS5" s="52"/>
      <c r="PRT5" s="52"/>
      <c r="PRU5" s="52"/>
      <c r="PRV5" s="52"/>
      <c r="PRW5" s="52"/>
      <c r="PRX5" s="52"/>
      <c r="PRY5" s="52"/>
      <c r="PRZ5" s="52"/>
      <c r="PSA5" s="52"/>
      <c r="PSB5" s="52"/>
      <c r="PSC5" s="52"/>
      <c r="PSD5" s="52"/>
      <c r="PSE5" s="52"/>
      <c r="PSF5" s="52"/>
      <c r="PSG5" s="52"/>
      <c r="PSH5" s="52"/>
      <c r="PSI5" s="52"/>
      <c r="PSJ5" s="52"/>
      <c r="PSK5" s="52"/>
      <c r="PSL5" s="52"/>
      <c r="PSM5" s="52"/>
      <c r="PSN5" s="52"/>
      <c r="PSO5" s="52"/>
      <c r="PSP5" s="52"/>
      <c r="PSQ5" s="52"/>
      <c r="PSR5" s="52"/>
      <c r="PSS5" s="52"/>
      <c r="PST5" s="52"/>
      <c r="PSU5" s="52"/>
      <c r="PSV5" s="52"/>
      <c r="PSW5" s="52"/>
      <c r="PSX5" s="52"/>
      <c r="PSY5" s="52"/>
      <c r="PSZ5" s="52"/>
      <c r="PTA5" s="52"/>
      <c r="PTB5" s="52"/>
      <c r="PTC5" s="52"/>
      <c r="PTD5" s="52"/>
      <c r="PTE5" s="52"/>
      <c r="PTF5" s="52"/>
      <c r="PTG5" s="52"/>
      <c r="PTH5" s="52"/>
      <c r="PTI5" s="52"/>
      <c r="PTJ5" s="52"/>
      <c r="PTK5" s="52"/>
      <c r="PTL5" s="52"/>
      <c r="PTM5" s="52"/>
      <c r="PTN5" s="52"/>
      <c r="PTO5" s="52"/>
      <c r="PTP5" s="52"/>
      <c r="PTQ5" s="52"/>
      <c r="PTR5" s="52"/>
      <c r="PTS5" s="52"/>
      <c r="PTT5" s="52"/>
      <c r="PTU5" s="52"/>
      <c r="PTV5" s="52"/>
      <c r="PTW5" s="52"/>
      <c r="PTX5" s="52"/>
      <c r="PTY5" s="52"/>
      <c r="PTZ5" s="52"/>
      <c r="PUA5" s="52"/>
      <c r="PUB5" s="52"/>
      <c r="PUC5" s="52"/>
      <c r="PUD5" s="52"/>
      <c r="PUE5" s="52"/>
      <c r="PUF5" s="52"/>
      <c r="PUG5" s="52"/>
      <c r="PUH5" s="52"/>
      <c r="PUI5" s="52"/>
      <c r="PUJ5" s="52"/>
      <c r="PUK5" s="52"/>
      <c r="PUL5" s="52"/>
      <c r="PUM5" s="52"/>
      <c r="PUN5" s="52"/>
      <c r="PUO5" s="52"/>
      <c r="PUP5" s="52"/>
      <c r="PUQ5" s="52"/>
      <c r="PUR5" s="52"/>
      <c r="PUS5" s="52"/>
      <c r="PUT5" s="52"/>
      <c r="PUU5" s="52"/>
      <c r="PUV5" s="52"/>
      <c r="PUW5" s="52"/>
      <c r="PUX5" s="52"/>
      <c r="PUY5" s="52"/>
      <c r="PUZ5" s="52"/>
      <c r="PVA5" s="52"/>
      <c r="PVB5" s="52"/>
      <c r="PVC5" s="52"/>
      <c r="PVD5" s="52"/>
      <c r="PVE5" s="52"/>
      <c r="PVF5" s="52"/>
      <c r="PVG5" s="52"/>
      <c r="PVH5" s="52"/>
      <c r="PVI5" s="52"/>
      <c r="PVJ5" s="52"/>
      <c r="PVK5" s="52"/>
      <c r="PVL5" s="52"/>
      <c r="PVM5" s="52"/>
      <c r="PVN5" s="52"/>
      <c r="PVO5" s="52"/>
      <c r="PVP5" s="52"/>
      <c r="PVQ5" s="52"/>
      <c r="PVR5" s="52"/>
      <c r="PVS5" s="52"/>
      <c r="PVT5" s="52"/>
      <c r="PVU5" s="52"/>
      <c r="PVV5" s="52"/>
      <c r="PVW5" s="52"/>
      <c r="PVX5" s="52"/>
      <c r="PVY5" s="52"/>
      <c r="PVZ5" s="52"/>
      <c r="PWA5" s="52"/>
      <c r="PWB5" s="52"/>
      <c r="PWC5" s="52"/>
      <c r="PWD5" s="52"/>
      <c r="PWE5" s="52"/>
      <c r="PWF5" s="52"/>
      <c r="PWG5" s="52"/>
      <c r="PWH5" s="52"/>
      <c r="PWI5" s="52"/>
      <c r="PWJ5" s="52"/>
      <c r="PWK5" s="52"/>
      <c r="PWL5" s="52"/>
      <c r="PWM5" s="52"/>
      <c r="PWN5" s="52"/>
      <c r="PWO5" s="52"/>
      <c r="PWP5" s="52"/>
      <c r="PWQ5" s="52"/>
      <c r="PWR5" s="52"/>
      <c r="PWS5" s="52"/>
      <c r="PWT5" s="52"/>
      <c r="PWU5" s="52"/>
      <c r="PWV5" s="52"/>
      <c r="PWW5" s="52"/>
      <c r="PWX5" s="52"/>
      <c r="PWY5" s="52"/>
      <c r="PWZ5" s="52"/>
      <c r="PXA5" s="52"/>
      <c r="PXB5" s="52"/>
      <c r="PXC5" s="52"/>
      <c r="PXD5" s="52"/>
      <c r="PXE5" s="52"/>
      <c r="PXF5" s="52"/>
      <c r="PXG5" s="52"/>
      <c r="PXH5" s="52"/>
      <c r="PXI5" s="52"/>
      <c r="PXJ5" s="52"/>
      <c r="PXK5" s="52"/>
      <c r="PXL5" s="52"/>
      <c r="PXM5" s="52"/>
      <c r="PXN5" s="52"/>
      <c r="PXO5" s="52"/>
      <c r="PXP5" s="52"/>
      <c r="PXQ5" s="52"/>
      <c r="PXR5" s="52"/>
      <c r="PXS5" s="52"/>
      <c r="PXT5" s="52"/>
      <c r="PXU5" s="52"/>
      <c r="PXV5" s="52"/>
      <c r="PXW5" s="52"/>
      <c r="PXX5" s="52"/>
      <c r="PXY5" s="52"/>
      <c r="PXZ5" s="52"/>
      <c r="PYA5" s="52"/>
      <c r="PYB5" s="52"/>
      <c r="PYC5" s="52"/>
      <c r="PYD5" s="52"/>
      <c r="PYE5" s="52"/>
      <c r="PYF5" s="52"/>
      <c r="PYG5" s="52"/>
      <c r="PYH5" s="52"/>
      <c r="PYI5" s="52"/>
      <c r="PYJ5" s="52"/>
      <c r="PYK5" s="52"/>
      <c r="PYL5" s="52"/>
      <c r="PYM5" s="52"/>
      <c r="PYN5" s="52"/>
      <c r="PYO5" s="52"/>
      <c r="PYP5" s="52"/>
      <c r="PYQ5" s="52"/>
      <c r="PYR5" s="52"/>
      <c r="PYS5" s="52"/>
      <c r="PYT5" s="52"/>
      <c r="PYU5" s="52"/>
      <c r="PYV5" s="52"/>
      <c r="PYW5" s="52"/>
      <c r="PYX5" s="52"/>
      <c r="PYY5" s="52"/>
      <c r="PYZ5" s="52"/>
      <c r="PZA5" s="52"/>
      <c r="PZB5" s="52"/>
      <c r="PZC5" s="52"/>
      <c r="PZD5" s="52"/>
      <c r="PZE5" s="52"/>
      <c r="PZF5" s="52"/>
      <c r="PZG5" s="52"/>
      <c r="PZH5" s="52"/>
      <c r="PZI5" s="52"/>
      <c r="PZJ5" s="52"/>
      <c r="PZK5" s="52"/>
      <c r="PZL5" s="52"/>
      <c r="PZM5" s="52"/>
      <c r="PZN5" s="52"/>
      <c r="PZO5" s="52"/>
      <c r="PZP5" s="52"/>
      <c r="PZQ5" s="52"/>
      <c r="PZR5" s="52"/>
      <c r="PZS5" s="52"/>
      <c r="PZT5" s="52"/>
      <c r="PZU5" s="52"/>
      <c r="PZV5" s="52"/>
      <c r="PZW5" s="52"/>
      <c r="PZX5" s="52"/>
      <c r="PZY5" s="52"/>
      <c r="PZZ5" s="52"/>
      <c r="QAA5" s="52"/>
      <c r="QAB5" s="52"/>
      <c r="QAC5" s="52"/>
      <c r="QAD5" s="52"/>
      <c r="QAE5" s="52"/>
      <c r="QAF5" s="52"/>
      <c r="QAG5" s="52"/>
      <c r="QAH5" s="52"/>
      <c r="QAI5" s="52"/>
      <c r="QAJ5" s="52"/>
      <c r="QAK5" s="52"/>
      <c r="QAL5" s="52"/>
      <c r="QAM5" s="52"/>
      <c r="QAN5" s="52"/>
      <c r="QAO5" s="52"/>
      <c r="QAP5" s="52"/>
      <c r="QAQ5" s="52"/>
      <c r="QAR5" s="52"/>
      <c r="QAS5" s="52"/>
      <c r="QAT5" s="52"/>
      <c r="QAU5" s="52"/>
      <c r="QAV5" s="52"/>
      <c r="QAW5" s="52"/>
      <c r="QAX5" s="52"/>
      <c r="QAY5" s="52"/>
      <c r="QAZ5" s="52"/>
      <c r="QBA5" s="52"/>
      <c r="QBB5" s="52"/>
      <c r="QBC5" s="52"/>
      <c r="QBD5" s="52"/>
      <c r="QBE5" s="52"/>
      <c r="QBF5" s="52"/>
      <c r="QBG5" s="52"/>
      <c r="QBH5" s="52"/>
      <c r="QBI5" s="52"/>
      <c r="QBJ5" s="52"/>
      <c r="QBK5" s="52"/>
      <c r="QBL5" s="52"/>
      <c r="QBM5" s="52"/>
      <c r="QBN5" s="52"/>
      <c r="QBO5" s="52"/>
      <c r="QBP5" s="52"/>
      <c r="QBQ5" s="52"/>
      <c r="QBR5" s="52"/>
      <c r="QBS5" s="52"/>
      <c r="QBT5" s="52"/>
      <c r="QBU5" s="52"/>
      <c r="QBV5" s="52"/>
      <c r="QBW5" s="52"/>
      <c r="QBX5" s="52"/>
      <c r="QBY5" s="52"/>
      <c r="QBZ5" s="52"/>
      <c r="QCA5" s="52"/>
      <c r="QCB5" s="52"/>
      <c r="QCC5" s="52"/>
      <c r="QCD5" s="52"/>
      <c r="QCE5" s="52"/>
      <c r="QCF5" s="52"/>
      <c r="QCG5" s="52"/>
      <c r="QCH5" s="52"/>
      <c r="QCI5" s="52"/>
      <c r="QCJ5" s="52"/>
      <c r="QCK5" s="52"/>
      <c r="QCL5" s="52"/>
      <c r="QCM5" s="52"/>
      <c r="QCN5" s="52"/>
      <c r="QCO5" s="52"/>
      <c r="QCP5" s="52"/>
      <c r="QCQ5" s="52"/>
      <c r="QCR5" s="52"/>
      <c r="QCS5" s="52"/>
      <c r="QCT5" s="52"/>
      <c r="QCU5" s="52"/>
      <c r="QCV5" s="52"/>
      <c r="QCW5" s="52"/>
      <c r="QCX5" s="52"/>
      <c r="QCY5" s="52"/>
      <c r="QCZ5" s="52"/>
      <c r="QDA5" s="52"/>
      <c r="QDB5" s="52"/>
      <c r="QDC5" s="52"/>
      <c r="QDD5" s="52"/>
      <c r="QDE5" s="52"/>
      <c r="QDF5" s="52"/>
      <c r="QDG5" s="52"/>
      <c r="QDH5" s="52"/>
      <c r="QDI5" s="52"/>
      <c r="QDJ5" s="52"/>
      <c r="QDK5" s="52"/>
      <c r="QDL5" s="52"/>
      <c r="QDM5" s="52"/>
      <c r="QDN5" s="52"/>
      <c r="QDO5" s="52"/>
      <c r="QDP5" s="52"/>
      <c r="QDQ5" s="52"/>
      <c r="QDR5" s="52"/>
      <c r="QDS5" s="52"/>
      <c r="QDT5" s="52"/>
      <c r="QDU5" s="52"/>
      <c r="QDV5" s="52"/>
      <c r="QDW5" s="52"/>
      <c r="QDX5" s="52"/>
      <c r="QDY5" s="52"/>
      <c r="QDZ5" s="52"/>
      <c r="QEA5" s="52"/>
      <c r="QEB5" s="52"/>
      <c r="QEC5" s="52"/>
      <c r="QED5" s="52"/>
      <c r="QEE5" s="52"/>
      <c r="QEF5" s="52"/>
      <c r="QEG5" s="52"/>
      <c r="QEH5" s="52"/>
      <c r="QEI5" s="52"/>
      <c r="QEJ5" s="52"/>
      <c r="QEK5" s="52"/>
      <c r="QEL5" s="52"/>
      <c r="QEM5" s="52"/>
      <c r="QEN5" s="52"/>
      <c r="QEO5" s="52"/>
      <c r="QEP5" s="52"/>
      <c r="QEQ5" s="52"/>
      <c r="QER5" s="52"/>
      <c r="QES5" s="52"/>
      <c r="QET5" s="52"/>
      <c r="QEU5" s="52"/>
      <c r="QEV5" s="52"/>
      <c r="QEW5" s="52"/>
      <c r="QEX5" s="52"/>
      <c r="QEY5" s="52"/>
      <c r="QEZ5" s="52"/>
      <c r="QFA5" s="52"/>
      <c r="QFB5" s="52"/>
      <c r="QFC5" s="52"/>
      <c r="QFD5" s="52"/>
      <c r="QFE5" s="52"/>
      <c r="QFF5" s="52"/>
      <c r="QFG5" s="52"/>
      <c r="QFH5" s="52"/>
      <c r="QFI5" s="52"/>
      <c r="QFJ5" s="52"/>
      <c r="QFK5" s="52"/>
      <c r="QFL5" s="52"/>
      <c r="QFM5" s="52"/>
      <c r="QFN5" s="52"/>
      <c r="QFO5" s="52"/>
      <c r="QFP5" s="52"/>
      <c r="QFQ5" s="52"/>
      <c r="QFR5" s="52"/>
      <c r="QFS5" s="52"/>
      <c r="QFT5" s="52"/>
      <c r="QFU5" s="52"/>
      <c r="QFV5" s="52"/>
      <c r="QFW5" s="52"/>
      <c r="QFX5" s="52"/>
      <c r="QFY5" s="52"/>
      <c r="QFZ5" s="52"/>
      <c r="QGA5" s="52"/>
      <c r="QGB5" s="52"/>
      <c r="QGC5" s="52"/>
      <c r="QGD5" s="52"/>
      <c r="QGE5" s="52"/>
      <c r="QGF5" s="52"/>
      <c r="QGG5" s="52"/>
      <c r="QGH5" s="52"/>
      <c r="QGI5" s="52"/>
      <c r="QGJ5" s="52"/>
      <c r="QGK5" s="52"/>
      <c r="QGL5" s="52"/>
      <c r="QGM5" s="52"/>
      <c r="QGN5" s="52"/>
      <c r="QGO5" s="52"/>
      <c r="QGP5" s="52"/>
      <c r="QGQ5" s="52"/>
      <c r="QGR5" s="52"/>
      <c r="QGS5" s="52"/>
      <c r="QGT5" s="52"/>
      <c r="QGU5" s="52"/>
      <c r="QGV5" s="52"/>
      <c r="QGW5" s="52"/>
      <c r="QGX5" s="52"/>
      <c r="QGY5" s="52"/>
      <c r="QGZ5" s="52"/>
      <c r="QHA5" s="52"/>
      <c r="QHB5" s="52"/>
      <c r="QHC5" s="52"/>
      <c r="QHD5" s="52"/>
      <c r="QHE5" s="52"/>
      <c r="QHF5" s="52"/>
      <c r="QHG5" s="52"/>
      <c r="QHH5" s="52"/>
      <c r="QHI5" s="52"/>
      <c r="QHJ5" s="52"/>
      <c r="QHK5" s="52"/>
      <c r="QHL5" s="52"/>
      <c r="QHM5" s="52"/>
      <c r="QHN5" s="52"/>
      <c r="QHO5" s="52"/>
      <c r="QHP5" s="52"/>
      <c r="QHQ5" s="52"/>
      <c r="QHR5" s="52"/>
      <c r="QHS5" s="52"/>
      <c r="QHT5" s="52"/>
      <c r="QHU5" s="52"/>
      <c r="QHV5" s="52"/>
      <c r="QHW5" s="52"/>
      <c r="QHX5" s="52"/>
      <c r="QHY5" s="52"/>
      <c r="QHZ5" s="52"/>
      <c r="QIA5" s="52"/>
      <c r="QIB5" s="52"/>
      <c r="QIC5" s="52"/>
      <c r="QID5" s="52"/>
      <c r="QIE5" s="52"/>
      <c r="QIF5" s="52"/>
      <c r="QIG5" s="52"/>
      <c r="QIH5" s="52"/>
      <c r="QII5" s="52"/>
      <c r="QIJ5" s="52"/>
      <c r="QIK5" s="52"/>
      <c r="QIL5" s="52"/>
      <c r="QIM5" s="52"/>
      <c r="QIN5" s="52"/>
      <c r="QIO5" s="52"/>
      <c r="QIP5" s="52"/>
      <c r="QIQ5" s="52"/>
      <c r="QIR5" s="52"/>
      <c r="QIS5" s="52"/>
      <c r="QIT5" s="52"/>
      <c r="QIU5" s="52"/>
      <c r="QIV5" s="52"/>
      <c r="QIW5" s="52"/>
      <c r="QIX5" s="52"/>
      <c r="QIY5" s="52"/>
      <c r="QIZ5" s="52"/>
      <c r="QJA5" s="52"/>
      <c r="QJB5" s="52"/>
      <c r="QJC5" s="52"/>
      <c r="QJD5" s="52"/>
      <c r="QJE5" s="52"/>
      <c r="QJF5" s="52"/>
      <c r="QJG5" s="52"/>
      <c r="QJH5" s="52"/>
      <c r="QJI5" s="52"/>
      <c r="QJJ5" s="52"/>
      <c r="QJK5" s="52"/>
      <c r="QJL5" s="52"/>
      <c r="QJM5" s="52"/>
      <c r="QJN5" s="52"/>
      <c r="QJO5" s="52"/>
      <c r="QJP5" s="52"/>
      <c r="QJQ5" s="52"/>
      <c r="QJR5" s="52"/>
      <c r="QJS5" s="52"/>
      <c r="QJT5" s="52"/>
      <c r="QJU5" s="52"/>
      <c r="QJV5" s="52"/>
      <c r="QJW5" s="52"/>
      <c r="QJX5" s="52"/>
      <c r="QJY5" s="52"/>
      <c r="QJZ5" s="52"/>
      <c r="QKA5" s="52"/>
      <c r="QKB5" s="52"/>
      <c r="QKC5" s="52"/>
      <c r="QKD5" s="52"/>
      <c r="QKE5" s="52"/>
      <c r="QKF5" s="52"/>
      <c r="QKG5" s="52"/>
      <c r="QKH5" s="52"/>
      <c r="QKI5" s="52"/>
      <c r="QKJ5" s="52"/>
      <c r="QKK5" s="52"/>
      <c r="QKL5" s="52"/>
      <c r="QKM5" s="52"/>
      <c r="QKN5" s="52"/>
      <c r="QKO5" s="52"/>
      <c r="QKP5" s="52"/>
      <c r="QKQ5" s="52"/>
      <c r="QKR5" s="52"/>
      <c r="QKS5" s="52"/>
      <c r="QKT5" s="52"/>
      <c r="QKU5" s="52"/>
      <c r="QKV5" s="52"/>
      <c r="QKW5" s="52"/>
      <c r="QKX5" s="52"/>
      <c r="QKY5" s="52"/>
      <c r="QKZ5" s="52"/>
      <c r="QLA5" s="52"/>
      <c r="QLB5" s="52"/>
      <c r="QLC5" s="52"/>
      <c r="QLD5" s="52"/>
      <c r="QLE5" s="52"/>
      <c r="QLF5" s="52"/>
      <c r="QLG5" s="52"/>
      <c r="QLH5" s="52"/>
      <c r="QLI5" s="52"/>
      <c r="QLJ5" s="52"/>
      <c r="QLK5" s="52"/>
      <c r="QLL5" s="52"/>
      <c r="QLM5" s="52"/>
      <c r="QLN5" s="52"/>
      <c r="QLO5" s="52"/>
      <c r="QLP5" s="52"/>
      <c r="QLQ5" s="52"/>
      <c r="QLR5" s="52"/>
      <c r="QLS5" s="52"/>
      <c r="QLT5" s="52"/>
      <c r="QLU5" s="52"/>
      <c r="QLV5" s="52"/>
      <c r="QLW5" s="52"/>
      <c r="QLX5" s="52"/>
      <c r="QLY5" s="52"/>
      <c r="QLZ5" s="52"/>
      <c r="QMA5" s="52"/>
      <c r="QMB5" s="52"/>
      <c r="QMC5" s="52"/>
      <c r="QMD5" s="52"/>
      <c r="QME5" s="52"/>
      <c r="QMF5" s="52"/>
      <c r="QMG5" s="52"/>
      <c r="QMH5" s="52"/>
      <c r="QMI5" s="52"/>
      <c r="QMJ5" s="52"/>
      <c r="QMK5" s="52"/>
      <c r="QML5" s="52"/>
      <c r="QMM5" s="52"/>
      <c r="QMN5" s="52"/>
      <c r="QMO5" s="52"/>
      <c r="QMP5" s="52"/>
      <c r="QMQ5" s="52"/>
      <c r="QMR5" s="52"/>
      <c r="QMS5" s="52"/>
      <c r="QMT5" s="52"/>
      <c r="QMU5" s="52"/>
      <c r="QMV5" s="52"/>
      <c r="QMW5" s="52"/>
      <c r="QMX5" s="52"/>
      <c r="QMY5" s="52"/>
      <c r="QMZ5" s="52"/>
      <c r="QNA5" s="52"/>
      <c r="QNB5" s="52"/>
      <c r="QNC5" s="52"/>
      <c r="QND5" s="52"/>
      <c r="QNE5" s="52"/>
      <c r="QNF5" s="52"/>
      <c r="QNG5" s="52"/>
      <c r="QNH5" s="52"/>
      <c r="QNI5" s="52"/>
      <c r="QNJ5" s="52"/>
      <c r="QNK5" s="52"/>
      <c r="QNL5" s="52"/>
      <c r="QNM5" s="52"/>
      <c r="QNN5" s="52"/>
      <c r="QNO5" s="52"/>
      <c r="QNP5" s="52"/>
      <c r="QNQ5" s="52"/>
      <c r="QNR5" s="52"/>
      <c r="QNS5" s="52"/>
      <c r="QNT5" s="52"/>
      <c r="QNU5" s="52"/>
      <c r="QNV5" s="52"/>
      <c r="QNW5" s="52"/>
      <c r="QNX5" s="52"/>
      <c r="QNY5" s="52"/>
      <c r="QNZ5" s="52"/>
      <c r="QOA5" s="52"/>
      <c r="QOB5" s="52"/>
      <c r="QOC5" s="52"/>
      <c r="QOD5" s="52"/>
      <c r="QOE5" s="52"/>
      <c r="QOF5" s="52"/>
      <c r="QOG5" s="52"/>
      <c r="QOH5" s="52"/>
      <c r="QOI5" s="52"/>
      <c r="QOJ5" s="52"/>
      <c r="QOK5" s="52"/>
      <c r="QOL5" s="52"/>
      <c r="QOM5" s="52"/>
      <c r="QON5" s="52"/>
      <c r="QOO5" s="52"/>
      <c r="QOP5" s="52"/>
      <c r="QOQ5" s="52"/>
      <c r="QOR5" s="52"/>
      <c r="QOS5" s="52"/>
      <c r="QOT5" s="52"/>
      <c r="QOU5" s="52"/>
      <c r="QOV5" s="52"/>
      <c r="QOW5" s="52"/>
      <c r="QOX5" s="52"/>
      <c r="QOY5" s="52"/>
      <c r="QOZ5" s="52"/>
      <c r="QPA5" s="52"/>
      <c r="QPB5" s="52"/>
      <c r="QPC5" s="52"/>
      <c r="QPD5" s="52"/>
      <c r="QPE5" s="52"/>
      <c r="QPF5" s="52"/>
      <c r="QPG5" s="52"/>
      <c r="QPH5" s="52"/>
      <c r="QPI5" s="52"/>
      <c r="QPJ5" s="52"/>
      <c r="QPK5" s="52"/>
      <c r="QPL5" s="52"/>
      <c r="QPM5" s="52"/>
      <c r="QPN5" s="52"/>
      <c r="QPO5" s="52"/>
      <c r="QPP5" s="52"/>
      <c r="QPQ5" s="52"/>
      <c r="QPR5" s="52"/>
      <c r="QPS5" s="52"/>
      <c r="QPT5" s="52"/>
      <c r="QPU5" s="52"/>
      <c r="QPV5" s="52"/>
      <c r="QPW5" s="52"/>
      <c r="QPX5" s="52"/>
      <c r="QPY5" s="52"/>
      <c r="QPZ5" s="52"/>
      <c r="QQA5" s="52"/>
      <c r="QQB5" s="52"/>
      <c r="QQC5" s="52"/>
      <c r="QQD5" s="52"/>
      <c r="QQE5" s="52"/>
      <c r="QQF5" s="52"/>
      <c r="QQG5" s="52"/>
      <c r="QQH5" s="52"/>
      <c r="QQI5" s="52"/>
      <c r="QQJ5" s="52"/>
      <c r="QQK5" s="52"/>
      <c r="QQL5" s="52"/>
      <c r="QQM5" s="52"/>
      <c r="QQN5" s="52"/>
      <c r="QQO5" s="52"/>
      <c r="QQP5" s="52"/>
      <c r="QQQ5" s="52"/>
      <c r="QQR5" s="52"/>
      <c r="QQS5" s="52"/>
      <c r="QQT5" s="52"/>
      <c r="QQU5" s="52"/>
      <c r="QQV5" s="52"/>
      <c r="QQW5" s="52"/>
      <c r="QQX5" s="52"/>
      <c r="QQY5" s="52"/>
      <c r="QQZ5" s="52"/>
      <c r="QRA5" s="52"/>
      <c r="QRB5" s="52"/>
      <c r="QRC5" s="52"/>
      <c r="QRD5" s="52"/>
      <c r="QRE5" s="52"/>
      <c r="QRF5" s="52"/>
      <c r="QRG5" s="52"/>
      <c r="QRH5" s="52"/>
      <c r="QRI5" s="52"/>
      <c r="QRJ5" s="52"/>
      <c r="QRK5" s="52"/>
      <c r="QRL5" s="52"/>
      <c r="QRM5" s="52"/>
      <c r="QRN5" s="52"/>
      <c r="QRO5" s="52"/>
      <c r="QRP5" s="52"/>
      <c r="QRQ5" s="52"/>
      <c r="QRR5" s="52"/>
      <c r="QRS5" s="52"/>
      <c r="QRT5" s="52"/>
      <c r="QRU5" s="52"/>
      <c r="QRV5" s="52"/>
      <c r="QRW5" s="52"/>
      <c r="QRX5" s="52"/>
      <c r="QRY5" s="52"/>
      <c r="QRZ5" s="52"/>
      <c r="QSA5" s="52"/>
      <c r="QSB5" s="52"/>
      <c r="QSC5" s="52"/>
      <c r="QSD5" s="52"/>
      <c r="QSE5" s="52"/>
      <c r="QSF5" s="52"/>
      <c r="QSG5" s="52"/>
      <c r="QSH5" s="52"/>
      <c r="QSI5" s="52"/>
      <c r="QSJ5" s="52"/>
      <c r="QSK5" s="52"/>
      <c r="QSL5" s="52"/>
      <c r="QSM5" s="52"/>
      <c r="QSN5" s="52"/>
      <c r="QSO5" s="52"/>
      <c r="QSP5" s="52"/>
      <c r="QSQ5" s="52"/>
      <c r="QSR5" s="52"/>
      <c r="QSS5" s="52"/>
      <c r="QST5" s="52"/>
      <c r="QSU5" s="52"/>
      <c r="QSV5" s="52"/>
      <c r="QSW5" s="52"/>
      <c r="QSX5" s="52"/>
      <c r="QSY5" s="52"/>
      <c r="QSZ5" s="52"/>
      <c r="QTA5" s="52"/>
      <c r="QTB5" s="52"/>
      <c r="QTC5" s="52"/>
      <c r="QTD5" s="52"/>
      <c r="QTE5" s="52"/>
      <c r="QTF5" s="52"/>
      <c r="QTG5" s="52"/>
      <c r="QTH5" s="52"/>
      <c r="QTI5" s="52"/>
      <c r="QTJ5" s="52"/>
      <c r="QTK5" s="52"/>
      <c r="QTL5" s="52"/>
      <c r="QTM5" s="52"/>
      <c r="QTN5" s="52"/>
      <c r="QTO5" s="52"/>
      <c r="QTP5" s="52"/>
      <c r="QTQ5" s="52"/>
      <c r="QTR5" s="52"/>
      <c r="QTS5" s="52"/>
      <c r="QTT5" s="52"/>
      <c r="QTU5" s="52"/>
      <c r="QTV5" s="52"/>
      <c r="QTW5" s="52"/>
      <c r="QTX5" s="52"/>
      <c r="QTY5" s="52"/>
      <c r="QTZ5" s="52"/>
      <c r="QUA5" s="52"/>
      <c r="QUB5" s="52"/>
      <c r="QUC5" s="52"/>
      <c r="QUD5" s="52"/>
      <c r="QUE5" s="52"/>
      <c r="QUF5" s="52"/>
      <c r="QUG5" s="52"/>
      <c r="QUH5" s="52"/>
      <c r="QUI5" s="52"/>
      <c r="QUJ5" s="52"/>
      <c r="QUK5" s="52"/>
      <c r="QUL5" s="52"/>
      <c r="QUM5" s="52"/>
      <c r="QUN5" s="52"/>
      <c r="QUO5" s="52"/>
      <c r="QUP5" s="52"/>
      <c r="QUQ5" s="52"/>
      <c r="QUR5" s="52"/>
      <c r="QUS5" s="52"/>
      <c r="QUT5" s="52"/>
      <c r="QUU5" s="52"/>
      <c r="QUV5" s="52"/>
      <c r="QUW5" s="52"/>
      <c r="QUX5" s="52"/>
      <c r="QUY5" s="52"/>
      <c r="QUZ5" s="52"/>
      <c r="QVA5" s="52"/>
      <c r="QVB5" s="52"/>
      <c r="QVC5" s="52"/>
      <c r="QVD5" s="52"/>
      <c r="QVE5" s="52"/>
      <c r="QVF5" s="52"/>
      <c r="QVG5" s="52"/>
      <c r="QVH5" s="52"/>
      <c r="QVI5" s="52"/>
      <c r="QVJ5" s="52"/>
      <c r="QVK5" s="52"/>
      <c r="QVL5" s="52"/>
      <c r="QVM5" s="52"/>
      <c r="QVN5" s="52"/>
      <c r="QVO5" s="52"/>
      <c r="QVP5" s="52"/>
      <c r="QVQ5" s="52"/>
      <c r="QVR5" s="52"/>
      <c r="QVS5" s="52"/>
      <c r="QVT5" s="52"/>
      <c r="QVU5" s="52"/>
      <c r="QVV5" s="52"/>
      <c r="QVW5" s="52"/>
      <c r="QVX5" s="52"/>
      <c r="QVY5" s="52"/>
      <c r="QVZ5" s="52"/>
      <c r="QWA5" s="52"/>
      <c r="QWB5" s="52"/>
      <c r="QWC5" s="52"/>
      <c r="QWD5" s="52"/>
      <c r="QWE5" s="52"/>
      <c r="QWF5" s="52"/>
      <c r="QWG5" s="52"/>
      <c r="QWH5" s="52"/>
      <c r="QWI5" s="52"/>
      <c r="QWJ5" s="52"/>
      <c r="QWK5" s="52"/>
      <c r="QWL5" s="52"/>
      <c r="QWM5" s="52"/>
      <c r="QWN5" s="52"/>
      <c r="QWO5" s="52"/>
      <c r="QWP5" s="52"/>
      <c r="QWQ5" s="52"/>
      <c r="QWR5" s="52"/>
      <c r="QWS5" s="52"/>
      <c r="QWT5" s="52"/>
      <c r="QWU5" s="52"/>
      <c r="QWV5" s="52"/>
      <c r="QWW5" s="52"/>
      <c r="QWX5" s="52"/>
      <c r="QWY5" s="52"/>
      <c r="QWZ5" s="52"/>
      <c r="QXA5" s="52"/>
      <c r="QXB5" s="52"/>
      <c r="QXC5" s="52"/>
      <c r="QXD5" s="52"/>
      <c r="QXE5" s="52"/>
      <c r="QXF5" s="52"/>
      <c r="QXG5" s="52"/>
      <c r="QXH5" s="52"/>
      <c r="QXI5" s="52"/>
      <c r="QXJ5" s="52"/>
      <c r="QXK5" s="52"/>
      <c r="QXL5" s="52"/>
      <c r="QXM5" s="52"/>
      <c r="QXN5" s="52"/>
      <c r="QXO5" s="52"/>
      <c r="QXP5" s="52"/>
      <c r="QXQ5" s="52"/>
      <c r="QXR5" s="52"/>
      <c r="QXS5" s="52"/>
      <c r="QXT5" s="52"/>
      <c r="QXU5" s="52"/>
      <c r="QXV5" s="52"/>
      <c r="QXW5" s="52"/>
      <c r="QXX5" s="52"/>
      <c r="QXY5" s="52"/>
      <c r="QXZ5" s="52"/>
      <c r="QYA5" s="52"/>
      <c r="QYB5" s="52"/>
      <c r="QYC5" s="52"/>
      <c r="QYD5" s="52"/>
      <c r="QYE5" s="52"/>
      <c r="QYF5" s="52"/>
      <c r="QYG5" s="52"/>
      <c r="QYH5" s="52"/>
      <c r="QYI5" s="52"/>
      <c r="QYJ5" s="52"/>
      <c r="QYK5" s="52"/>
      <c r="QYL5" s="52"/>
      <c r="QYM5" s="52"/>
      <c r="QYN5" s="52"/>
      <c r="QYO5" s="52"/>
      <c r="QYP5" s="52"/>
      <c r="QYQ5" s="52"/>
      <c r="QYR5" s="52"/>
      <c r="QYS5" s="52"/>
      <c r="QYT5" s="52"/>
      <c r="QYU5" s="52"/>
      <c r="QYV5" s="52"/>
      <c r="QYW5" s="52"/>
      <c r="QYX5" s="52"/>
      <c r="QYY5" s="52"/>
      <c r="QYZ5" s="52"/>
      <c r="QZA5" s="52"/>
      <c r="QZB5" s="52"/>
      <c r="QZC5" s="52"/>
      <c r="QZD5" s="52"/>
      <c r="QZE5" s="52"/>
      <c r="QZF5" s="52"/>
      <c r="QZG5" s="52"/>
      <c r="QZH5" s="52"/>
      <c r="QZI5" s="52"/>
      <c r="QZJ5" s="52"/>
      <c r="QZK5" s="52"/>
      <c r="QZL5" s="52"/>
      <c r="QZM5" s="52"/>
      <c r="QZN5" s="52"/>
      <c r="QZO5" s="52"/>
      <c r="QZP5" s="52"/>
      <c r="QZQ5" s="52"/>
      <c r="QZR5" s="52"/>
      <c r="QZS5" s="52"/>
      <c r="QZT5" s="52"/>
      <c r="QZU5" s="52"/>
      <c r="QZV5" s="52"/>
      <c r="QZW5" s="52"/>
      <c r="QZX5" s="52"/>
      <c r="QZY5" s="52"/>
      <c r="QZZ5" s="52"/>
      <c r="RAA5" s="52"/>
      <c r="RAB5" s="52"/>
      <c r="RAC5" s="52"/>
      <c r="RAD5" s="52"/>
      <c r="RAE5" s="52"/>
      <c r="RAF5" s="52"/>
      <c r="RAG5" s="52"/>
      <c r="RAH5" s="52"/>
      <c r="RAI5" s="52"/>
      <c r="RAJ5" s="52"/>
      <c r="RAK5" s="52"/>
      <c r="RAL5" s="52"/>
      <c r="RAM5" s="52"/>
      <c r="RAN5" s="52"/>
      <c r="RAO5" s="52"/>
      <c r="RAP5" s="52"/>
      <c r="RAQ5" s="52"/>
      <c r="RAR5" s="52"/>
      <c r="RAS5" s="52"/>
      <c r="RAT5" s="52"/>
      <c r="RAU5" s="52"/>
      <c r="RAV5" s="52"/>
      <c r="RAW5" s="52"/>
      <c r="RAX5" s="52"/>
      <c r="RAY5" s="52"/>
      <c r="RAZ5" s="52"/>
      <c r="RBA5" s="52"/>
      <c r="RBB5" s="52"/>
      <c r="RBC5" s="52"/>
      <c r="RBD5" s="52"/>
      <c r="RBE5" s="52"/>
      <c r="RBF5" s="52"/>
      <c r="RBG5" s="52"/>
      <c r="RBH5" s="52"/>
      <c r="RBI5" s="52"/>
      <c r="RBJ5" s="52"/>
      <c r="RBK5" s="52"/>
      <c r="RBL5" s="52"/>
      <c r="RBM5" s="52"/>
      <c r="RBN5" s="52"/>
      <c r="RBO5" s="52"/>
      <c r="RBP5" s="52"/>
      <c r="RBQ5" s="52"/>
      <c r="RBR5" s="52"/>
      <c r="RBS5" s="52"/>
      <c r="RBT5" s="52"/>
      <c r="RBU5" s="52"/>
      <c r="RBV5" s="52"/>
      <c r="RBW5" s="52"/>
      <c r="RBX5" s="52"/>
      <c r="RBY5" s="52"/>
      <c r="RBZ5" s="52"/>
      <c r="RCA5" s="52"/>
      <c r="RCB5" s="52"/>
      <c r="RCC5" s="52"/>
      <c r="RCD5" s="52"/>
      <c r="RCE5" s="52"/>
      <c r="RCF5" s="52"/>
      <c r="RCG5" s="52"/>
      <c r="RCH5" s="52"/>
      <c r="RCI5" s="52"/>
      <c r="RCJ5" s="52"/>
      <c r="RCK5" s="52"/>
      <c r="RCL5" s="52"/>
      <c r="RCM5" s="52"/>
      <c r="RCN5" s="52"/>
      <c r="RCO5" s="52"/>
      <c r="RCP5" s="52"/>
      <c r="RCQ5" s="52"/>
      <c r="RCR5" s="52"/>
      <c r="RCS5" s="52"/>
      <c r="RCT5" s="52"/>
      <c r="RCU5" s="52"/>
      <c r="RCV5" s="52"/>
      <c r="RCW5" s="52"/>
      <c r="RCX5" s="52"/>
      <c r="RCY5" s="52"/>
      <c r="RCZ5" s="52"/>
      <c r="RDA5" s="52"/>
      <c r="RDB5" s="52"/>
      <c r="RDC5" s="52"/>
      <c r="RDD5" s="52"/>
      <c r="RDE5" s="52"/>
      <c r="RDF5" s="52"/>
      <c r="RDG5" s="52"/>
      <c r="RDH5" s="52"/>
      <c r="RDI5" s="52"/>
      <c r="RDJ5" s="52"/>
      <c r="RDK5" s="52"/>
      <c r="RDL5" s="52"/>
      <c r="RDM5" s="52"/>
      <c r="RDN5" s="52"/>
      <c r="RDO5" s="52"/>
      <c r="RDP5" s="52"/>
      <c r="RDQ5" s="52"/>
      <c r="RDR5" s="52"/>
      <c r="RDS5" s="52"/>
      <c r="RDT5" s="52"/>
      <c r="RDU5" s="52"/>
      <c r="RDV5" s="52"/>
      <c r="RDW5" s="52"/>
      <c r="RDX5" s="52"/>
      <c r="RDY5" s="52"/>
      <c r="RDZ5" s="52"/>
      <c r="REA5" s="52"/>
      <c r="REB5" s="52"/>
      <c r="REC5" s="52"/>
      <c r="RED5" s="52"/>
      <c r="REE5" s="52"/>
      <c r="REF5" s="52"/>
      <c r="REG5" s="52"/>
      <c r="REH5" s="52"/>
      <c r="REI5" s="52"/>
      <c r="REJ5" s="52"/>
      <c r="REK5" s="52"/>
      <c r="REL5" s="52"/>
      <c r="REM5" s="52"/>
      <c r="REN5" s="52"/>
      <c r="REO5" s="52"/>
      <c r="REP5" s="52"/>
      <c r="REQ5" s="52"/>
      <c r="RER5" s="52"/>
      <c r="RES5" s="52"/>
      <c r="RET5" s="52"/>
      <c r="REU5" s="52"/>
      <c r="REV5" s="52"/>
      <c r="REW5" s="52"/>
      <c r="REX5" s="52"/>
      <c r="REY5" s="52"/>
      <c r="REZ5" s="52"/>
      <c r="RFA5" s="52"/>
      <c r="RFB5" s="52"/>
      <c r="RFC5" s="52"/>
      <c r="RFD5" s="52"/>
      <c r="RFE5" s="52"/>
      <c r="RFF5" s="52"/>
      <c r="RFG5" s="52"/>
      <c r="RFH5" s="52"/>
      <c r="RFI5" s="52"/>
      <c r="RFJ5" s="52"/>
      <c r="RFK5" s="52"/>
      <c r="RFL5" s="52"/>
      <c r="RFM5" s="52"/>
      <c r="RFN5" s="52"/>
      <c r="RFO5" s="52"/>
      <c r="RFP5" s="52"/>
      <c r="RFQ5" s="52"/>
      <c r="RFR5" s="52"/>
      <c r="RFS5" s="52"/>
      <c r="RFT5" s="52"/>
      <c r="RFU5" s="52"/>
      <c r="RFV5" s="52"/>
      <c r="RFW5" s="52"/>
      <c r="RFX5" s="52"/>
      <c r="RFY5" s="52"/>
      <c r="RFZ5" s="52"/>
      <c r="RGA5" s="52"/>
      <c r="RGB5" s="52"/>
      <c r="RGC5" s="52"/>
      <c r="RGD5" s="52"/>
      <c r="RGE5" s="52"/>
      <c r="RGF5" s="52"/>
      <c r="RGG5" s="52"/>
      <c r="RGH5" s="52"/>
      <c r="RGI5" s="52"/>
      <c r="RGJ5" s="52"/>
      <c r="RGK5" s="52"/>
      <c r="RGL5" s="52"/>
      <c r="RGM5" s="52"/>
      <c r="RGN5" s="52"/>
      <c r="RGO5" s="52"/>
      <c r="RGP5" s="52"/>
      <c r="RGQ5" s="52"/>
      <c r="RGR5" s="52"/>
      <c r="RGS5" s="52"/>
      <c r="RGT5" s="52"/>
      <c r="RGU5" s="52"/>
      <c r="RGV5" s="52"/>
      <c r="RGW5" s="52"/>
      <c r="RGX5" s="52"/>
      <c r="RGY5" s="52"/>
      <c r="RGZ5" s="52"/>
      <c r="RHA5" s="52"/>
      <c r="RHB5" s="52"/>
      <c r="RHC5" s="52"/>
      <c r="RHD5" s="52"/>
      <c r="RHE5" s="52"/>
      <c r="RHF5" s="52"/>
      <c r="RHG5" s="52"/>
      <c r="RHH5" s="52"/>
      <c r="RHI5" s="52"/>
      <c r="RHJ5" s="52"/>
      <c r="RHK5" s="52"/>
      <c r="RHL5" s="52"/>
      <c r="RHM5" s="52"/>
      <c r="RHN5" s="52"/>
      <c r="RHO5" s="52"/>
      <c r="RHP5" s="52"/>
      <c r="RHQ5" s="52"/>
      <c r="RHR5" s="52"/>
      <c r="RHS5" s="52"/>
      <c r="RHT5" s="52"/>
      <c r="RHU5" s="52"/>
      <c r="RHV5" s="52"/>
      <c r="RHW5" s="52"/>
      <c r="RHX5" s="52"/>
      <c r="RHY5" s="52"/>
      <c r="RHZ5" s="52"/>
      <c r="RIA5" s="52"/>
      <c r="RIB5" s="52"/>
      <c r="RIC5" s="52"/>
      <c r="RID5" s="52"/>
      <c r="RIE5" s="52"/>
      <c r="RIF5" s="52"/>
      <c r="RIG5" s="52"/>
      <c r="RIH5" s="52"/>
      <c r="RII5" s="52"/>
      <c r="RIJ5" s="52"/>
      <c r="RIK5" s="52"/>
      <c r="RIL5" s="52"/>
      <c r="RIM5" s="52"/>
      <c r="RIN5" s="52"/>
      <c r="RIO5" s="52"/>
      <c r="RIP5" s="52"/>
      <c r="RIQ5" s="52"/>
      <c r="RIR5" s="52"/>
      <c r="RIS5" s="52"/>
      <c r="RIT5" s="52"/>
      <c r="RIU5" s="52"/>
      <c r="RIV5" s="52"/>
      <c r="RIW5" s="52"/>
      <c r="RIX5" s="52"/>
      <c r="RIY5" s="52"/>
      <c r="RIZ5" s="52"/>
      <c r="RJA5" s="52"/>
      <c r="RJB5" s="52"/>
      <c r="RJC5" s="52"/>
      <c r="RJD5" s="52"/>
      <c r="RJE5" s="52"/>
      <c r="RJF5" s="52"/>
      <c r="RJG5" s="52"/>
      <c r="RJH5" s="52"/>
      <c r="RJI5" s="52"/>
      <c r="RJJ5" s="52"/>
      <c r="RJK5" s="52"/>
      <c r="RJL5" s="52"/>
      <c r="RJM5" s="52"/>
      <c r="RJN5" s="52"/>
      <c r="RJO5" s="52"/>
      <c r="RJP5" s="52"/>
      <c r="RJQ5" s="52"/>
      <c r="RJR5" s="52"/>
      <c r="RJS5" s="52"/>
      <c r="RJT5" s="52"/>
      <c r="RJU5" s="52"/>
      <c r="RJV5" s="52"/>
      <c r="RJW5" s="52"/>
      <c r="RJX5" s="52"/>
      <c r="RJY5" s="52"/>
      <c r="RJZ5" s="52"/>
      <c r="RKA5" s="52"/>
      <c r="RKB5" s="52"/>
      <c r="RKC5" s="52"/>
      <c r="RKD5" s="52"/>
      <c r="RKE5" s="52"/>
      <c r="RKF5" s="52"/>
      <c r="RKG5" s="52"/>
      <c r="RKH5" s="52"/>
      <c r="RKI5" s="52"/>
      <c r="RKJ5" s="52"/>
      <c r="RKK5" s="52"/>
      <c r="RKL5" s="52"/>
      <c r="RKM5" s="52"/>
      <c r="RKN5" s="52"/>
      <c r="RKO5" s="52"/>
      <c r="RKP5" s="52"/>
      <c r="RKQ5" s="52"/>
      <c r="RKR5" s="52"/>
      <c r="RKS5" s="52"/>
      <c r="RKT5" s="52"/>
      <c r="RKU5" s="52"/>
      <c r="RKV5" s="52"/>
      <c r="RKW5" s="52"/>
      <c r="RKX5" s="52"/>
      <c r="RKY5" s="52"/>
      <c r="RKZ5" s="52"/>
      <c r="RLA5" s="52"/>
      <c r="RLB5" s="52"/>
      <c r="RLC5" s="52"/>
      <c r="RLD5" s="52"/>
      <c r="RLE5" s="52"/>
      <c r="RLF5" s="52"/>
      <c r="RLG5" s="52"/>
      <c r="RLH5" s="52"/>
      <c r="RLI5" s="52"/>
      <c r="RLJ5" s="52"/>
      <c r="RLK5" s="52"/>
      <c r="RLL5" s="52"/>
      <c r="RLM5" s="52"/>
      <c r="RLN5" s="52"/>
      <c r="RLO5" s="52"/>
      <c r="RLP5" s="52"/>
      <c r="RLQ5" s="52"/>
      <c r="RLR5" s="52"/>
      <c r="RLS5" s="52"/>
      <c r="RLT5" s="52"/>
      <c r="RLU5" s="52"/>
      <c r="RLV5" s="52"/>
      <c r="RLW5" s="52"/>
      <c r="RLX5" s="52"/>
      <c r="RLY5" s="52"/>
      <c r="RLZ5" s="52"/>
      <c r="RMA5" s="52"/>
      <c r="RMB5" s="52"/>
      <c r="RMC5" s="52"/>
      <c r="RMD5" s="52"/>
      <c r="RME5" s="52"/>
      <c r="RMF5" s="52"/>
      <c r="RMG5" s="52"/>
      <c r="RMH5" s="52"/>
      <c r="RMI5" s="52"/>
      <c r="RMJ5" s="52"/>
      <c r="RMK5" s="52"/>
      <c r="RML5" s="52"/>
      <c r="RMM5" s="52"/>
      <c r="RMN5" s="52"/>
      <c r="RMO5" s="52"/>
      <c r="RMP5" s="52"/>
      <c r="RMQ5" s="52"/>
      <c r="RMR5" s="52"/>
      <c r="RMS5" s="52"/>
      <c r="RMT5" s="52"/>
      <c r="RMU5" s="52"/>
      <c r="RMV5" s="52"/>
      <c r="RMW5" s="52"/>
      <c r="RMX5" s="52"/>
      <c r="RMY5" s="52"/>
      <c r="RMZ5" s="52"/>
      <c r="RNA5" s="52"/>
      <c r="RNB5" s="52"/>
      <c r="RNC5" s="52"/>
      <c r="RND5" s="52"/>
      <c r="RNE5" s="52"/>
      <c r="RNF5" s="52"/>
      <c r="RNG5" s="52"/>
      <c r="RNH5" s="52"/>
      <c r="RNI5" s="52"/>
      <c r="RNJ5" s="52"/>
      <c r="RNK5" s="52"/>
      <c r="RNL5" s="52"/>
      <c r="RNM5" s="52"/>
      <c r="RNN5" s="52"/>
      <c r="RNO5" s="52"/>
      <c r="RNP5" s="52"/>
      <c r="RNQ5" s="52"/>
      <c r="RNR5" s="52"/>
      <c r="RNS5" s="52"/>
      <c r="RNT5" s="52"/>
      <c r="RNU5" s="52"/>
      <c r="RNV5" s="52"/>
      <c r="RNW5" s="52"/>
      <c r="RNX5" s="52"/>
      <c r="RNY5" s="52"/>
      <c r="RNZ5" s="52"/>
      <c r="ROA5" s="52"/>
      <c r="ROB5" s="52"/>
      <c r="ROC5" s="52"/>
      <c r="ROD5" s="52"/>
      <c r="ROE5" s="52"/>
      <c r="ROF5" s="52"/>
      <c r="ROG5" s="52"/>
      <c r="ROH5" s="52"/>
      <c r="ROI5" s="52"/>
      <c r="ROJ5" s="52"/>
      <c r="ROK5" s="52"/>
      <c r="ROL5" s="52"/>
      <c r="ROM5" s="52"/>
      <c r="RON5" s="52"/>
      <c r="ROO5" s="52"/>
      <c r="ROP5" s="52"/>
      <c r="ROQ5" s="52"/>
      <c r="ROR5" s="52"/>
      <c r="ROS5" s="52"/>
      <c r="ROT5" s="52"/>
      <c r="ROU5" s="52"/>
      <c r="ROV5" s="52"/>
      <c r="ROW5" s="52"/>
      <c r="ROX5" s="52"/>
      <c r="ROY5" s="52"/>
      <c r="ROZ5" s="52"/>
      <c r="RPA5" s="52"/>
      <c r="RPB5" s="52"/>
      <c r="RPC5" s="52"/>
      <c r="RPD5" s="52"/>
      <c r="RPE5" s="52"/>
      <c r="RPF5" s="52"/>
      <c r="RPG5" s="52"/>
      <c r="RPH5" s="52"/>
      <c r="RPI5" s="52"/>
      <c r="RPJ5" s="52"/>
      <c r="RPK5" s="52"/>
      <c r="RPL5" s="52"/>
      <c r="RPM5" s="52"/>
      <c r="RPN5" s="52"/>
      <c r="RPO5" s="52"/>
      <c r="RPP5" s="52"/>
      <c r="RPQ5" s="52"/>
      <c r="RPR5" s="52"/>
      <c r="RPS5" s="52"/>
      <c r="RPT5" s="52"/>
      <c r="RPU5" s="52"/>
      <c r="RPV5" s="52"/>
      <c r="RPW5" s="52"/>
      <c r="RPX5" s="52"/>
      <c r="RPY5" s="52"/>
      <c r="RPZ5" s="52"/>
      <c r="RQA5" s="52"/>
      <c r="RQB5" s="52"/>
      <c r="RQC5" s="52"/>
      <c r="RQD5" s="52"/>
      <c r="RQE5" s="52"/>
      <c r="RQF5" s="52"/>
      <c r="RQG5" s="52"/>
      <c r="RQH5" s="52"/>
      <c r="RQI5" s="52"/>
      <c r="RQJ5" s="52"/>
      <c r="RQK5" s="52"/>
      <c r="RQL5" s="52"/>
      <c r="RQM5" s="52"/>
      <c r="RQN5" s="52"/>
      <c r="RQO5" s="52"/>
      <c r="RQP5" s="52"/>
      <c r="RQQ5" s="52"/>
      <c r="RQR5" s="52"/>
      <c r="RQS5" s="52"/>
      <c r="RQT5" s="52"/>
      <c r="RQU5" s="52"/>
      <c r="RQV5" s="52"/>
      <c r="RQW5" s="52"/>
      <c r="RQX5" s="52"/>
      <c r="RQY5" s="52"/>
      <c r="RQZ5" s="52"/>
      <c r="RRA5" s="52"/>
      <c r="RRB5" s="52"/>
      <c r="RRC5" s="52"/>
      <c r="RRD5" s="52"/>
      <c r="RRE5" s="52"/>
      <c r="RRF5" s="52"/>
      <c r="RRG5" s="52"/>
      <c r="RRH5" s="52"/>
      <c r="RRI5" s="52"/>
      <c r="RRJ5" s="52"/>
      <c r="RRK5" s="52"/>
      <c r="RRL5" s="52"/>
      <c r="RRM5" s="52"/>
      <c r="RRN5" s="52"/>
      <c r="RRO5" s="52"/>
      <c r="RRP5" s="52"/>
      <c r="RRQ5" s="52"/>
      <c r="RRR5" s="52"/>
      <c r="RRS5" s="52"/>
      <c r="RRT5" s="52"/>
      <c r="RRU5" s="52"/>
      <c r="RRV5" s="52"/>
      <c r="RRW5" s="52"/>
      <c r="RRX5" s="52"/>
      <c r="RRY5" s="52"/>
      <c r="RRZ5" s="52"/>
      <c r="RSA5" s="52"/>
      <c r="RSB5" s="52"/>
      <c r="RSC5" s="52"/>
      <c r="RSD5" s="52"/>
      <c r="RSE5" s="52"/>
      <c r="RSF5" s="52"/>
      <c r="RSG5" s="52"/>
      <c r="RSH5" s="52"/>
      <c r="RSI5" s="52"/>
      <c r="RSJ5" s="52"/>
      <c r="RSK5" s="52"/>
      <c r="RSL5" s="52"/>
      <c r="RSM5" s="52"/>
      <c r="RSN5" s="52"/>
      <c r="RSO5" s="52"/>
      <c r="RSP5" s="52"/>
      <c r="RSQ5" s="52"/>
      <c r="RSR5" s="52"/>
      <c r="RSS5" s="52"/>
      <c r="RST5" s="52"/>
      <c r="RSU5" s="52"/>
      <c r="RSV5" s="52"/>
      <c r="RSW5" s="52"/>
      <c r="RSX5" s="52"/>
      <c r="RSY5" s="52"/>
      <c r="RSZ5" s="52"/>
      <c r="RTA5" s="52"/>
      <c r="RTB5" s="52"/>
      <c r="RTC5" s="52"/>
      <c r="RTD5" s="52"/>
      <c r="RTE5" s="52"/>
      <c r="RTF5" s="52"/>
      <c r="RTG5" s="52"/>
      <c r="RTH5" s="52"/>
      <c r="RTI5" s="52"/>
      <c r="RTJ5" s="52"/>
      <c r="RTK5" s="52"/>
      <c r="RTL5" s="52"/>
      <c r="RTM5" s="52"/>
      <c r="RTN5" s="52"/>
      <c r="RTO5" s="52"/>
      <c r="RTP5" s="52"/>
      <c r="RTQ5" s="52"/>
      <c r="RTR5" s="52"/>
      <c r="RTS5" s="52"/>
      <c r="RTT5" s="52"/>
      <c r="RTU5" s="52"/>
      <c r="RTV5" s="52"/>
      <c r="RTW5" s="52"/>
      <c r="RTX5" s="52"/>
      <c r="RTY5" s="52"/>
      <c r="RTZ5" s="52"/>
      <c r="RUA5" s="52"/>
      <c r="RUB5" s="52"/>
      <c r="RUC5" s="52"/>
      <c r="RUD5" s="52"/>
      <c r="RUE5" s="52"/>
      <c r="RUF5" s="52"/>
      <c r="RUG5" s="52"/>
      <c r="RUH5" s="52"/>
      <c r="RUI5" s="52"/>
      <c r="RUJ5" s="52"/>
      <c r="RUK5" s="52"/>
      <c r="RUL5" s="52"/>
      <c r="RUM5" s="52"/>
      <c r="RUN5" s="52"/>
      <c r="RUO5" s="52"/>
      <c r="RUP5" s="52"/>
      <c r="RUQ5" s="52"/>
      <c r="RUR5" s="52"/>
      <c r="RUS5" s="52"/>
      <c r="RUT5" s="52"/>
      <c r="RUU5" s="52"/>
      <c r="RUV5" s="52"/>
      <c r="RUW5" s="52"/>
      <c r="RUX5" s="52"/>
      <c r="RUY5" s="52"/>
      <c r="RUZ5" s="52"/>
      <c r="RVA5" s="52"/>
      <c r="RVB5" s="52"/>
      <c r="RVC5" s="52"/>
      <c r="RVD5" s="52"/>
      <c r="RVE5" s="52"/>
      <c r="RVF5" s="52"/>
      <c r="RVG5" s="52"/>
      <c r="RVH5" s="52"/>
      <c r="RVI5" s="52"/>
      <c r="RVJ5" s="52"/>
      <c r="RVK5" s="52"/>
      <c r="RVL5" s="52"/>
      <c r="RVM5" s="52"/>
      <c r="RVN5" s="52"/>
      <c r="RVO5" s="52"/>
      <c r="RVP5" s="52"/>
      <c r="RVQ5" s="52"/>
      <c r="RVR5" s="52"/>
      <c r="RVS5" s="52"/>
      <c r="RVT5" s="52"/>
      <c r="RVU5" s="52"/>
      <c r="RVV5" s="52"/>
      <c r="RVW5" s="52"/>
      <c r="RVX5" s="52"/>
      <c r="RVY5" s="52"/>
      <c r="RVZ5" s="52"/>
      <c r="RWA5" s="52"/>
      <c r="RWB5" s="52"/>
      <c r="RWC5" s="52"/>
      <c r="RWD5" s="52"/>
      <c r="RWE5" s="52"/>
      <c r="RWF5" s="52"/>
      <c r="RWG5" s="52"/>
      <c r="RWH5" s="52"/>
      <c r="RWI5" s="52"/>
      <c r="RWJ5" s="52"/>
      <c r="RWK5" s="52"/>
      <c r="RWL5" s="52"/>
      <c r="RWM5" s="52"/>
      <c r="RWN5" s="52"/>
      <c r="RWO5" s="52"/>
      <c r="RWP5" s="52"/>
      <c r="RWQ5" s="52"/>
      <c r="RWR5" s="52"/>
      <c r="RWS5" s="52"/>
      <c r="RWT5" s="52"/>
      <c r="RWU5" s="52"/>
      <c r="RWV5" s="52"/>
      <c r="RWW5" s="52"/>
      <c r="RWX5" s="52"/>
      <c r="RWY5" s="52"/>
      <c r="RWZ5" s="52"/>
      <c r="RXA5" s="52"/>
      <c r="RXB5" s="52"/>
      <c r="RXC5" s="52"/>
      <c r="RXD5" s="52"/>
      <c r="RXE5" s="52"/>
      <c r="RXF5" s="52"/>
      <c r="RXG5" s="52"/>
      <c r="RXH5" s="52"/>
      <c r="RXI5" s="52"/>
      <c r="RXJ5" s="52"/>
      <c r="RXK5" s="52"/>
      <c r="RXL5" s="52"/>
      <c r="RXM5" s="52"/>
      <c r="RXN5" s="52"/>
      <c r="RXO5" s="52"/>
      <c r="RXP5" s="52"/>
      <c r="RXQ5" s="52"/>
      <c r="RXR5" s="52"/>
      <c r="RXS5" s="52"/>
      <c r="RXT5" s="52"/>
      <c r="RXU5" s="52"/>
      <c r="RXV5" s="52"/>
      <c r="RXW5" s="52"/>
      <c r="RXX5" s="52"/>
      <c r="RXY5" s="52"/>
      <c r="RXZ5" s="52"/>
      <c r="RYA5" s="52"/>
      <c r="RYB5" s="52"/>
      <c r="RYC5" s="52"/>
      <c r="RYD5" s="52"/>
      <c r="RYE5" s="52"/>
      <c r="RYF5" s="52"/>
      <c r="RYG5" s="52"/>
      <c r="RYH5" s="52"/>
      <c r="RYI5" s="52"/>
      <c r="RYJ5" s="52"/>
      <c r="RYK5" s="52"/>
      <c r="RYL5" s="52"/>
      <c r="RYM5" s="52"/>
      <c r="RYN5" s="52"/>
      <c r="RYO5" s="52"/>
      <c r="RYP5" s="52"/>
      <c r="RYQ5" s="52"/>
      <c r="RYR5" s="52"/>
      <c r="RYS5" s="52"/>
      <c r="RYT5" s="52"/>
      <c r="RYU5" s="52"/>
      <c r="RYV5" s="52"/>
      <c r="RYW5" s="52"/>
      <c r="RYX5" s="52"/>
      <c r="RYY5" s="52"/>
      <c r="RYZ5" s="52"/>
      <c r="RZA5" s="52"/>
      <c r="RZB5" s="52"/>
      <c r="RZC5" s="52"/>
      <c r="RZD5" s="52"/>
      <c r="RZE5" s="52"/>
      <c r="RZF5" s="52"/>
      <c r="RZG5" s="52"/>
      <c r="RZH5" s="52"/>
      <c r="RZI5" s="52"/>
      <c r="RZJ5" s="52"/>
      <c r="RZK5" s="52"/>
      <c r="RZL5" s="52"/>
      <c r="RZM5" s="52"/>
      <c r="RZN5" s="52"/>
      <c r="RZO5" s="52"/>
      <c r="RZP5" s="52"/>
      <c r="RZQ5" s="52"/>
      <c r="RZR5" s="52"/>
      <c r="RZS5" s="52"/>
      <c r="RZT5" s="52"/>
      <c r="RZU5" s="52"/>
      <c r="RZV5" s="52"/>
      <c r="RZW5" s="52"/>
      <c r="RZX5" s="52"/>
      <c r="RZY5" s="52"/>
      <c r="RZZ5" s="52"/>
      <c r="SAA5" s="52"/>
      <c r="SAB5" s="52"/>
      <c r="SAC5" s="52"/>
      <c r="SAD5" s="52"/>
      <c r="SAE5" s="52"/>
      <c r="SAF5" s="52"/>
      <c r="SAG5" s="52"/>
      <c r="SAH5" s="52"/>
      <c r="SAI5" s="52"/>
      <c r="SAJ5" s="52"/>
      <c r="SAK5" s="52"/>
      <c r="SAL5" s="52"/>
      <c r="SAM5" s="52"/>
      <c r="SAN5" s="52"/>
      <c r="SAO5" s="52"/>
      <c r="SAP5" s="52"/>
      <c r="SAQ5" s="52"/>
      <c r="SAR5" s="52"/>
      <c r="SAS5" s="52"/>
      <c r="SAT5" s="52"/>
      <c r="SAU5" s="52"/>
      <c r="SAV5" s="52"/>
      <c r="SAW5" s="52"/>
      <c r="SAX5" s="52"/>
      <c r="SAY5" s="52"/>
      <c r="SAZ5" s="52"/>
      <c r="SBA5" s="52"/>
      <c r="SBB5" s="52"/>
      <c r="SBC5" s="52"/>
      <c r="SBD5" s="52"/>
      <c r="SBE5" s="52"/>
      <c r="SBF5" s="52"/>
      <c r="SBG5" s="52"/>
      <c r="SBH5" s="52"/>
      <c r="SBI5" s="52"/>
      <c r="SBJ5" s="52"/>
      <c r="SBK5" s="52"/>
      <c r="SBL5" s="52"/>
      <c r="SBM5" s="52"/>
      <c r="SBN5" s="52"/>
      <c r="SBO5" s="52"/>
      <c r="SBP5" s="52"/>
      <c r="SBQ5" s="52"/>
      <c r="SBR5" s="52"/>
      <c r="SBS5" s="52"/>
      <c r="SBT5" s="52"/>
      <c r="SBU5" s="52"/>
      <c r="SBV5" s="52"/>
      <c r="SBW5" s="52"/>
      <c r="SBX5" s="52"/>
      <c r="SBY5" s="52"/>
      <c r="SBZ5" s="52"/>
      <c r="SCA5" s="52"/>
      <c r="SCB5" s="52"/>
      <c r="SCC5" s="52"/>
      <c r="SCD5" s="52"/>
      <c r="SCE5" s="52"/>
      <c r="SCF5" s="52"/>
      <c r="SCG5" s="52"/>
      <c r="SCH5" s="52"/>
      <c r="SCI5" s="52"/>
      <c r="SCJ5" s="52"/>
      <c r="SCK5" s="52"/>
      <c r="SCL5" s="52"/>
      <c r="SCM5" s="52"/>
      <c r="SCN5" s="52"/>
      <c r="SCO5" s="52"/>
      <c r="SCP5" s="52"/>
      <c r="SCQ5" s="52"/>
      <c r="SCR5" s="52"/>
      <c r="SCS5" s="52"/>
      <c r="SCT5" s="52"/>
      <c r="SCU5" s="52"/>
      <c r="SCV5" s="52"/>
      <c r="SCW5" s="52"/>
      <c r="SCX5" s="52"/>
      <c r="SCY5" s="52"/>
      <c r="SCZ5" s="52"/>
      <c r="SDA5" s="52"/>
      <c r="SDB5" s="52"/>
      <c r="SDC5" s="52"/>
      <c r="SDD5" s="52"/>
      <c r="SDE5" s="52"/>
      <c r="SDF5" s="52"/>
      <c r="SDG5" s="52"/>
      <c r="SDH5" s="52"/>
      <c r="SDI5" s="52"/>
      <c r="SDJ5" s="52"/>
      <c r="SDK5" s="52"/>
      <c r="SDL5" s="52"/>
      <c r="SDM5" s="52"/>
      <c r="SDN5" s="52"/>
      <c r="SDO5" s="52"/>
      <c r="SDP5" s="52"/>
      <c r="SDQ5" s="52"/>
      <c r="SDR5" s="52"/>
      <c r="SDS5" s="52"/>
      <c r="SDT5" s="52"/>
      <c r="SDU5" s="52"/>
      <c r="SDV5" s="52"/>
      <c r="SDW5" s="52"/>
      <c r="SDX5" s="52"/>
      <c r="SDY5" s="52"/>
      <c r="SDZ5" s="52"/>
      <c r="SEA5" s="52"/>
      <c r="SEB5" s="52"/>
      <c r="SEC5" s="52"/>
      <c r="SED5" s="52"/>
      <c r="SEE5" s="52"/>
      <c r="SEF5" s="52"/>
      <c r="SEG5" s="52"/>
      <c r="SEH5" s="52"/>
      <c r="SEI5" s="52"/>
      <c r="SEJ5" s="52"/>
      <c r="SEK5" s="52"/>
      <c r="SEL5" s="52"/>
      <c r="SEM5" s="52"/>
      <c r="SEN5" s="52"/>
      <c r="SEO5" s="52"/>
      <c r="SEP5" s="52"/>
      <c r="SEQ5" s="52"/>
      <c r="SER5" s="52"/>
      <c r="SES5" s="52"/>
      <c r="SET5" s="52"/>
      <c r="SEU5" s="52"/>
      <c r="SEV5" s="52"/>
      <c r="SEW5" s="52"/>
      <c r="SEX5" s="52"/>
      <c r="SEY5" s="52"/>
      <c r="SEZ5" s="52"/>
      <c r="SFA5" s="52"/>
      <c r="SFB5" s="52"/>
      <c r="SFC5" s="52"/>
      <c r="SFD5" s="52"/>
      <c r="SFE5" s="52"/>
      <c r="SFF5" s="52"/>
      <c r="SFG5" s="52"/>
      <c r="SFH5" s="52"/>
      <c r="SFI5" s="52"/>
      <c r="SFJ5" s="52"/>
      <c r="SFK5" s="52"/>
      <c r="SFL5" s="52"/>
      <c r="SFM5" s="52"/>
      <c r="SFN5" s="52"/>
      <c r="SFO5" s="52"/>
      <c r="SFP5" s="52"/>
      <c r="SFQ5" s="52"/>
      <c r="SFR5" s="52"/>
      <c r="SFS5" s="52"/>
      <c r="SFT5" s="52"/>
      <c r="SFU5" s="52"/>
      <c r="SFV5" s="52"/>
      <c r="SFW5" s="52"/>
      <c r="SFX5" s="52"/>
      <c r="SFY5" s="52"/>
      <c r="SFZ5" s="52"/>
      <c r="SGA5" s="52"/>
      <c r="SGB5" s="52"/>
      <c r="SGC5" s="52"/>
      <c r="SGD5" s="52"/>
      <c r="SGE5" s="52"/>
      <c r="SGF5" s="52"/>
      <c r="SGG5" s="52"/>
      <c r="SGH5" s="52"/>
      <c r="SGI5" s="52"/>
      <c r="SGJ5" s="52"/>
      <c r="SGK5" s="52"/>
      <c r="SGL5" s="52"/>
      <c r="SGM5" s="52"/>
      <c r="SGN5" s="52"/>
      <c r="SGO5" s="52"/>
      <c r="SGP5" s="52"/>
      <c r="SGQ5" s="52"/>
      <c r="SGR5" s="52"/>
      <c r="SGS5" s="52"/>
      <c r="SGT5" s="52"/>
      <c r="SGU5" s="52"/>
      <c r="SGV5" s="52"/>
      <c r="SGW5" s="52"/>
      <c r="SGX5" s="52"/>
      <c r="SGY5" s="52"/>
      <c r="SGZ5" s="52"/>
      <c r="SHA5" s="52"/>
      <c r="SHB5" s="52"/>
      <c r="SHC5" s="52"/>
      <c r="SHD5" s="52"/>
      <c r="SHE5" s="52"/>
      <c r="SHF5" s="52"/>
      <c r="SHG5" s="52"/>
      <c r="SHH5" s="52"/>
      <c r="SHI5" s="52"/>
      <c r="SHJ5" s="52"/>
      <c r="SHK5" s="52"/>
      <c r="SHL5" s="52"/>
      <c r="SHM5" s="52"/>
      <c r="SHN5" s="52"/>
      <c r="SHO5" s="52"/>
      <c r="SHP5" s="52"/>
      <c r="SHQ5" s="52"/>
      <c r="SHR5" s="52"/>
      <c r="SHS5" s="52"/>
      <c r="SHT5" s="52"/>
      <c r="SHU5" s="52"/>
      <c r="SHV5" s="52"/>
      <c r="SHW5" s="52"/>
      <c r="SHX5" s="52"/>
      <c r="SHY5" s="52"/>
      <c r="SHZ5" s="52"/>
      <c r="SIA5" s="52"/>
      <c r="SIB5" s="52"/>
      <c r="SIC5" s="52"/>
      <c r="SID5" s="52"/>
      <c r="SIE5" s="52"/>
      <c r="SIF5" s="52"/>
      <c r="SIG5" s="52"/>
      <c r="SIH5" s="52"/>
      <c r="SII5" s="52"/>
      <c r="SIJ5" s="52"/>
      <c r="SIK5" s="52"/>
      <c r="SIL5" s="52"/>
      <c r="SIM5" s="52"/>
      <c r="SIN5" s="52"/>
      <c r="SIO5" s="52"/>
      <c r="SIP5" s="52"/>
      <c r="SIQ5" s="52"/>
      <c r="SIR5" s="52"/>
      <c r="SIS5" s="52"/>
      <c r="SIT5" s="52"/>
      <c r="SIU5" s="52"/>
      <c r="SIV5" s="52"/>
      <c r="SIW5" s="52"/>
      <c r="SIX5" s="52"/>
      <c r="SIY5" s="52"/>
      <c r="SIZ5" s="52"/>
      <c r="SJA5" s="52"/>
      <c r="SJB5" s="52"/>
      <c r="SJC5" s="52"/>
      <c r="SJD5" s="52"/>
      <c r="SJE5" s="52"/>
      <c r="SJF5" s="52"/>
      <c r="SJG5" s="52"/>
      <c r="SJH5" s="52"/>
      <c r="SJI5" s="52"/>
      <c r="SJJ5" s="52"/>
      <c r="SJK5" s="52"/>
      <c r="SJL5" s="52"/>
      <c r="SJM5" s="52"/>
      <c r="SJN5" s="52"/>
      <c r="SJO5" s="52"/>
      <c r="SJP5" s="52"/>
      <c r="SJQ5" s="52"/>
      <c r="SJR5" s="52"/>
      <c r="SJS5" s="52"/>
      <c r="SJT5" s="52"/>
      <c r="SJU5" s="52"/>
      <c r="SJV5" s="52"/>
      <c r="SJW5" s="52"/>
      <c r="SJX5" s="52"/>
      <c r="SJY5" s="52"/>
      <c r="SJZ5" s="52"/>
      <c r="SKA5" s="52"/>
      <c r="SKB5" s="52"/>
      <c r="SKC5" s="52"/>
      <c r="SKD5" s="52"/>
      <c r="SKE5" s="52"/>
      <c r="SKF5" s="52"/>
      <c r="SKG5" s="52"/>
      <c r="SKH5" s="52"/>
      <c r="SKI5" s="52"/>
      <c r="SKJ5" s="52"/>
      <c r="SKK5" s="52"/>
      <c r="SKL5" s="52"/>
      <c r="SKM5" s="52"/>
      <c r="SKN5" s="52"/>
      <c r="SKO5" s="52"/>
      <c r="SKP5" s="52"/>
      <c r="SKQ5" s="52"/>
      <c r="SKR5" s="52"/>
      <c r="SKS5" s="52"/>
      <c r="SKT5" s="52"/>
      <c r="SKU5" s="52"/>
      <c r="SKV5" s="52"/>
      <c r="SKW5" s="52"/>
      <c r="SKX5" s="52"/>
      <c r="SKY5" s="52"/>
      <c r="SKZ5" s="52"/>
      <c r="SLA5" s="52"/>
      <c r="SLB5" s="52"/>
      <c r="SLC5" s="52"/>
      <c r="SLD5" s="52"/>
      <c r="SLE5" s="52"/>
      <c r="SLF5" s="52"/>
      <c r="SLG5" s="52"/>
      <c r="SLH5" s="52"/>
      <c r="SLI5" s="52"/>
      <c r="SLJ5" s="52"/>
      <c r="SLK5" s="52"/>
      <c r="SLL5" s="52"/>
      <c r="SLM5" s="52"/>
      <c r="SLN5" s="52"/>
      <c r="SLO5" s="52"/>
      <c r="SLP5" s="52"/>
      <c r="SLQ5" s="52"/>
      <c r="SLR5" s="52"/>
      <c r="SLS5" s="52"/>
      <c r="SLT5" s="52"/>
      <c r="SLU5" s="52"/>
      <c r="SLV5" s="52"/>
      <c r="SLW5" s="52"/>
      <c r="SLX5" s="52"/>
      <c r="SLY5" s="52"/>
      <c r="SLZ5" s="52"/>
      <c r="SMA5" s="52"/>
      <c r="SMB5" s="52"/>
      <c r="SMC5" s="52"/>
      <c r="SMD5" s="52"/>
      <c r="SME5" s="52"/>
      <c r="SMF5" s="52"/>
      <c r="SMG5" s="52"/>
      <c r="SMH5" s="52"/>
      <c r="SMI5" s="52"/>
      <c r="SMJ5" s="52"/>
      <c r="SMK5" s="52"/>
      <c r="SML5" s="52"/>
      <c r="SMM5" s="52"/>
      <c r="SMN5" s="52"/>
      <c r="SMO5" s="52"/>
      <c r="SMP5" s="52"/>
      <c r="SMQ5" s="52"/>
      <c r="SMR5" s="52"/>
      <c r="SMS5" s="52"/>
      <c r="SMT5" s="52"/>
      <c r="SMU5" s="52"/>
      <c r="SMV5" s="52"/>
      <c r="SMW5" s="52"/>
      <c r="SMX5" s="52"/>
      <c r="SMY5" s="52"/>
      <c r="SMZ5" s="52"/>
      <c r="SNA5" s="52"/>
      <c r="SNB5" s="52"/>
      <c r="SNC5" s="52"/>
      <c r="SND5" s="52"/>
      <c r="SNE5" s="52"/>
      <c r="SNF5" s="52"/>
      <c r="SNG5" s="52"/>
      <c r="SNH5" s="52"/>
      <c r="SNI5" s="52"/>
      <c r="SNJ5" s="52"/>
      <c r="SNK5" s="52"/>
      <c r="SNL5" s="52"/>
      <c r="SNM5" s="52"/>
      <c r="SNN5" s="52"/>
      <c r="SNO5" s="52"/>
      <c r="SNP5" s="52"/>
      <c r="SNQ5" s="52"/>
      <c r="SNR5" s="52"/>
      <c r="SNS5" s="52"/>
      <c r="SNT5" s="52"/>
      <c r="SNU5" s="52"/>
      <c r="SNV5" s="52"/>
      <c r="SNW5" s="52"/>
      <c r="SNX5" s="52"/>
      <c r="SNY5" s="52"/>
      <c r="SNZ5" s="52"/>
      <c r="SOA5" s="52"/>
      <c r="SOB5" s="52"/>
      <c r="SOC5" s="52"/>
      <c r="SOD5" s="52"/>
      <c r="SOE5" s="52"/>
      <c r="SOF5" s="52"/>
      <c r="SOG5" s="52"/>
      <c r="SOH5" s="52"/>
      <c r="SOI5" s="52"/>
      <c r="SOJ5" s="52"/>
      <c r="SOK5" s="52"/>
      <c r="SOL5" s="52"/>
      <c r="SOM5" s="52"/>
      <c r="SON5" s="52"/>
      <c r="SOO5" s="52"/>
      <c r="SOP5" s="52"/>
      <c r="SOQ5" s="52"/>
      <c r="SOR5" s="52"/>
      <c r="SOS5" s="52"/>
      <c r="SOT5" s="52"/>
      <c r="SOU5" s="52"/>
      <c r="SOV5" s="52"/>
      <c r="SOW5" s="52"/>
      <c r="SOX5" s="52"/>
      <c r="SOY5" s="52"/>
      <c r="SOZ5" s="52"/>
      <c r="SPA5" s="52"/>
      <c r="SPB5" s="52"/>
      <c r="SPC5" s="52"/>
      <c r="SPD5" s="52"/>
      <c r="SPE5" s="52"/>
      <c r="SPF5" s="52"/>
      <c r="SPG5" s="52"/>
      <c r="SPH5" s="52"/>
      <c r="SPI5" s="52"/>
      <c r="SPJ5" s="52"/>
      <c r="SPK5" s="52"/>
      <c r="SPL5" s="52"/>
      <c r="SPM5" s="52"/>
      <c r="SPN5" s="52"/>
      <c r="SPO5" s="52"/>
      <c r="SPP5" s="52"/>
      <c r="SPQ5" s="52"/>
      <c r="SPR5" s="52"/>
      <c r="SPS5" s="52"/>
      <c r="SPT5" s="52"/>
      <c r="SPU5" s="52"/>
      <c r="SPV5" s="52"/>
      <c r="SPW5" s="52"/>
      <c r="SPX5" s="52"/>
      <c r="SPY5" s="52"/>
      <c r="SPZ5" s="52"/>
      <c r="SQA5" s="52"/>
      <c r="SQB5" s="52"/>
      <c r="SQC5" s="52"/>
      <c r="SQD5" s="52"/>
      <c r="SQE5" s="52"/>
      <c r="SQF5" s="52"/>
      <c r="SQG5" s="52"/>
      <c r="SQH5" s="52"/>
      <c r="SQI5" s="52"/>
      <c r="SQJ5" s="52"/>
      <c r="SQK5" s="52"/>
      <c r="SQL5" s="52"/>
      <c r="SQM5" s="52"/>
      <c r="SQN5" s="52"/>
      <c r="SQO5" s="52"/>
      <c r="SQP5" s="52"/>
      <c r="SQQ5" s="52"/>
      <c r="SQR5" s="52"/>
      <c r="SQS5" s="52"/>
      <c r="SQT5" s="52"/>
      <c r="SQU5" s="52"/>
      <c r="SQV5" s="52"/>
      <c r="SQW5" s="52"/>
      <c r="SQX5" s="52"/>
      <c r="SQY5" s="52"/>
      <c r="SQZ5" s="52"/>
      <c r="SRA5" s="52"/>
      <c r="SRB5" s="52"/>
      <c r="SRC5" s="52"/>
      <c r="SRD5" s="52"/>
      <c r="SRE5" s="52"/>
      <c r="SRF5" s="52"/>
      <c r="SRG5" s="52"/>
      <c r="SRH5" s="52"/>
      <c r="SRI5" s="52"/>
      <c r="SRJ5" s="52"/>
      <c r="SRK5" s="52"/>
      <c r="SRL5" s="52"/>
      <c r="SRM5" s="52"/>
      <c r="SRN5" s="52"/>
      <c r="SRO5" s="52"/>
      <c r="SRP5" s="52"/>
      <c r="SRQ5" s="52"/>
      <c r="SRR5" s="52"/>
      <c r="SRS5" s="52"/>
      <c r="SRT5" s="52"/>
      <c r="SRU5" s="52"/>
      <c r="SRV5" s="52"/>
      <c r="SRW5" s="52"/>
      <c r="SRX5" s="52"/>
      <c r="SRY5" s="52"/>
      <c r="SRZ5" s="52"/>
      <c r="SSA5" s="52"/>
      <c r="SSB5" s="52"/>
      <c r="SSC5" s="52"/>
      <c r="SSD5" s="52"/>
      <c r="SSE5" s="52"/>
      <c r="SSF5" s="52"/>
      <c r="SSG5" s="52"/>
      <c r="SSH5" s="52"/>
      <c r="SSI5" s="52"/>
      <c r="SSJ5" s="52"/>
      <c r="SSK5" s="52"/>
      <c r="SSL5" s="52"/>
      <c r="SSM5" s="52"/>
      <c r="SSN5" s="52"/>
      <c r="SSO5" s="52"/>
      <c r="SSP5" s="52"/>
      <c r="SSQ5" s="52"/>
      <c r="SSR5" s="52"/>
      <c r="SSS5" s="52"/>
      <c r="SST5" s="52"/>
      <c r="SSU5" s="52"/>
      <c r="SSV5" s="52"/>
      <c r="SSW5" s="52"/>
      <c r="SSX5" s="52"/>
      <c r="SSY5" s="52"/>
      <c r="SSZ5" s="52"/>
      <c r="STA5" s="52"/>
      <c r="STB5" s="52"/>
      <c r="STC5" s="52"/>
      <c r="STD5" s="52"/>
      <c r="STE5" s="52"/>
      <c r="STF5" s="52"/>
      <c r="STG5" s="52"/>
      <c r="STH5" s="52"/>
      <c r="STI5" s="52"/>
      <c r="STJ5" s="52"/>
      <c r="STK5" s="52"/>
      <c r="STL5" s="52"/>
      <c r="STM5" s="52"/>
      <c r="STN5" s="52"/>
      <c r="STO5" s="52"/>
      <c r="STP5" s="52"/>
      <c r="STQ5" s="52"/>
      <c r="STR5" s="52"/>
      <c r="STS5" s="52"/>
      <c r="STT5" s="52"/>
      <c r="STU5" s="52"/>
      <c r="STV5" s="52"/>
      <c r="STW5" s="52"/>
      <c r="STX5" s="52"/>
      <c r="STY5" s="52"/>
      <c r="STZ5" s="52"/>
      <c r="SUA5" s="52"/>
      <c r="SUB5" s="52"/>
      <c r="SUC5" s="52"/>
      <c r="SUD5" s="52"/>
      <c r="SUE5" s="52"/>
      <c r="SUF5" s="52"/>
      <c r="SUG5" s="52"/>
      <c r="SUH5" s="52"/>
      <c r="SUI5" s="52"/>
      <c r="SUJ5" s="52"/>
      <c r="SUK5" s="52"/>
      <c r="SUL5" s="52"/>
      <c r="SUM5" s="52"/>
      <c r="SUN5" s="52"/>
      <c r="SUO5" s="52"/>
      <c r="SUP5" s="52"/>
      <c r="SUQ5" s="52"/>
      <c r="SUR5" s="52"/>
      <c r="SUS5" s="52"/>
      <c r="SUT5" s="52"/>
      <c r="SUU5" s="52"/>
      <c r="SUV5" s="52"/>
      <c r="SUW5" s="52"/>
      <c r="SUX5" s="52"/>
      <c r="SUY5" s="52"/>
      <c r="SUZ5" s="52"/>
      <c r="SVA5" s="52"/>
      <c r="SVB5" s="52"/>
      <c r="SVC5" s="52"/>
      <c r="SVD5" s="52"/>
      <c r="SVE5" s="52"/>
      <c r="SVF5" s="52"/>
      <c r="SVG5" s="52"/>
      <c r="SVH5" s="52"/>
      <c r="SVI5" s="52"/>
      <c r="SVJ5" s="52"/>
      <c r="SVK5" s="52"/>
      <c r="SVL5" s="52"/>
      <c r="SVM5" s="52"/>
      <c r="SVN5" s="52"/>
      <c r="SVO5" s="52"/>
      <c r="SVP5" s="52"/>
      <c r="SVQ5" s="52"/>
      <c r="SVR5" s="52"/>
      <c r="SVS5" s="52"/>
      <c r="SVT5" s="52"/>
      <c r="SVU5" s="52"/>
      <c r="SVV5" s="52"/>
      <c r="SVW5" s="52"/>
      <c r="SVX5" s="52"/>
      <c r="SVY5" s="52"/>
      <c r="SVZ5" s="52"/>
      <c r="SWA5" s="52"/>
      <c r="SWB5" s="52"/>
      <c r="SWC5" s="52"/>
      <c r="SWD5" s="52"/>
      <c r="SWE5" s="52"/>
      <c r="SWF5" s="52"/>
      <c r="SWG5" s="52"/>
      <c r="SWH5" s="52"/>
      <c r="SWI5" s="52"/>
      <c r="SWJ5" s="52"/>
      <c r="SWK5" s="52"/>
      <c r="SWL5" s="52"/>
      <c r="SWM5" s="52"/>
      <c r="SWN5" s="52"/>
      <c r="SWO5" s="52"/>
      <c r="SWP5" s="52"/>
      <c r="SWQ5" s="52"/>
      <c r="SWR5" s="52"/>
      <c r="SWS5" s="52"/>
      <c r="SWT5" s="52"/>
      <c r="SWU5" s="52"/>
      <c r="SWV5" s="52"/>
      <c r="SWW5" s="52"/>
      <c r="SWX5" s="52"/>
      <c r="SWY5" s="52"/>
      <c r="SWZ5" s="52"/>
      <c r="SXA5" s="52"/>
      <c r="SXB5" s="52"/>
      <c r="SXC5" s="52"/>
      <c r="SXD5" s="52"/>
      <c r="SXE5" s="52"/>
      <c r="SXF5" s="52"/>
      <c r="SXG5" s="52"/>
      <c r="SXH5" s="52"/>
      <c r="SXI5" s="52"/>
      <c r="SXJ5" s="52"/>
      <c r="SXK5" s="52"/>
      <c r="SXL5" s="52"/>
      <c r="SXM5" s="52"/>
      <c r="SXN5" s="52"/>
      <c r="SXO5" s="52"/>
      <c r="SXP5" s="52"/>
      <c r="SXQ5" s="52"/>
      <c r="SXR5" s="52"/>
      <c r="SXS5" s="52"/>
      <c r="SXT5" s="52"/>
      <c r="SXU5" s="52"/>
      <c r="SXV5" s="52"/>
      <c r="SXW5" s="52"/>
      <c r="SXX5" s="52"/>
      <c r="SXY5" s="52"/>
      <c r="SXZ5" s="52"/>
      <c r="SYA5" s="52"/>
      <c r="SYB5" s="52"/>
      <c r="SYC5" s="52"/>
      <c r="SYD5" s="52"/>
      <c r="SYE5" s="52"/>
      <c r="SYF5" s="52"/>
      <c r="SYG5" s="52"/>
      <c r="SYH5" s="52"/>
      <c r="SYI5" s="52"/>
      <c r="SYJ5" s="52"/>
      <c r="SYK5" s="52"/>
      <c r="SYL5" s="52"/>
      <c r="SYM5" s="52"/>
      <c r="SYN5" s="52"/>
      <c r="SYO5" s="52"/>
      <c r="SYP5" s="52"/>
      <c r="SYQ5" s="52"/>
      <c r="SYR5" s="52"/>
      <c r="SYS5" s="52"/>
      <c r="SYT5" s="52"/>
      <c r="SYU5" s="52"/>
      <c r="SYV5" s="52"/>
      <c r="SYW5" s="52"/>
      <c r="SYX5" s="52"/>
      <c r="SYY5" s="52"/>
      <c r="SYZ5" s="52"/>
      <c r="SZA5" s="52"/>
      <c r="SZB5" s="52"/>
      <c r="SZC5" s="52"/>
      <c r="SZD5" s="52"/>
      <c r="SZE5" s="52"/>
      <c r="SZF5" s="52"/>
      <c r="SZG5" s="52"/>
      <c r="SZH5" s="52"/>
      <c r="SZI5" s="52"/>
      <c r="SZJ5" s="52"/>
      <c r="SZK5" s="52"/>
      <c r="SZL5" s="52"/>
      <c r="SZM5" s="52"/>
      <c r="SZN5" s="52"/>
      <c r="SZO5" s="52"/>
      <c r="SZP5" s="52"/>
      <c r="SZQ5" s="52"/>
      <c r="SZR5" s="52"/>
      <c r="SZS5" s="52"/>
      <c r="SZT5" s="52"/>
      <c r="SZU5" s="52"/>
      <c r="SZV5" s="52"/>
      <c r="SZW5" s="52"/>
      <c r="SZX5" s="52"/>
      <c r="SZY5" s="52"/>
      <c r="SZZ5" s="52"/>
      <c r="TAA5" s="52"/>
      <c r="TAB5" s="52"/>
      <c r="TAC5" s="52"/>
      <c r="TAD5" s="52"/>
      <c r="TAE5" s="52"/>
      <c r="TAF5" s="52"/>
      <c r="TAG5" s="52"/>
      <c r="TAH5" s="52"/>
      <c r="TAI5" s="52"/>
      <c r="TAJ5" s="52"/>
      <c r="TAK5" s="52"/>
      <c r="TAL5" s="52"/>
      <c r="TAM5" s="52"/>
      <c r="TAN5" s="52"/>
      <c r="TAO5" s="52"/>
      <c r="TAP5" s="52"/>
      <c r="TAQ5" s="52"/>
      <c r="TAR5" s="52"/>
      <c r="TAS5" s="52"/>
      <c r="TAT5" s="52"/>
      <c r="TAU5" s="52"/>
      <c r="TAV5" s="52"/>
      <c r="TAW5" s="52"/>
      <c r="TAX5" s="52"/>
      <c r="TAY5" s="52"/>
      <c r="TAZ5" s="52"/>
      <c r="TBA5" s="52"/>
      <c r="TBB5" s="52"/>
      <c r="TBC5" s="52"/>
      <c r="TBD5" s="52"/>
      <c r="TBE5" s="52"/>
      <c r="TBF5" s="52"/>
      <c r="TBG5" s="52"/>
      <c r="TBH5" s="52"/>
      <c r="TBI5" s="52"/>
      <c r="TBJ5" s="52"/>
      <c r="TBK5" s="52"/>
      <c r="TBL5" s="52"/>
      <c r="TBM5" s="52"/>
      <c r="TBN5" s="52"/>
      <c r="TBO5" s="52"/>
      <c r="TBP5" s="52"/>
      <c r="TBQ5" s="52"/>
      <c r="TBR5" s="52"/>
      <c r="TBS5" s="52"/>
      <c r="TBT5" s="52"/>
      <c r="TBU5" s="52"/>
      <c r="TBV5" s="52"/>
      <c r="TBW5" s="52"/>
      <c r="TBX5" s="52"/>
      <c r="TBY5" s="52"/>
      <c r="TBZ5" s="52"/>
      <c r="TCA5" s="52"/>
      <c r="TCB5" s="52"/>
      <c r="TCC5" s="52"/>
      <c r="TCD5" s="52"/>
      <c r="TCE5" s="52"/>
      <c r="TCF5" s="52"/>
      <c r="TCG5" s="52"/>
      <c r="TCH5" s="52"/>
      <c r="TCI5" s="52"/>
      <c r="TCJ5" s="52"/>
      <c r="TCK5" s="52"/>
      <c r="TCL5" s="52"/>
      <c r="TCM5" s="52"/>
      <c r="TCN5" s="52"/>
      <c r="TCO5" s="52"/>
      <c r="TCP5" s="52"/>
      <c r="TCQ5" s="52"/>
      <c r="TCR5" s="52"/>
      <c r="TCS5" s="52"/>
      <c r="TCT5" s="52"/>
      <c r="TCU5" s="52"/>
      <c r="TCV5" s="52"/>
      <c r="TCW5" s="52"/>
      <c r="TCX5" s="52"/>
      <c r="TCY5" s="52"/>
      <c r="TCZ5" s="52"/>
      <c r="TDA5" s="52"/>
      <c r="TDB5" s="52"/>
      <c r="TDC5" s="52"/>
      <c r="TDD5" s="52"/>
      <c r="TDE5" s="52"/>
      <c r="TDF5" s="52"/>
      <c r="TDG5" s="52"/>
      <c r="TDH5" s="52"/>
      <c r="TDI5" s="52"/>
      <c r="TDJ5" s="52"/>
      <c r="TDK5" s="52"/>
      <c r="TDL5" s="52"/>
      <c r="TDM5" s="52"/>
      <c r="TDN5" s="52"/>
      <c r="TDO5" s="52"/>
      <c r="TDP5" s="52"/>
      <c r="TDQ5" s="52"/>
      <c r="TDR5" s="52"/>
      <c r="TDS5" s="52"/>
      <c r="TDT5" s="52"/>
      <c r="TDU5" s="52"/>
      <c r="TDV5" s="52"/>
      <c r="TDW5" s="52"/>
      <c r="TDX5" s="52"/>
      <c r="TDY5" s="52"/>
      <c r="TDZ5" s="52"/>
      <c r="TEA5" s="52"/>
      <c r="TEB5" s="52"/>
      <c r="TEC5" s="52"/>
      <c r="TED5" s="52"/>
      <c r="TEE5" s="52"/>
      <c r="TEF5" s="52"/>
      <c r="TEG5" s="52"/>
      <c r="TEH5" s="52"/>
      <c r="TEI5" s="52"/>
      <c r="TEJ5" s="52"/>
      <c r="TEK5" s="52"/>
      <c r="TEL5" s="52"/>
      <c r="TEM5" s="52"/>
      <c r="TEN5" s="52"/>
      <c r="TEO5" s="52"/>
      <c r="TEP5" s="52"/>
      <c r="TEQ5" s="52"/>
      <c r="TER5" s="52"/>
      <c r="TES5" s="52"/>
      <c r="TET5" s="52"/>
      <c r="TEU5" s="52"/>
      <c r="TEV5" s="52"/>
      <c r="TEW5" s="52"/>
      <c r="TEX5" s="52"/>
      <c r="TEY5" s="52"/>
      <c r="TEZ5" s="52"/>
      <c r="TFA5" s="52"/>
      <c r="TFB5" s="52"/>
      <c r="TFC5" s="52"/>
      <c r="TFD5" s="52"/>
      <c r="TFE5" s="52"/>
      <c r="TFF5" s="52"/>
      <c r="TFG5" s="52"/>
      <c r="TFH5" s="52"/>
      <c r="TFI5" s="52"/>
      <c r="TFJ5" s="52"/>
      <c r="TFK5" s="52"/>
      <c r="TFL5" s="52"/>
      <c r="TFM5" s="52"/>
      <c r="TFN5" s="52"/>
      <c r="TFO5" s="52"/>
      <c r="TFP5" s="52"/>
      <c r="TFQ5" s="52"/>
      <c r="TFR5" s="52"/>
      <c r="TFS5" s="52"/>
      <c r="TFT5" s="52"/>
      <c r="TFU5" s="52"/>
      <c r="TFV5" s="52"/>
      <c r="TFW5" s="52"/>
      <c r="TFX5" s="52"/>
      <c r="TFY5" s="52"/>
      <c r="TFZ5" s="52"/>
      <c r="TGA5" s="52"/>
      <c r="TGB5" s="52"/>
      <c r="TGC5" s="52"/>
      <c r="TGD5" s="52"/>
      <c r="TGE5" s="52"/>
      <c r="TGF5" s="52"/>
      <c r="TGG5" s="52"/>
      <c r="TGH5" s="52"/>
      <c r="TGI5" s="52"/>
      <c r="TGJ5" s="52"/>
      <c r="TGK5" s="52"/>
      <c r="TGL5" s="52"/>
      <c r="TGM5" s="52"/>
      <c r="TGN5" s="52"/>
      <c r="TGO5" s="52"/>
      <c r="TGP5" s="52"/>
      <c r="TGQ5" s="52"/>
      <c r="TGR5" s="52"/>
      <c r="TGS5" s="52"/>
      <c r="TGT5" s="52"/>
      <c r="TGU5" s="52"/>
      <c r="TGV5" s="52"/>
      <c r="TGW5" s="52"/>
      <c r="TGX5" s="52"/>
      <c r="TGY5" s="52"/>
      <c r="TGZ5" s="52"/>
      <c r="THA5" s="52"/>
      <c r="THB5" s="52"/>
      <c r="THC5" s="52"/>
      <c r="THD5" s="52"/>
      <c r="THE5" s="52"/>
      <c r="THF5" s="52"/>
      <c r="THG5" s="52"/>
      <c r="THH5" s="52"/>
      <c r="THI5" s="52"/>
      <c r="THJ5" s="52"/>
      <c r="THK5" s="52"/>
      <c r="THL5" s="52"/>
      <c r="THM5" s="52"/>
      <c r="THN5" s="52"/>
      <c r="THO5" s="52"/>
      <c r="THP5" s="52"/>
      <c r="THQ5" s="52"/>
      <c r="THR5" s="52"/>
      <c r="THS5" s="52"/>
      <c r="THT5" s="52"/>
      <c r="THU5" s="52"/>
      <c r="THV5" s="52"/>
      <c r="THW5" s="52"/>
      <c r="THX5" s="52"/>
      <c r="THY5" s="52"/>
      <c r="THZ5" s="52"/>
      <c r="TIA5" s="52"/>
      <c r="TIB5" s="52"/>
      <c r="TIC5" s="52"/>
      <c r="TID5" s="52"/>
      <c r="TIE5" s="52"/>
      <c r="TIF5" s="52"/>
      <c r="TIG5" s="52"/>
      <c r="TIH5" s="52"/>
      <c r="TII5" s="52"/>
      <c r="TIJ5" s="52"/>
      <c r="TIK5" s="52"/>
      <c r="TIL5" s="52"/>
      <c r="TIM5" s="52"/>
      <c r="TIN5" s="52"/>
      <c r="TIO5" s="52"/>
      <c r="TIP5" s="52"/>
      <c r="TIQ5" s="52"/>
      <c r="TIR5" s="52"/>
      <c r="TIS5" s="52"/>
      <c r="TIT5" s="52"/>
      <c r="TIU5" s="52"/>
      <c r="TIV5" s="52"/>
      <c r="TIW5" s="52"/>
      <c r="TIX5" s="52"/>
      <c r="TIY5" s="52"/>
      <c r="TIZ5" s="52"/>
      <c r="TJA5" s="52"/>
      <c r="TJB5" s="52"/>
      <c r="TJC5" s="52"/>
      <c r="TJD5" s="52"/>
      <c r="TJE5" s="52"/>
      <c r="TJF5" s="52"/>
      <c r="TJG5" s="52"/>
      <c r="TJH5" s="52"/>
      <c r="TJI5" s="52"/>
      <c r="TJJ5" s="52"/>
      <c r="TJK5" s="52"/>
      <c r="TJL5" s="52"/>
      <c r="TJM5" s="52"/>
      <c r="TJN5" s="52"/>
      <c r="TJO5" s="52"/>
      <c r="TJP5" s="52"/>
      <c r="TJQ5" s="52"/>
      <c r="TJR5" s="52"/>
      <c r="TJS5" s="52"/>
      <c r="TJT5" s="52"/>
      <c r="TJU5" s="52"/>
      <c r="TJV5" s="52"/>
      <c r="TJW5" s="52"/>
      <c r="TJX5" s="52"/>
      <c r="TJY5" s="52"/>
      <c r="TJZ5" s="52"/>
      <c r="TKA5" s="52"/>
      <c r="TKB5" s="52"/>
      <c r="TKC5" s="52"/>
      <c r="TKD5" s="52"/>
      <c r="TKE5" s="52"/>
      <c r="TKF5" s="52"/>
      <c r="TKG5" s="52"/>
      <c r="TKH5" s="52"/>
      <c r="TKI5" s="52"/>
      <c r="TKJ5" s="52"/>
      <c r="TKK5" s="52"/>
      <c r="TKL5" s="52"/>
      <c r="TKM5" s="52"/>
      <c r="TKN5" s="52"/>
      <c r="TKO5" s="52"/>
      <c r="TKP5" s="52"/>
      <c r="TKQ5" s="52"/>
      <c r="TKR5" s="52"/>
      <c r="TKS5" s="52"/>
      <c r="TKT5" s="52"/>
      <c r="TKU5" s="52"/>
      <c r="TKV5" s="52"/>
      <c r="TKW5" s="52"/>
      <c r="TKX5" s="52"/>
      <c r="TKY5" s="52"/>
      <c r="TKZ5" s="52"/>
      <c r="TLA5" s="52"/>
      <c r="TLB5" s="52"/>
      <c r="TLC5" s="52"/>
      <c r="TLD5" s="52"/>
      <c r="TLE5" s="52"/>
      <c r="TLF5" s="52"/>
      <c r="TLG5" s="52"/>
      <c r="TLH5" s="52"/>
      <c r="TLI5" s="52"/>
      <c r="TLJ5" s="52"/>
      <c r="TLK5" s="52"/>
      <c r="TLL5" s="52"/>
      <c r="TLM5" s="52"/>
      <c r="TLN5" s="52"/>
      <c r="TLO5" s="52"/>
      <c r="TLP5" s="52"/>
      <c r="TLQ5" s="52"/>
      <c r="TLR5" s="52"/>
      <c r="TLS5" s="52"/>
      <c r="TLT5" s="52"/>
      <c r="TLU5" s="52"/>
      <c r="TLV5" s="52"/>
      <c r="TLW5" s="52"/>
      <c r="TLX5" s="52"/>
      <c r="TLY5" s="52"/>
      <c r="TLZ5" s="52"/>
      <c r="TMA5" s="52"/>
      <c r="TMB5" s="52"/>
      <c r="TMC5" s="52"/>
      <c r="TMD5" s="52"/>
      <c r="TME5" s="52"/>
      <c r="TMF5" s="52"/>
      <c r="TMG5" s="52"/>
      <c r="TMH5" s="52"/>
      <c r="TMI5" s="52"/>
      <c r="TMJ5" s="52"/>
      <c r="TMK5" s="52"/>
      <c r="TML5" s="52"/>
      <c r="TMM5" s="52"/>
      <c r="TMN5" s="52"/>
      <c r="TMO5" s="52"/>
      <c r="TMP5" s="52"/>
      <c r="TMQ5" s="52"/>
      <c r="TMR5" s="52"/>
      <c r="TMS5" s="52"/>
      <c r="TMT5" s="52"/>
      <c r="TMU5" s="52"/>
      <c r="TMV5" s="52"/>
      <c r="TMW5" s="52"/>
      <c r="TMX5" s="52"/>
      <c r="TMY5" s="52"/>
      <c r="TMZ5" s="52"/>
      <c r="TNA5" s="52"/>
      <c r="TNB5" s="52"/>
      <c r="TNC5" s="52"/>
      <c r="TND5" s="52"/>
      <c r="TNE5" s="52"/>
      <c r="TNF5" s="52"/>
      <c r="TNG5" s="52"/>
      <c r="TNH5" s="52"/>
      <c r="TNI5" s="52"/>
      <c r="TNJ5" s="52"/>
      <c r="TNK5" s="52"/>
      <c r="TNL5" s="52"/>
      <c r="TNM5" s="52"/>
      <c r="TNN5" s="52"/>
      <c r="TNO5" s="52"/>
      <c r="TNP5" s="52"/>
      <c r="TNQ5" s="52"/>
      <c r="TNR5" s="52"/>
      <c r="TNS5" s="52"/>
      <c r="TNT5" s="52"/>
      <c r="TNU5" s="52"/>
      <c r="TNV5" s="52"/>
      <c r="TNW5" s="52"/>
      <c r="TNX5" s="52"/>
      <c r="TNY5" s="52"/>
      <c r="TNZ5" s="52"/>
      <c r="TOA5" s="52"/>
      <c r="TOB5" s="52"/>
      <c r="TOC5" s="52"/>
      <c r="TOD5" s="52"/>
      <c r="TOE5" s="52"/>
      <c r="TOF5" s="52"/>
      <c r="TOG5" s="52"/>
      <c r="TOH5" s="52"/>
      <c r="TOI5" s="52"/>
      <c r="TOJ5" s="52"/>
      <c r="TOK5" s="52"/>
      <c r="TOL5" s="52"/>
      <c r="TOM5" s="52"/>
      <c r="TON5" s="52"/>
      <c r="TOO5" s="52"/>
      <c r="TOP5" s="52"/>
      <c r="TOQ5" s="52"/>
      <c r="TOR5" s="52"/>
      <c r="TOS5" s="52"/>
      <c r="TOT5" s="52"/>
      <c r="TOU5" s="52"/>
      <c r="TOV5" s="52"/>
      <c r="TOW5" s="52"/>
      <c r="TOX5" s="52"/>
      <c r="TOY5" s="52"/>
      <c r="TOZ5" s="52"/>
      <c r="TPA5" s="52"/>
      <c r="TPB5" s="52"/>
      <c r="TPC5" s="52"/>
      <c r="TPD5" s="52"/>
      <c r="TPE5" s="52"/>
      <c r="TPF5" s="52"/>
      <c r="TPG5" s="52"/>
      <c r="TPH5" s="52"/>
      <c r="TPI5" s="52"/>
      <c r="TPJ5" s="52"/>
      <c r="TPK5" s="52"/>
      <c r="TPL5" s="52"/>
      <c r="TPM5" s="52"/>
      <c r="TPN5" s="52"/>
      <c r="TPO5" s="52"/>
      <c r="TPP5" s="52"/>
      <c r="TPQ5" s="52"/>
      <c r="TPR5" s="52"/>
      <c r="TPS5" s="52"/>
      <c r="TPT5" s="52"/>
      <c r="TPU5" s="52"/>
      <c r="TPV5" s="52"/>
      <c r="TPW5" s="52"/>
      <c r="TPX5" s="52"/>
      <c r="TPY5" s="52"/>
      <c r="TPZ5" s="52"/>
      <c r="TQA5" s="52"/>
      <c r="TQB5" s="52"/>
      <c r="TQC5" s="52"/>
      <c r="TQD5" s="52"/>
      <c r="TQE5" s="52"/>
      <c r="TQF5" s="52"/>
      <c r="TQG5" s="52"/>
      <c r="TQH5" s="52"/>
      <c r="TQI5" s="52"/>
      <c r="TQJ5" s="52"/>
      <c r="TQK5" s="52"/>
      <c r="TQL5" s="52"/>
      <c r="TQM5" s="52"/>
      <c r="TQN5" s="52"/>
      <c r="TQO5" s="52"/>
      <c r="TQP5" s="52"/>
      <c r="TQQ5" s="52"/>
      <c r="TQR5" s="52"/>
      <c r="TQS5" s="52"/>
      <c r="TQT5" s="52"/>
      <c r="TQU5" s="52"/>
      <c r="TQV5" s="52"/>
      <c r="TQW5" s="52"/>
      <c r="TQX5" s="52"/>
      <c r="TQY5" s="52"/>
      <c r="TQZ5" s="52"/>
      <c r="TRA5" s="52"/>
      <c r="TRB5" s="52"/>
      <c r="TRC5" s="52"/>
      <c r="TRD5" s="52"/>
      <c r="TRE5" s="52"/>
      <c r="TRF5" s="52"/>
      <c r="TRG5" s="52"/>
      <c r="TRH5" s="52"/>
      <c r="TRI5" s="52"/>
      <c r="TRJ5" s="52"/>
      <c r="TRK5" s="52"/>
      <c r="TRL5" s="52"/>
      <c r="TRM5" s="52"/>
      <c r="TRN5" s="52"/>
      <c r="TRO5" s="52"/>
      <c r="TRP5" s="52"/>
      <c r="TRQ5" s="52"/>
      <c r="TRR5" s="52"/>
      <c r="TRS5" s="52"/>
      <c r="TRT5" s="52"/>
      <c r="TRU5" s="52"/>
      <c r="TRV5" s="52"/>
      <c r="TRW5" s="52"/>
      <c r="TRX5" s="52"/>
      <c r="TRY5" s="52"/>
      <c r="TRZ5" s="52"/>
      <c r="TSA5" s="52"/>
      <c r="TSB5" s="52"/>
      <c r="TSC5" s="52"/>
      <c r="TSD5" s="52"/>
      <c r="TSE5" s="52"/>
      <c r="TSF5" s="52"/>
      <c r="TSG5" s="52"/>
      <c r="TSH5" s="52"/>
      <c r="TSI5" s="52"/>
      <c r="TSJ5" s="52"/>
      <c r="TSK5" s="52"/>
      <c r="TSL5" s="52"/>
      <c r="TSM5" s="52"/>
      <c r="TSN5" s="52"/>
      <c r="TSO5" s="52"/>
      <c r="TSP5" s="52"/>
      <c r="TSQ5" s="52"/>
      <c r="TSR5" s="52"/>
      <c r="TSS5" s="52"/>
      <c r="TST5" s="52"/>
      <c r="TSU5" s="52"/>
      <c r="TSV5" s="52"/>
      <c r="TSW5" s="52"/>
      <c r="TSX5" s="52"/>
      <c r="TSY5" s="52"/>
      <c r="TSZ5" s="52"/>
      <c r="TTA5" s="52"/>
      <c r="TTB5" s="52"/>
      <c r="TTC5" s="52"/>
      <c r="TTD5" s="52"/>
      <c r="TTE5" s="52"/>
      <c r="TTF5" s="52"/>
      <c r="TTG5" s="52"/>
      <c r="TTH5" s="52"/>
      <c r="TTI5" s="52"/>
      <c r="TTJ5" s="52"/>
      <c r="TTK5" s="52"/>
      <c r="TTL5" s="52"/>
      <c r="TTM5" s="52"/>
      <c r="TTN5" s="52"/>
      <c r="TTO5" s="52"/>
      <c r="TTP5" s="52"/>
      <c r="TTQ5" s="52"/>
      <c r="TTR5" s="52"/>
      <c r="TTS5" s="52"/>
      <c r="TTT5" s="52"/>
      <c r="TTU5" s="52"/>
      <c r="TTV5" s="52"/>
      <c r="TTW5" s="52"/>
      <c r="TTX5" s="52"/>
      <c r="TTY5" s="52"/>
      <c r="TTZ5" s="52"/>
      <c r="TUA5" s="52"/>
      <c r="TUB5" s="52"/>
      <c r="TUC5" s="52"/>
      <c r="TUD5" s="52"/>
      <c r="TUE5" s="52"/>
      <c r="TUF5" s="52"/>
      <c r="TUG5" s="52"/>
      <c r="TUH5" s="52"/>
      <c r="TUI5" s="52"/>
      <c r="TUJ5" s="52"/>
      <c r="TUK5" s="52"/>
      <c r="TUL5" s="52"/>
      <c r="TUM5" s="52"/>
      <c r="TUN5" s="52"/>
      <c r="TUO5" s="52"/>
      <c r="TUP5" s="52"/>
      <c r="TUQ5" s="52"/>
      <c r="TUR5" s="52"/>
      <c r="TUS5" s="52"/>
      <c r="TUT5" s="52"/>
      <c r="TUU5" s="52"/>
      <c r="TUV5" s="52"/>
      <c r="TUW5" s="52"/>
      <c r="TUX5" s="52"/>
      <c r="TUY5" s="52"/>
      <c r="TUZ5" s="52"/>
      <c r="TVA5" s="52"/>
      <c r="TVB5" s="52"/>
      <c r="TVC5" s="52"/>
      <c r="TVD5" s="52"/>
      <c r="TVE5" s="52"/>
      <c r="TVF5" s="52"/>
      <c r="TVG5" s="52"/>
      <c r="TVH5" s="52"/>
      <c r="TVI5" s="52"/>
      <c r="TVJ5" s="52"/>
      <c r="TVK5" s="52"/>
      <c r="TVL5" s="52"/>
      <c r="TVM5" s="52"/>
      <c r="TVN5" s="52"/>
      <c r="TVO5" s="52"/>
      <c r="TVP5" s="52"/>
      <c r="TVQ5" s="52"/>
      <c r="TVR5" s="52"/>
      <c r="TVS5" s="52"/>
      <c r="TVT5" s="52"/>
      <c r="TVU5" s="52"/>
      <c r="TVV5" s="52"/>
      <c r="TVW5" s="52"/>
      <c r="TVX5" s="52"/>
      <c r="TVY5" s="52"/>
      <c r="TVZ5" s="52"/>
      <c r="TWA5" s="52"/>
      <c r="TWB5" s="52"/>
      <c r="TWC5" s="52"/>
      <c r="TWD5" s="52"/>
      <c r="TWE5" s="52"/>
      <c r="TWF5" s="52"/>
      <c r="TWG5" s="52"/>
      <c r="TWH5" s="52"/>
      <c r="TWI5" s="52"/>
      <c r="TWJ5" s="52"/>
      <c r="TWK5" s="52"/>
      <c r="TWL5" s="52"/>
      <c r="TWM5" s="52"/>
      <c r="TWN5" s="52"/>
      <c r="TWO5" s="52"/>
      <c r="TWP5" s="52"/>
      <c r="TWQ5" s="52"/>
      <c r="TWR5" s="52"/>
      <c r="TWS5" s="52"/>
      <c r="TWT5" s="52"/>
      <c r="TWU5" s="52"/>
      <c r="TWV5" s="52"/>
      <c r="TWW5" s="52"/>
      <c r="TWX5" s="52"/>
      <c r="TWY5" s="52"/>
      <c r="TWZ5" s="52"/>
      <c r="TXA5" s="52"/>
      <c r="TXB5" s="52"/>
      <c r="TXC5" s="52"/>
      <c r="TXD5" s="52"/>
      <c r="TXE5" s="52"/>
      <c r="TXF5" s="52"/>
      <c r="TXG5" s="52"/>
      <c r="TXH5" s="52"/>
      <c r="TXI5" s="52"/>
      <c r="TXJ5" s="52"/>
      <c r="TXK5" s="52"/>
      <c r="TXL5" s="52"/>
      <c r="TXM5" s="52"/>
      <c r="TXN5" s="52"/>
      <c r="TXO5" s="52"/>
      <c r="TXP5" s="52"/>
      <c r="TXQ5" s="52"/>
      <c r="TXR5" s="52"/>
      <c r="TXS5" s="52"/>
      <c r="TXT5" s="52"/>
      <c r="TXU5" s="52"/>
      <c r="TXV5" s="52"/>
      <c r="TXW5" s="52"/>
      <c r="TXX5" s="52"/>
      <c r="TXY5" s="52"/>
      <c r="TXZ5" s="52"/>
      <c r="TYA5" s="52"/>
      <c r="TYB5" s="52"/>
      <c r="TYC5" s="52"/>
      <c r="TYD5" s="52"/>
      <c r="TYE5" s="52"/>
      <c r="TYF5" s="52"/>
      <c r="TYG5" s="52"/>
      <c r="TYH5" s="52"/>
      <c r="TYI5" s="52"/>
      <c r="TYJ5" s="52"/>
      <c r="TYK5" s="52"/>
      <c r="TYL5" s="52"/>
      <c r="TYM5" s="52"/>
      <c r="TYN5" s="52"/>
      <c r="TYO5" s="52"/>
      <c r="TYP5" s="52"/>
      <c r="TYQ5" s="52"/>
      <c r="TYR5" s="52"/>
      <c r="TYS5" s="52"/>
      <c r="TYT5" s="52"/>
      <c r="TYU5" s="52"/>
      <c r="TYV5" s="52"/>
      <c r="TYW5" s="52"/>
      <c r="TYX5" s="52"/>
      <c r="TYY5" s="52"/>
      <c r="TYZ5" s="52"/>
      <c r="TZA5" s="52"/>
      <c r="TZB5" s="52"/>
      <c r="TZC5" s="52"/>
      <c r="TZD5" s="52"/>
      <c r="TZE5" s="52"/>
      <c r="TZF5" s="52"/>
      <c r="TZG5" s="52"/>
      <c r="TZH5" s="52"/>
      <c r="TZI5" s="52"/>
      <c r="TZJ5" s="52"/>
      <c r="TZK5" s="52"/>
      <c r="TZL5" s="52"/>
      <c r="TZM5" s="52"/>
      <c r="TZN5" s="52"/>
      <c r="TZO5" s="52"/>
      <c r="TZP5" s="52"/>
      <c r="TZQ5" s="52"/>
      <c r="TZR5" s="52"/>
      <c r="TZS5" s="52"/>
      <c r="TZT5" s="52"/>
      <c r="TZU5" s="52"/>
      <c r="TZV5" s="52"/>
      <c r="TZW5" s="52"/>
      <c r="TZX5" s="52"/>
      <c r="TZY5" s="52"/>
      <c r="TZZ5" s="52"/>
      <c r="UAA5" s="52"/>
      <c r="UAB5" s="52"/>
      <c r="UAC5" s="52"/>
      <c r="UAD5" s="52"/>
      <c r="UAE5" s="52"/>
      <c r="UAF5" s="52"/>
      <c r="UAG5" s="52"/>
      <c r="UAH5" s="52"/>
      <c r="UAI5" s="52"/>
      <c r="UAJ5" s="52"/>
      <c r="UAK5" s="52"/>
      <c r="UAL5" s="52"/>
      <c r="UAM5" s="52"/>
      <c r="UAN5" s="52"/>
      <c r="UAO5" s="52"/>
      <c r="UAP5" s="52"/>
      <c r="UAQ5" s="52"/>
      <c r="UAR5" s="52"/>
      <c r="UAS5" s="52"/>
      <c r="UAT5" s="52"/>
      <c r="UAU5" s="52"/>
      <c r="UAV5" s="52"/>
      <c r="UAW5" s="52"/>
      <c r="UAX5" s="52"/>
      <c r="UAY5" s="52"/>
      <c r="UAZ5" s="52"/>
      <c r="UBA5" s="52"/>
      <c r="UBB5" s="52"/>
      <c r="UBC5" s="52"/>
      <c r="UBD5" s="52"/>
      <c r="UBE5" s="52"/>
      <c r="UBF5" s="52"/>
      <c r="UBG5" s="52"/>
      <c r="UBH5" s="52"/>
      <c r="UBI5" s="52"/>
      <c r="UBJ5" s="52"/>
      <c r="UBK5" s="52"/>
      <c r="UBL5" s="52"/>
      <c r="UBM5" s="52"/>
      <c r="UBN5" s="52"/>
      <c r="UBO5" s="52"/>
      <c r="UBP5" s="52"/>
      <c r="UBQ5" s="52"/>
      <c r="UBR5" s="52"/>
      <c r="UBS5" s="52"/>
      <c r="UBT5" s="52"/>
      <c r="UBU5" s="52"/>
      <c r="UBV5" s="52"/>
      <c r="UBW5" s="52"/>
      <c r="UBX5" s="52"/>
      <c r="UBY5" s="52"/>
      <c r="UBZ5" s="52"/>
      <c r="UCA5" s="52"/>
      <c r="UCB5" s="52"/>
      <c r="UCC5" s="52"/>
      <c r="UCD5" s="52"/>
      <c r="UCE5" s="52"/>
      <c r="UCF5" s="52"/>
      <c r="UCG5" s="52"/>
      <c r="UCH5" s="52"/>
      <c r="UCI5" s="52"/>
      <c r="UCJ5" s="52"/>
      <c r="UCK5" s="52"/>
      <c r="UCL5" s="52"/>
      <c r="UCM5" s="52"/>
      <c r="UCN5" s="52"/>
      <c r="UCO5" s="52"/>
      <c r="UCP5" s="52"/>
      <c r="UCQ5" s="52"/>
      <c r="UCR5" s="52"/>
      <c r="UCS5" s="52"/>
      <c r="UCT5" s="52"/>
      <c r="UCU5" s="52"/>
      <c r="UCV5" s="52"/>
      <c r="UCW5" s="52"/>
      <c r="UCX5" s="52"/>
      <c r="UCY5" s="52"/>
      <c r="UCZ5" s="52"/>
      <c r="UDA5" s="52"/>
      <c r="UDB5" s="52"/>
      <c r="UDC5" s="52"/>
      <c r="UDD5" s="52"/>
      <c r="UDE5" s="52"/>
      <c r="UDF5" s="52"/>
      <c r="UDG5" s="52"/>
      <c r="UDH5" s="52"/>
      <c r="UDI5" s="52"/>
      <c r="UDJ5" s="52"/>
      <c r="UDK5" s="52"/>
      <c r="UDL5" s="52"/>
      <c r="UDM5" s="52"/>
      <c r="UDN5" s="52"/>
      <c r="UDO5" s="52"/>
      <c r="UDP5" s="52"/>
      <c r="UDQ5" s="52"/>
      <c r="UDR5" s="52"/>
      <c r="UDS5" s="52"/>
      <c r="UDT5" s="52"/>
      <c r="UDU5" s="52"/>
      <c r="UDV5" s="52"/>
      <c r="UDW5" s="52"/>
      <c r="UDX5" s="52"/>
      <c r="UDY5" s="52"/>
      <c r="UDZ5" s="52"/>
      <c r="UEA5" s="52"/>
      <c r="UEB5" s="52"/>
      <c r="UEC5" s="52"/>
      <c r="UED5" s="52"/>
      <c r="UEE5" s="52"/>
      <c r="UEF5" s="52"/>
      <c r="UEG5" s="52"/>
      <c r="UEH5" s="52"/>
      <c r="UEI5" s="52"/>
      <c r="UEJ5" s="52"/>
      <c r="UEK5" s="52"/>
      <c r="UEL5" s="52"/>
      <c r="UEM5" s="52"/>
      <c r="UEN5" s="52"/>
      <c r="UEO5" s="52"/>
      <c r="UEP5" s="52"/>
      <c r="UEQ5" s="52"/>
      <c r="UER5" s="52"/>
      <c r="UES5" s="52"/>
      <c r="UET5" s="52"/>
      <c r="UEU5" s="52"/>
      <c r="UEV5" s="52"/>
      <c r="UEW5" s="52"/>
      <c r="UEX5" s="52"/>
      <c r="UEY5" s="52"/>
      <c r="UEZ5" s="52"/>
      <c r="UFA5" s="52"/>
      <c r="UFB5" s="52"/>
      <c r="UFC5" s="52"/>
      <c r="UFD5" s="52"/>
      <c r="UFE5" s="52"/>
      <c r="UFF5" s="52"/>
      <c r="UFG5" s="52"/>
      <c r="UFH5" s="52"/>
      <c r="UFI5" s="52"/>
      <c r="UFJ5" s="52"/>
      <c r="UFK5" s="52"/>
      <c r="UFL5" s="52"/>
      <c r="UFM5" s="52"/>
      <c r="UFN5" s="52"/>
      <c r="UFO5" s="52"/>
      <c r="UFP5" s="52"/>
      <c r="UFQ5" s="52"/>
      <c r="UFR5" s="52"/>
      <c r="UFS5" s="52"/>
      <c r="UFT5" s="52"/>
      <c r="UFU5" s="52"/>
      <c r="UFV5" s="52"/>
      <c r="UFW5" s="52"/>
      <c r="UFX5" s="52"/>
      <c r="UFY5" s="52"/>
      <c r="UFZ5" s="52"/>
      <c r="UGA5" s="52"/>
      <c r="UGB5" s="52"/>
      <c r="UGC5" s="52"/>
      <c r="UGD5" s="52"/>
      <c r="UGE5" s="52"/>
      <c r="UGF5" s="52"/>
      <c r="UGG5" s="52"/>
      <c r="UGH5" s="52"/>
      <c r="UGI5" s="52"/>
      <c r="UGJ5" s="52"/>
      <c r="UGK5" s="52"/>
      <c r="UGL5" s="52"/>
      <c r="UGM5" s="52"/>
      <c r="UGN5" s="52"/>
      <c r="UGO5" s="52"/>
      <c r="UGP5" s="52"/>
      <c r="UGQ5" s="52"/>
      <c r="UGR5" s="52"/>
      <c r="UGS5" s="52"/>
      <c r="UGT5" s="52"/>
      <c r="UGU5" s="52"/>
      <c r="UGV5" s="52"/>
      <c r="UGW5" s="52"/>
      <c r="UGX5" s="52"/>
      <c r="UGY5" s="52"/>
      <c r="UGZ5" s="52"/>
      <c r="UHA5" s="52"/>
      <c r="UHB5" s="52"/>
      <c r="UHC5" s="52"/>
      <c r="UHD5" s="52"/>
      <c r="UHE5" s="52"/>
      <c r="UHF5" s="52"/>
      <c r="UHG5" s="52"/>
      <c r="UHH5" s="52"/>
      <c r="UHI5" s="52"/>
      <c r="UHJ5" s="52"/>
      <c r="UHK5" s="52"/>
      <c r="UHL5" s="52"/>
      <c r="UHM5" s="52"/>
      <c r="UHN5" s="52"/>
      <c r="UHO5" s="52"/>
      <c r="UHP5" s="52"/>
      <c r="UHQ5" s="52"/>
      <c r="UHR5" s="52"/>
      <c r="UHS5" s="52"/>
      <c r="UHT5" s="52"/>
      <c r="UHU5" s="52"/>
      <c r="UHV5" s="52"/>
      <c r="UHW5" s="52"/>
      <c r="UHX5" s="52"/>
      <c r="UHY5" s="52"/>
      <c r="UHZ5" s="52"/>
      <c r="UIA5" s="52"/>
      <c r="UIB5" s="52"/>
      <c r="UIC5" s="52"/>
      <c r="UID5" s="52"/>
      <c r="UIE5" s="52"/>
      <c r="UIF5" s="52"/>
      <c r="UIG5" s="52"/>
      <c r="UIH5" s="52"/>
      <c r="UII5" s="52"/>
      <c r="UIJ5" s="52"/>
      <c r="UIK5" s="52"/>
      <c r="UIL5" s="52"/>
      <c r="UIM5" s="52"/>
      <c r="UIN5" s="52"/>
      <c r="UIO5" s="52"/>
      <c r="UIP5" s="52"/>
      <c r="UIQ5" s="52"/>
      <c r="UIR5" s="52"/>
      <c r="UIS5" s="52"/>
      <c r="UIT5" s="52"/>
      <c r="UIU5" s="52"/>
      <c r="UIV5" s="52"/>
      <c r="UIW5" s="52"/>
      <c r="UIX5" s="52"/>
      <c r="UIY5" s="52"/>
      <c r="UIZ5" s="52"/>
      <c r="UJA5" s="52"/>
      <c r="UJB5" s="52"/>
      <c r="UJC5" s="52"/>
      <c r="UJD5" s="52"/>
      <c r="UJE5" s="52"/>
      <c r="UJF5" s="52"/>
      <c r="UJG5" s="52"/>
      <c r="UJH5" s="52"/>
      <c r="UJI5" s="52"/>
      <c r="UJJ5" s="52"/>
      <c r="UJK5" s="52"/>
      <c r="UJL5" s="52"/>
      <c r="UJM5" s="52"/>
      <c r="UJN5" s="52"/>
      <c r="UJO5" s="52"/>
      <c r="UJP5" s="52"/>
      <c r="UJQ5" s="52"/>
      <c r="UJR5" s="52"/>
      <c r="UJS5" s="52"/>
      <c r="UJT5" s="52"/>
      <c r="UJU5" s="52"/>
      <c r="UJV5" s="52"/>
      <c r="UJW5" s="52"/>
      <c r="UJX5" s="52"/>
      <c r="UJY5" s="52"/>
      <c r="UJZ5" s="52"/>
      <c r="UKA5" s="52"/>
      <c r="UKB5" s="52"/>
      <c r="UKC5" s="52"/>
      <c r="UKD5" s="52"/>
      <c r="UKE5" s="52"/>
      <c r="UKF5" s="52"/>
      <c r="UKG5" s="52"/>
      <c r="UKH5" s="52"/>
      <c r="UKI5" s="52"/>
      <c r="UKJ5" s="52"/>
      <c r="UKK5" s="52"/>
      <c r="UKL5" s="52"/>
      <c r="UKM5" s="52"/>
      <c r="UKN5" s="52"/>
      <c r="UKO5" s="52"/>
      <c r="UKP5" s="52"/>
      <c r="UKQ5" s="52"/>
      <c r="UKR5" s="52"/>
      <c r="UKS5" s="52"/>
      <c r="UKT5" s="52"/>
      <c r="UKU5" s="52"/>
      <c r="UKV5" s="52"/>
      <c r="UKW5" s="52"/>
      <c r="UKX5" s="52"/>
      <c r="UKY5" s="52"/>
      <c r="UKZ5" s="52"/>
      <c r="ULA5" s="52"/>
      <c r="ULB5" s="52"/>
      <c r="ULC5" s="52"/>
      <c r="ULD5" s="52"/>
      <c r="ULE5" s="52"/>
      <c r="ULF5" s="52"/>
      <c r="ULG5" s="52"/>
      <c r="ULH5" s="52"/>
      <c r="ULI5" s="52"/>
      <c r="ULJ5" s="52"/>
      <c r="ULK5" s="52"/>
      <c r="ULL5" s="52"/>
      <c r="ULM5" s="52"/>
      <c r="ULN5" s="52"/>
      <c r="ULO5" s="52"/>
      <c r="ULP5" s="52"/>
      <c r="ULQ5" s="52"/>
      <c r="ULR5" s="52"/>
      <c r="ULS5" s="52"/>
      <c r="ULT5" s="52"/>
      <c r="ULU5" s="52"/>
      <c r="ULV5" s="52"/>
      <c r="ULW5" s="52"/>
      <c r="ULX5" s="52"/>
      <c r="ULY5" s="52"/>
      <c r="ULZ5" s="52"/>
      <c r="UMA5" s="52"/>
      <c r="UMB5" s="52"/>
      <c r="UMC5" s="52"/>
      <c r="UMD5" s="52"/>
      <c r="UME5" s="52"/>
      <c r="UMF5" s="52"/>
      <c r="UMG5" s="52"/>
      <c r="UMH5" s="52"/>
      <c r="UMI5" s="52"/>
      <c r="UMJ5" s="52"/>
      <c r="UMK5" s="52"/>
      <c r="UML5" s="52"/>
      <c r="UMM5" s="52"/>
      <c r="UMN5" s="52"/>
      <c r="UMO5" s="52"/>
      <c r="UMP5" s="52"/>
      <c r="UMQ5" s="52"/>
      <c r="UMR5" s="52"/>
      <c r="UMS5" s="52"/>
      <c r="UMT5" s="52"/>
      <c r="UMU5" s="52"/>
      <c r="UMV5" s="52"/>
      <c r="UMW5" s="52"/>
      <c r="UMX5" s="52"/>
      <c r="UMY5" s="52"/>
      <c r="UMZ5" s="52"/>
      <c r="UNA5" s="52"/>
      <c r="UNB5" s="52"/>
      <c r="UNC5" s="52"/>
      <c r="UND5" s="52"/>
      <c r="UNE5" s="52"/>
      <c r="UNF5" s="52"/>
      <c r="UNG5" s="52"/>
      <c r="UNH5" s="52"/>
      <c r="UNI5" s="52"/>
      <c r="UNJ5" s="52"/>
      <c r="UNK5" s="52"/>
      <c r="UNL5" s="52"/>
      <c r="UNM5" s="52"/>
      <c r="UNN5" s="52"/>
      <c r="UNO5" s="52"/>
      <c r="UNP5" s="52"/>
      <c r="UNQ5" s="52"/>
      <c r="UNR5" s="52"/>
      <c r="UNS5" s="52"/>
      <c r="UNT5" s="52"/>
      <c r="UNU5" s="52"/>
      <c r="UNV5" s="52"/>
      <c r="UNW5" s="52"/>
      <c r="UNX5" s="52"/>
      <c r="UNY5" s="52"/>
      <c r="UNZ5" s="52"/>
      <c r="UOA5" s="52"/>
      <c r="UOB5" s="52"/>
      <c r="UOC5" s="52"/>
      <c r="UOD5" s="52"/>
      <c r="UOE5" s="52"/>
      <c r="UOF5" s="52"/>
      <c r="UOG5" s="52"/>
      <c r="UOH5" s="52"/>
      <c r="UOI5" s="52"/>
      <c r="UOJ5" s="52"/>
      <c r="UOK5" s="52"/>
      <c r="UOL5" s="52"/>
      <c r="UOM5" s="52"/>
      <c r="UON5" s="52"/>
      <c r="UOO5" s="52"/>
      <c r="UOP5" s="52"/>
      <c r="UOQ5" s="52"/>
      <c r="UOR5" s="52"/>
      <c r="UOS5" s="52"/>
      <c r="UOT5" s="52"/>
      <c r="UOU5" s="52"/>
      <c r="UOV5" s="52"/>
      <c r="UOW5" s="52"/>
      <c r="UOX5" s="52"/>
      <c r="UOY5" s="52"/>
      <c r="UOZ5" s="52"/>
      <c r="UPA5" s="52"/>
      <c r="UPB5" s="52"/>
      <c r="UPC5" s="52"/>
      <c r="UPD5" s="52"/>
      <c r="UPE5" s="52"/>
      <c r="UPF5" s="52"/>
      <c r="UPG5" s="52"/>
      <c r="UPH5" s="52"/>
      <c r="UPI5" s="52"/>
      <c r="UPJ5" s="52"/>
      <c r="UPK5" s="52"/>
      <c r="UPL5" s="52"/>
      <c r="UPM5" s="52"/>
      <c r="UPN5" s="52"/>
      <c r="UPO5" s="52"/>
      <c r="UPP5" s="52"/>
      <c r="UPQ5" s="52"/>
      <c r="UPR5" s="52"/>
      <c r="UPS5" s="52"/>
      <c r="UPT5" s="52"/>
      <c r="UPU5" s="52"/>
      <c r="UPV5" s="52"/>
      <c r="UPW5" s="52"/>
      <c r="UPX5" s="52"/>
      <c r="UPY5" s="52"/>
      <c r="UPZ5" s="52"/>
      <c r="UQA5" s="52"/>
      <c r="UQB5" s="52"/>
      <c r="UQC5" s="52"/>
      <c r="UQD5" s="52"/>
      <c r="UQE5" s="52"/>
      <c r="UQF5" s="52"/>
      <c r="UQG5" s="52"/>
      <c r="UQH5" s="52"/>
      <c r="UQI5" s="52"/>
      <c r="UQJ5" s="52"/>
      <c r="UQK5" s="52"/>
      <c r="UQL5" s="52"/>
      <c r="UQM5" s="52"/>
      <c r="UQN5" s="52"/>
      <c r="UQO5" s="52"/>
      <c r="UQP5" s="52"/>
      <c r="UQQ5" s="52"/>
      <c r="UQR5" s="52"/>
      <c r="UQS5" s="52"/>
      <c r="UQT5" s="52"/>
      <c r="UQU5" s="52"/>
      <c r="UQV5" s="52"/>
      <c r="UQW5" s="52"/>
      <c r="UQX5" s="52"/>
      <c r="UQY5" s="52"/>
      <c r="UQZ5" s="52"/>
      <c r="URA5" s="52"/>
      <c r="URB5" s="52"/>
      <c r="URC5" s="52"/>
      <c r="URD5" s="52"/>
      <c r="URE5" s="52"/>
      <c r="URF5" s="52"/>
      <c r="URG5" s="52"/>
      <c r="URH5" s="52"/>
      <c r="URI5" s="52"/>
      <c r="URJ5" s="52"/>
      <c r="URK5" s="52"/>
      <c r="URL5" s="52"/>
      <c r="URM5" s="52"/>
      <c r="URN5" s="52"/>
      <c r="URO5" s="52"/>
      <c r="URP5" s="52"/>
      <c r="URQ5" s="52"/>
      <c r="URR5" s="52"/>
      <c r="URS5" s="52"/>
      <c r="URT5" s="52"/>
      <c r="URU5" s="52"/>
      <c r="URV5" s="52"/>
      <c r="URW5" s="52"/>
      <c r="URX5" s="52"/>
      <c r="URY5" s="52"/>
      <c r="URZ5" s="52"/>
      <c r="USA5" s="52"/>
      <c r="USB5" s="52"/>
      <c r="USC5" s="52"/>
      <c r="USD5" s="52"/>
      <c r="USE5" s="52"/>
      <c r="USF5" s="52"/>
      <c r="USG5" s="52"/>
      <c r="USH5" s="52"/>
      <c r="USI5" s="52"/>
      <c r="USJ5" s="52"/>
      <c r="USK5" s="52"/>
      <c r="USL5" s="52"/>
      <c r="USM5" s="52"/>
      <c r="USN5" s="52"/>
      <c r="USO5" s="52"/>
      <c r="USP5" s="52"/>
      <c r="USQ5" s="52"/>
      <c r="USR5" s="52"/>
      <c r="USS5" s="52"/>
      <c r="UST5" s="52"/>
      <c r="USU5" s="52"/>
      <c r="USV5" s="52"/>
      <c r="USW5" s="52"/>
      <c r="USX5" s="52"/>
      <c r="USY5" s="52"/>
      <c r="USZ5" s="52"/>
      <c r="UTA5" s="52"/>
      <c r="UTB5" s="52"/>
      <c r="UTC5" s="52"/>
      <c r="UTD5" s="52"/>
      <c r="UTE5" s="52"/>
      <c r="UTF5" s="52"/>
      <c r="UTG5" s="52"/>
      <c r="UTH5" s="52"/>
      <c r="UTI5" s="52"/>
      <c r="UTJ5" s="52"/>
      <c r="UTK5" s="52"/>
      <c r="UTL5" s="52"/>
      <c r="UTM5" s="52"/>
      <c r="UTN5" s="52"/>
      <c r="UTO5" s="52"/>
      <c r="UTP5" s="52"/>
      <c r="UTQ5" s="52"/>
      <c r="UTR5" s="52"/>
      <c r="UTS5" s="52"/>
      <c r="UTT5" s="52"/>
      <c r="UTU5" s="52"/>
      <c r="UTV5" s="52"/>
      <c r="UTW5" s="52"/>
      <c r="UTX5" s="52"/>
      <c r="UTY5" s="52"/>
      <c r="UTZ5" s="52"/>
      <c r="UUA5" s="52"/>
      <c r="UUB5" s="52"/>
      <c r="UUC5" s="52"/>
      <c r="UUD5" s="52"/>
      <c r="UUE5" s="52"/>
      <c r="UUF5" s="52"/>
      <c r="UUG5" s="52"/>
      <c r="UUH5" s="52"/>
      <c r="UUI5" s="52"/>
      <c r="UUJ5" s="52"/>
      <c r="UUK5" s="52"/>
      <c r="UUL5" s="52"/>
      <c r="UUM5" s="52"/>
      <c r="UUN5" s="52"/>
      <c r="UUO5" s="52"/>
      <c r="UUP5" s="52"/>
      <c r="UUQ5" s="52"/>
      <c r="UUR5" s="52"/>
      <c r="UUS5" s="52"/>
      <c r="UUT5" s="52"/>
      <c r="UUU5" s="52"/>
      <c r="UUV5" s="52"/>
      <c r="UUW5" s="52"/>
      <c r="UUX5" s="52"/>
      <c r="UUY5" s="52"/>
      <c r="UUZ5" s="52"/>
      <c r="UVA5" s="52"/>
      <c r="UVB5" s="52"/>
      <c r="UVC5" s="52"/>
      <c r="UVD5" s="52"/>
      <c r="UVE5" s="52"/>
      <c r="UVF5" s="52"/>
      <c r="UVG5" s="52"/>
      <c r="UVH5" s="52"/>
      <c r="UVI5" s="52"/>
      <c r="UVJ5" s="52"/>
      <c r="UVK5" s="52"/>
      <c r="UVL5" s="52"/>
      <c r="UVM5" s="52"/>
      <c r="UVN5" s="52"/>
      <c r="UVO5" s="52"/>
      <c r="UVP5" s="52"/>
      <c r="UVQ5" s="52"/>
      <c r="UVR5" s="52"/>
      <c r="UVS5" s="52"/>
      <c r="UVT5" s="52"/>
      <c r="UVU5" s="52"/>
      <c r="UVV5" s="52"/>
      <c r="UVW5" s="52"/>
      <c r="UVX5" s="52"/>
      <c r="UVY5" s="52"/>
      <c r="UVZ5" s="52"/>
      <c r="UWA5" s="52"/>
      <c r="UWB5" s="52"/>
      <c r="UWC5" s="52"/>
      <c r="UWD5" s="52"/>
      <c r="UWE5" s="52"/>
      <c r="UWF5" s="52"/>
      <c r="UWG5" s="52"/>
      <c r="UWH5" s="52"/>
      <c r="UWI5" s="52"/>
      <c r="UWJ5" s="52"/>
      <c r="UWK5" s="52"/>
      <c r="UWL5" s="52"/>
      <c r="UWM5" s="52"/>
      <c r="UWN5" s="52"/>
      <c r="UWO5" s="52"/>
      <c r="UWP5" s="52"/>
      <c r="UWQ5" s="52"/>
      <c r="UWR5" s="52"/>
      <c r="UWS5" s="52"/>
      <c r="UWT5" s="52"/>
      <c r="UWU5" s="52"/>
      <c r="UWV5" s="52"/>
      <c r="UWW5" s="52"/>
      <c r="UWX5" s="52"/>
      <c r="UWY5" s="52"/>
      <c r="UWZ5" s="52"/>
      <c r="UXA5" s="52"/>
      <c r="UXB5" s="52"/>
      <c r="UXC5" s="52"/>
      <c r="UXD5" s="52"/>
      <c r="UXE5" s="52"/>
      <c r="UXF5" s="52"/>
      <c r="UXG5" s="52"/>
      <c r="UXH5" s="52"/>
      <c r="UXI5" s="52"/>
      <c r="UXJ5" s="52"/>
      <c r="UXK5" s="52"/>
      <c r="UXL5" s="52"/>
      <c r="UXM5" s="52"/>
      <c r="UXN5" s="52"/>
      <c r="UXO5" s="52"/>
      <c r="UXP5" s="52"/>
      <c r="UXQ5" s="52"/>
      <c r="UXR5" s="52"/>
      <c r="UXS5" s="52"/>
      <c r="UXT5" s="52"/>
      <c r="UXU5" s="52"/>
      <c r="UXV5" s="52"/>
      <c r="UXW5" s="52"/>
      <c r="UXX5" s="52"/>
      <c r="UXY5" s="52"/>
      <c r="UXZ5" s="52"/>
      <c r="UYA5" s="52"/>
      <c r="UYB5" s="52"/>
      <c r="UYC5" s="52"/>
      <c r="UYD5" s="52"/>
      <c r="UYE5" s="52"/>
      <c r="UYF5" s="52"/>
      <c r="UYG5" s="52"/>
      <c r="UYH5" s="52"/>
      <c r="UYI5" s="52"/>
      <c r="UYJ5" s="52"/>
      <c r="UYK5" s="52"/>
      <c r="UYL5" s="52"/>
      <c r="UYM5" s="52"/>
      <c r="UYN5" s="52"/>
      <c r="UYO5" s="52"/>
      <c r="UYP5" s="52"/>
      <c r="UYQ5" s="52"/>
      <c r="UYR5" s="52"/>
      <c r="UYS5" s="52"/>
      <c r="UYT5" s="52"/>
      <c r="UYU5" s="52"/>
      <c r="UYV5" s="52"/>
      <c r="UYW5" s="52"/>
      <c r="UYX5" s="52"/>
      <c r="UYY5" s="52"/>
      <c r="UYZ5" s="52"/>
      <c r="UZA5" s="52"/>
      <c r="UZB5" s="52"/>
      <c r="UZC5" s="52"/>
      <c r="UZD5" s="52"/>
      <c r="UZE5" s="52"/>
      <c r="UZF5" s="52"/>
      <c r="UZG5" s="52"/>
      <c r="UZH5" s="52"/>
      <c r="UZI5" s="52"/>
      <c r="UZJ5" s="52"/>
      <c r="UZK5" s="52"/>
      <c r="UZL5" s="52"/>
      <c r="UZM5" s="52"/>
      <c r="UZN5" s="52"/>
      <c r="UZO5" s="52"/>
      <c r="UZP5" s="52"/>
      <c r="UZQ5" s="52"/>
      <c r="UZR5" s="52"/>
      <c r="UZS5" s="52"/>
      <c r="UZT5" s="52"/>
      <c r="UZU5" s="52"/>
      <c r="UZV5" s="52"/>
      <c r="UZW5" s="52"/>
      <c r="UZX5" s="52"/>
      <c r="UZY5" s="52"/>
      <c r="UZZ5" s="52"/>
      <c r="VAA5" s="52"/>
      <c r="VAB5" s="52"/>
      <c r="VAC5" s="52"/>
      <c r="VAD5" s="52"/>
      <c r="VAE5" s="52"/>
      <c r="VAF5" s="52"/>
      <c r="VAG5" s="52"/>
      <c r="VAH5" s="52"/>
      <c r="VAI5" s="52"/>
      <c r="VAJ5" s="52"/>
      <c r="VAK5" s="52"/>
      <c r="VAL5" s="52"/>
      <c r="VAM5" s="52"/>
      <c r="VAN5" s="52"/>
      <c r="VAO5" s="52"/>
      <c r="VAP5" s="52"/>
      <c r="VAQ5" s="52"/>
      <c r="VAR5" s="52"/>
      <c r="VAS5" s="52"/>
      <c r="VAT5" s="52"/>
      <c r="VAU5" s="52"/>
      <c r="VAV5" s="52"/>
      <c r="VAW5" s="52"/>
      <c r="VAX5" s="52"/>
      <c r="VAY5" s="52"/>
      <c r="VAZ5" s="52"/>
      <c r="VBA5" s="52"/>
      <c r="VBB5" s="52"/>
      <c r="VBC5" s="52"/>
      <c r="VBD5" s="52"/>
      <c r="VBE5" s="52"/>
      <c r="VBF5" s="52"/>
      <c r="VBG5" s="52"/>
      <c r="VBH5" s="52"/>
      <c r="VBI5" s="52"/>
      <c r="VBJ5" s="52"/>
      <c r="VBK5" s="52"/>
      <c r="VBL5" s="52"/>
      <c r="VBM5" s="52"/>
      <c r="VBN5" s="52"/>
      <c r="VBO5" s="52"/>
      <c r="VBP5" s="52"/>
      <c r="VBQ5" s="52"/>
      <c r="VBR5" s="52"/>
      <c r="VBS5" s="52"/>
      <c r="VBT5" s="52"/>
      <c r="VBU5" s="52"/>
      <c r="VBV5" s="52"/>
      <c r="VBW5" s="52"/>
      <c r="VBX5" s="52"/>
      <c r="VBY5" s="52"/>
      <c r="VBZ5" s="52"/>
      <c r="VCA5" s="52"/>
      <c r="VCB5" s="52"/>
      <c r="VCC5" s="52"/>
      <c r="VCD5" s="52"/>
      <c r="VCE5" s="52"/>
      <c r="VCF5" s="52"/>
      <c r="VCG5" s="52"/>
      <c r="VCH5" s="52"/>
      <c r="VCI5" s="52"/>
      <c r="VCJ5" s="52"/>
      <c r="VCK5" s="52"/>
      <c r="VCL5" s="52"/>
      <c r="VCM5" s="52"/>
      <c r="VCN5" s="52"/>
      <c r="VCO5" s="52"/>
      <c r="VCP5" s="52"/>
      <c r="VCQ5" s="52"/>
      <c r="VCR5" s="52"/>
      <c r="VCS5" s="52"/>
      <c r="VCT5" s="52"/>
      <c r="VCU5" s="52"/>
      <c r="VCV5" s="52"/>
      <c r="VCW5" s="52"/>
      <c r="VCX5" s="52"/>
      <c r="VCY5" s="52"/>
      <c r="VCZ5" s="52"/>
      <c r="VDA5" s="52"/>
      <c r="VDB5" s="52"/>
      <c r="VDC5" s="52"/>
      <c r="VDD5" s="52"/>
      <c r="VDE5" s="52"/>
      <c r="VDF5" s="52"/>
      <c r="VDG5" s="52"/>
      <c r="VDH5" s="52"/>
      <c r="VDI5" s="52"/>
      <c r="VDJ5" s="52"/>
      <c r="VDK5" s="52"/>
      <c r="VDL5" s="52"/>
      <c r="VDM5" s="52"/>
      <c r="VDN5" s="52"/>
      <c r="VDO5" s="52"/>
      <c r="VDP5" s="52"/>
      <c r="VDQ5" s="52"/>
      <c r="VDR5" s="52"/>
      <c r="VDS5" s="52"/>
      <c r="VDT5" s="52"/>
      <c r="VDU5" s="52"/>
      <c r="VDV5" s="52"/>
      <c r="VDW5" s="52"/>
      <c r="VDX5" s="52"/>
      <c r="VDY5" s="52"/>
      <c r="VDZ5" s="52"/>
      <c r="VEA5" s="52"/>
      <c r="VEB5" s="52"/>
      <c r="VEC5" s="52"/>
      <c r="VED5" s="52"/>
      <c r="VEE5" s="52"/>
      <c r="VEF5" s="52"/>
      <c r="VEG5" s="52"/>
      <c r="VEH5" s="52"/>
      <c r="VEI5" s="52"/>
      <c r="VEJ5" s="52"/>
      <c r="VEK5" s="52"/>
      <c r="VEL5" s="52"/>
      <c r="VEM5" s="52"/>
      <c r="VEN5" s="52"/>
      <c r="VEO5" s="52"/>
      <c r="VEP5" s="52"/>
      <c r="VEQ5" s="52"/>
      <c r="VER5" s="52"/>
      <c r="VES5" s="52"/>
      <c r="VET5" s="52"/>
      <c r="VEU5" s="52"/>
      <c r="VEV5" s="52"/>
      <c r="VEW5" s="52"/>
      <c r="VEX5" s="52"/>
      <c r="VEY5" s="52"/>
      <c r="VEZ5" s="52"/>
      <c r="VFA5" s="52"/>
      <c r="VFB5" s="52"/>
      <c r="VFC5" s="52"/>
      <c r="VFD5" s="52"/>
      <c r="VFE5" s="52"/>
      <c r="VFF5" s="52"/>
      <c r="VFG5" s="52"/>
      <c r="VFH5" s="52"/>
      <c r="VFI5" s="52"/>
      <c r="VFJ5" s="52"/>
      <c r="VFK5" s="52"/>
      <c r="VFL5" s="52"/>
      <c r="VFM5" s="52"/>
      <c r="VFN5" s="52"/>
      <c r="VFO5" s="52"/>
      <c r="VFP5" s="52"/>
      <c r="VFQ5" s="52"/>
      <c r="VFR5" s="52"/>
      <c r="VFS5" s="52"/>
      <c r="VFT5" s="52"/>
      <c r="VFU5" s="52"/>
      <c r="VFV5" s="52"/>
      <c r="VFW5" s="52"/>
      <c r="VFX5" s="52"/>
      <c r="VFY5" s="52"/>
      <c r="VFZ5" s="52"/>
      <c r="VGA5" s="52"/>
      <c r="VGB5" s="52"/>
      <c r="VGC5" s="52"/>
      <c r="VGD5" s="52"/>
      <c r="VGE5" s="52"/>
      <c r="VGF5" s="52"/>
      <c r="VGG5" s="52"/>
      <c r="VGH5" s="52"/>
      <c r="VGI5" s="52"/>
      <c r="VGJ5" s="52"/>
      <c r="VGK5" s="52"/>
      <c r="VGL5" s="52"/>
      <c r="VGM5" s="52"/>
      <c r="VGN5" s="52"/>
      <c r="VGO5" s="52"/>
      <c r="VGP5" s="52"/>
      <c r="VGQ5" s="52"/>
      <c r="VGR5" s="52"/>
      <c r="VGS5" s="52"/>
      <c r="VGT5" s="52"/>
      <c r="VGU5" s="52"/>
      <c r="VGV5" s="52"/>
      <c r="VGW5" s="52"/>
      <c r="VGX5" s="52"/>
      <c r="VGY5" s="52"/>
      <c r="VGZ5" s="52"/>
      <c r="VHA5" s="52"/>
      <c r="VHB5" s="52"/>
      <c r="VHC5" s="52"/>
      <c r="VHD5" s="52"/>
      <c r="VHE5" s="52"/>
      <c r="VHF5" s="52"/>
      <c r="VHG5" s="52"/>
      <c r="VHH5" s="52"/>
      <c r="VHI5" s="52"/>
      <c r="VHJ5" s="52"/>
      <c r="VHK5" s="52"/>
      <c r="VHL5" s="52"/>
      <c r="VHM5" s="52"/>
      <c r="VHN5" s="52"/>
      <c r="VHO5" s="52"/>
      <c r="VHP5" s="52"/>
      <c r="VHQ5" s="52"/>
      <c r="VHR5" s="52"/>
      <c r="VHS5" s="52"/>
      <c r="VHT5" s="52"/>
      <c r="VHU5" s="52"/>
      <c r="VHV5" s="52"/>
      <c r="VHW5" s="52"/>
      <c r="VHX5" s="52"/>
      <c r="VHY5" s="52"/>
      <c r="VHZ5" s="52"/>
      <c r="VIA5" s="52"/>
      <c r="VIB5" s="52"/>
      <c r="VIC5" s="52"/>
      <c r="VID5" s="52"/>
      <c r="VIE5" s="52"/>
      <c r="VIF5" s="52"/>
      <c r="VIG5" s="52"/>
      <c r="VIH5" s="52"/>
      <c r="VII5" s="52"/>
      <c r="VIJ5" s="52"/>
      <c r="VIK5" s="52"/>
      <c r="VIL5" s="52"/>
      <c r="VIM5" s="52"/>
      <c r="VIN5" s="52"/>
      <c r="VIO5" s="52"/>
      <c r="VIP5" s="52"/>
      <c r="VIQ5" s="52"/>
      <c r="VIR5" s="52"/>
      <c r="VIS5" s="52"/>
      <c r="VIT5" s="52"/>
      <c r="VIU5" s="52"/>
      <c r="VIV5" s="52"/>
      <c r="VIW5" s="52"/>
      <c r="VIX5" s="52"/>
      <c r="VIY5" s="52"/>
      <c r="VIZ5" s="52"/>
      <c r="VJA5" s="52"/>
      <c r="VJB5" s="52"/>
      <c r="VJC5" s="52"/>
      <c r="VJD5" s="52"/>
      <c r="VJE5" s="52"/>
      <c r="VJF5" s="52"/>
      <c r="VJG5" s="52"/>
      <c r="VJH5" s="52"/>
      <c r="VJI5" s="52"/>
      <c r="VJJ5" s="52"/>
      <c r="VJK5" s="52"/>
      <c r="VJL5" s="52"/>
      <c r="VJM5" s="52"/>
      <c r="VJN5" s="52"/>
      <c r="VJO5" s="52"/>
      <c r="VJP5" s="52"/>
      <c r="VJQ5" s="52"/>
      <c r="VJR5" s="52"/>
      <c r="VJS5" s="52"/>
      <c r="VJT5" s="52"/>
      <c r="VJU5" s="52"/>
      <c r="VJV5" s="52"/>
      <c r="VJW5" s="52"/>
      <c r="VJX5" s="52"/>
      <c r="VJY5" s="52"/>
      <c r="VJZ5" s="52"/>
      <c r="VKA5" s="52"/>
      <c r="VKB5" s="52"/>
      <c r="VKC5" s="52"/>
      <c r="VKD5" s="52"/>
      <c r="VKE5" s="52"/>
      <c r="VKF5" s="52"/>
      <c r="VKG5" s="52"/>
      <c r="VKH5" s="52"/>
      <c r="VKI5" s="52"/>
      <c r="VKJ5" s="52"/>
      <c r="VKK5" s="52"/>
      <c r="VKL5" s="52"/>
      <c r="VKM5" s="52"/>
      <c r="VKN5" s="52"/>
      <c r="VKO5" s="52"/>
      <c r="VKP5" s="52"/>
      <c r="VKQ5" s="52"/>
      <c r="VKR5" s="52"/>
      <c r="VKS5" s="52"/>
      <c r="VKT5" s="52"/>
      <c r="VKU5" s="52"/>
      <c r="VKV5" s="52"/>
      <c r="VKW5" s="52"/>
      <c r="VKX5" s="52"/>
      <c r="VKY5" s="52"/>
      <c r="VKZ5" s="52"/>
      <c r="VLA5" s="52"/>
      <c r="VLB5" s="52"/>
      <c r="VLC5" s="52"/>
      <c r="VLD5" s="52"/>
      <c r="VLE5" s="52"/>
      <c r="VLF5" s="52"/>
      <c r="VLG5" s="52"/>
      <c r="VLH5" s="52"/>
      <c r="VLI5" s="52"/>
      <c r="VLJ5" s="52"/>
      <c r="VLK5" s="52"/>
      <c r="VLL5" s="52"/>
      <c r="VLM5" s="52"/>
      <c r="VLN5" s="52"/>
      <c r="VLO5" s="52"/>
      <c r="VLP5" s="52"/>
      <c r="VLQ5" s="52"/>
      <c r="VLR5" s="52"/>
      <c r="VLS5" s="52"/>
      <c r="VLT5" s="52"/>
      <c r="VLU5" s="52"/>
      <c r="VLV5" s="52"/>
      <c r="VLW5" s="52"/>
      <c r="VLX5" s="52"/>
      <c r="VLY5" s="52"/>
      <c r="VLZ5" s="52"/>
      <c r="VMA5" s="52"/>
      <c r="VMB5" s="52"/>
      <c r="VMC5" s="52"/>
      <c r="VMD5" s="52"/>
      <c r="VME5" s="52"/>
      <c r="VMF5" s="52"/>
      <c r="VMG5" s="52"/>
      <c r="VMH5" s="52"/>
      <c r="VMI5" s="52"/>
      <c r="VMJ5" s="52"/>
      <c r="VMK5" s="52"/>
      <c r="VML5" s="52"/>
      <c r="VMM5" s="52"/>
      <c r="VMN5" s="52"/>
      <c r="VMO5" s="52"/>
      <c r="VMP5" s="52"/>
      <c r="VMQ5" s="52"/>
      <c r="VMR5" s="52"/>
      <c r="VMS5" s="52"/>
      <c r="VMT5" s="52"/>
      <c r="VMU5" s="52"/>
      <c r="VMV5" s="52"/>
      <c r="VMW5" s="52"/>
      <c r="VMX5" s="52"/>
      <c r="VMY5" s="52"/>
      <c r="VMZ5" s="52"/>
      <c r="VNA5" s="52"/>
      <c r="VNB5" s="52"/>
      <c r="VNC5" s="52"/>
      <c r="VND5" s="52"/>
      <c r="VNE5" s="52"/>
      <c r="VNF5" s="52"/>
      <c r="VNG5" s="52"/>
      <c r="VNH5" s="52"/>
      <c r="VNI5" s="52"/>
      <c r="VNJ5" s="52"/>
      <c r="VNK5" s="52"/>
      <c r="VNL5" s="52"/>
      <c r="VNM5" s="52"/>
      <c r="VNN5" s="52"/>
      <c r="VNO5" s="52"/>
      <c r="VNP5" s="52"/>
      <c r="VNQ5" s="52"/>
      <c r="VNR5" s="52"/>
      <c r="VNS5" s="52"/>
      <c r="VNT5" s="52"/>
      <c r="VNU5" s="52"/>
      <c r="VNV5" s="52"/>
      <c r="VNW5" s="52"/>
      <c r="VNX5" s="52"/>
      <c r="VNY5" s="52"/>
      <c r="VNZ5" s="52"/>
      <c r="VOA5" s="52"/>
      <c r="VOB5" s="52"/>
      <c r="VOC5" s="52"/>
      <c r="VOD5" s="52"/>
      <c r="VOE5" s="52"/>
      <c r="VOF5" s="52"/>
      <c r="VOG5" s="52"/>
      <c r="VOH5" s="52"/>
      <c r="VOI5" s="52"/>
      <c r="VOJ5" s="52"/>
      <c r="VOK5" s="52"/>
      <c r="VOL5" s="52"/>
      <c r="VOM5" s="52"/>
      <c r="VON5" s="52"/>
      <c r="VOO5" s="52"/>
      <c r="VOP5" s="52"/>
      <c r="VOQ5" s="52"/>
      <c r="VOR5" s="52"/>
      <c r="VOS5" s="52"/>
      <c r="VOT5" s="52"/>
      <c r="VOU5" s="52"/>
      <c r="VOV5" s="52"/>
      <c r="VOW5" s="52"/>
      <c r="VOX5" s="52"/>
      <c r="VOY5" s="52"/>
      <c r="VOZ5" s="52"/>
      <c r="VPA5" s="52"/>
      <c r="VPB5" s="52"/>
      <c r="VPC5" s="52"/>
      <c r="VPD5" s="52"/>
      <c r="VPE5" s="52"/>
      <c r="VPF5" s="52"/>
      <c r="VPG5" s="52"/>
      <c r="VPH5" s="52"/>
      <c r="VPI5" s="52"/>
      <c r="VPJ5" s="52"/>
      <c r="VPK5" s="52"/>
      <c r="VPL5" s="52"/>
      <c r="VPM5" s="52"/>
      <c r="VPN5" s="52"/>
      <c r="VPO5" s="52"/>
      <c r="VPP5" s="52"/>
      <c r="VPQ5" s="52"/>
      <c r="VPR5" s="52"/>
      <c r="VPS5" s="52"/>
      <c r="VPT5" s="52"/>
      <c r="VPU5" s="52"/>
      <c r="VPV5" s="52"/>
      <c r="VPW5" s="52"/>
      <c r="VPX5" s="52"/>
      <c r="VPY5" s="52"/>
      <c r="VPZ5" s="52"/>
      <c r="VQA5" s="52"/>
      <c r="VQB5" s="52"/>
      <c r="VQC5" s="52"/>
      <c r="VQD5" s="52"/>
      <c r="VQE5" s="52"/>
      <c r="VQF5" s="52"/>
      <c r="VQG5" s="52"/>
      <c r="VQH5" s="52"/>
      <c r="VQI5" s="52"/>
      <c r="VQJ5" s="52"/>
      <c r="VQK5" s="52"/>
      <c r="VQL5" s="52"/>
      <c r="VQM5" s="52"/>
      <c r="VQN5" s="52"/>
      <c r="VQO5" s="52"/>
      <c r="VQP5" s="52"/>
      <c r="VQQ5" s="52"/>
      <c r="VQR5" s="52"/>
      <c r="VQS5" s="52"/>
      <c r="VQT5" s="52"/>
      <c r="VQU5" s="52"/>
      <c r="VQV5" s="52"/>
      <c r="VQW5" s="52"/>
      <c r="VQX5" s="52"/>
      <c r="VQY5" s="52"/>
      <c r="VQZ5" s="52"/>
      <c r="VRA5" s="52"/>
      <c r="VRB5" s="52"/>
      <c r="VRC5" s="52"/>
      <c r="VRD5" s="52"/>
      <c r="VRE5" s="52"/>
      <c r="VRF5" s="52"/>
      <c r="VRG5" s="52"/>
      <c r="VRH5" s="52"/>
      <c r="VRI5" s="52"/>
      <c r="VRJ5" s="52"/>
      <c r="VRK5" s="52"/>
      <c r="VRL5" s="52"/>
      <c r="VRM5" s="52"/>
      <c r="VRN5" s="52"/>
      <c r="VRO5" s="52"/>
      <c r="VRP5" s="52"/>
      <c r="VRQ5" s="52"/>
      <c r="VRR5" s="52"/>
      <c r="VRS5" s="52"/>
      <c r="VRT5" s="52"/>
      <c r="VRU5" s="52"/>
      <c r="VRV5" s="52"/>
      <c r="VRW5" s="52"/>
      <c r="VRX5" s="52"/>
      <c r="VRY5" s="52"/>
      <c r="VRZ5" s="52"/>
      <c r="VSA5" s="52"/>
      <c r="VSB5" s="52"/>
      <c r="VSC5" s="52"/>
      <c r="VSD5" s="52"/>
      <c r="VSE5" s="52"/>
      <c r="VSF5" s="52"/>
      <c r="VSG5" s="52"/>
      <c r="VSH5" s="52"/>
      <c r="VSI5" s="52"/>
      <c r="VSJ5" s="52"/>
      <c r="VSK5" s="52"/>
      <c r="VSL5" s="52"/>
      <c r="VSM5" s="52"/>
      <c r="VSN5" s="52"/>
      <c r="VSO5" s="52"/>
      <c r="VSP5" s="52"/>
      <c r="VSQ5" s="52"/>
      <c r="VSR5" s="52"/>
      <c r="VSS5" s="52"/>
      <c r="VST5" s="52"/>
      <c r="VSU5" s="52"/>
      <c r="VSV5" s="52"/>
      <c r="VSW5" s="52"/>
      <c r="VSX5" s="52"/>
      <c r="VSY5" s="52"/>
      <c r="VSZ5" s="52"/>
      <c r="VTA5" s="52"/>
      <c r="VTB5" s="52"/>
      <c r="VTC5" s="52"/>
      <c r="VTD5" s="52"/>
      <c r="VTE5" s="52"/>
      <c r="VTF5" s="52"/>
      <c r="VTG5" s="52"/>
      <c r="VTH5" s="52"/>
      <c r="VTI5" s="52"/>
      <c r="VTJ5" s="52"/>
      <c r="VTK5" s="52"/>
      <c r="VTL5" s="52"/>
      <c r="VTM5" s="52"/>
      <c r="VTN5" s="52"/>
      <c r="VTO5" s="52"/>
      <c r="VTP5" s="52"/>
      <c r="VTQ5" s="52"/>
      <c r="VTR5" s="52"/>
      <c r="VTS5" s="52"/>
      <c r="VTT5" s="52"/>
      <c r="VTU5" s="52"/>
      <c r="VTV5" s="52"/>
      <c r="VTW5" s="52"/>
      <c r="VTX5" s="52"/>
      <c r="VTY5" s="52"/>
      <c r="VTZ5" s="52"/>
      <c r="VUA5" s="52"/>
      <c r="VUB5" s="52"/>
      <c r="VUC5" s="52"/>
      <c r="VUD5" s="52"/>
      <c r="VUE5" s="52"/>
      <c r="VUF5" s="52"/>
      <c r="VUG5" s="52"/>
      <c r="VUH5" s="52"/>
      <c r="VUI5" s="52"/>
      <c r="VUJ5" s="52"/>
      <c r="VUK5" s="52"/>
      <c r="VUL5" s="52"/>
      <c r="VUM5" s="52"/>
      <c r="VUN5" s="52"/>
      <c r="VUO5" s="52"/>
      <c r="VUP5" s="52"/>
      <c r="VUQ5" s="52"/>
      <c r="VUR5" s="52"/>
      <c r="VUS5" s="52"/>
      <c r="VUT5" s="52"/>
      <c r="VUU5" s="52"/>
      <c r="VUV5" s="52"/>
      <c r="VUW5" s="52"/>
      <c r="VUX5" s="52"/>
      <c r="VUY5" s="52"/>
      <c r="VUZ5" s="52"/>
      <c r="VVA5" s="52"/>
      <c r="VVB5" s="52"/>
      <c r="VVC5" s="52"/>
      <c r="VVD5" s="52"/>
      <c r="VVE5" s="52"/>
      <c r="VVF5" s="52"/>
      <c r="VVG5" s="52"/>
      <c r="VVH5" s="52"/>
      <c r="VVI5" s="52"/>
      <c r="VVJ5" s="52"/>
      <c r="VVK5" s="52"/>
      <c r="VVL5" s="52"/>
      <c r="VVM5" s="52"/>
      <c r="VVN5" s="52"/>
      <c r="VVO5" s="52"/>
      <c r="VVP5" s="52"/>
      <c r="VVQ5" s="52"/>
      <c r="VVR5" s="52"/>
      <c r="VVS5" s="52"/>
      <c r="VVT5" s="52"/>
      <c r="VVU5" s="52"/>
      <c r="VVV5" s="52"/>
      <c r="VVW5" s="52"/>
      <c r="VVX5" s="52"/>
      <c r="VVY5" s="52"/>
      <c r="VVZ5" s="52"/>
      <c r="VWA5" s="52"/>
      <c r="VWB5" s="52"/>
      <c r="VWC5" s="52"/>
      <c r="VWD5" s="52"/>
      <c r="VWE5" s="52"/>
      <c r="VWF5" s="52"/>
      <c r="VWG5" s="52"/>
      <c r="VWH5" s="52"/>
      <c r="VWI5" s="52"/>
      <c r="VWJ5" s="52"/>
      <c r="VWK5" s="52"/>
      <c r="VWL5" s="52"/>
      <c r="VWM5" s="52"/>
      <c r="VWN5" s="52"/>
      <c r="VWO5" s="52"/>
      <c r="VWP5" s="52"/>
      <c r="VWQ5" s="52"/>
      <c r="VWR5" s="52"/>
      <c r="VWS5" s="52"/>
      <c r="VWT5" s="52"/>
      <c r="VWU5" s="52"/>
      <c r="VWV5" s="52"/>
      <c r="VWW5" s="52"/>
      <c r="VWX5" s="52"/>
      <c r="VWY5" s="52"/>
      <c r="VWZ5" s="52"/>
      <c r="VXA5" s="52"/>
      <c r="VXB5" s="52"/>
      <c r="VXC5" s="52"/>
      <c r="VXD5" s="52"/>
      <c r="VXE5" s="52"/>
      <c r="VXF5" s="52"/>
      <c r="VXG5" s="52"/>
      <c r="VXH5" s="52"/>
      <c r="VXI5" s="52"/>
      <c r="VXJ5" s="52"/>
      <c r="VXK5" s="52"/>
      <c r="VXL5" s="52"/>
      <c r="VXM5" s="52"/>
      <c r="VXN5" s="52"/>
      <c r="VXO5" s="52"/>
      <c r="VXP5" s="52"/>
      <c r="VXQ5" s="52"/>
      <c r="VXR5" s="52"/>
      <c r="VXS5" s="52"/>
      <c r="VXT5" s="52"/>
      <c r="VXU5" s="52"/>
      <c r="VXV5" s="52"/>
      <c r="VXW5" s="52"/>
      <c r="VXX5" s="52"/>
      <c r="VXY5" s="52"/>
      <c r="VXZ5" s="52"/>
      <c r="VYA5" s="52"/>
      <c r="VYB5" s="52"/>
      <c r="VYC5" s="52"/>
      <c r="VYD5" s="52"/>
      <c r="VYE5" s="52"/>
      <c r="VYF5" s="52"/>
      <c r="VYG5" s="52"/>
      <c r="VYH5" s="52"/>
      <c r="VYI5" s="52"/>
      <c r="VYJ5" s="52"/>
      <c r="VYK5" s="52"/>
      <c r="VYL5" s="52"/>
      <c r="VYM5" s="52"/>
      <c r="VYN5" s="52"/>
      <c r="VYO5" s="52"/>
      <c r="VYP5" s="52"/>
      <c r="VYQ5" s="52"/>
      <c r="VYR5" s="52"/>
      <c r="VYS5" s="52"/>
      <c r="VYT5" s="52"/>
      <c r="VYU5" s="52"/>
      <c r="VYV5" s="52"/>
      <c r="VYW5" s="52"/>
      <c r="VYX5" s="52"/>
      <c r="VYY5" s="52"/>
      <c r="VYZ5" s="52"/>
      <c r="VZA5" s="52"/>
      <c r="VZB5" s="52"/>
      <c r="VZC5" s="52"/>
      <c r="VZD5" s="52"/>
      <c r="VZE5" s="52"/>
      <c r="VZF5" s="52"/>
      <c r="VZG5" s="52"/>
      <c r="VZH5" s="52"/>
      <c r="VZI5" s="52"/>
      <c r="VZJ5" s="52"/>
      <c r="VZK5" s="52"/>
      <c r="VZL5" s="52"/>
      <c r="VZM5" s="52"/>
      <c r="VZN5" s="52"/>
      <c r="VZO5" s="52"/>
      <c r="VZP5" s="52"/>
      <c r="VZQ5" s="52"/>
      <c r="VZR5" s="52"/>
      <c r="VZS5" s="52"/>
      <c r="VZT5" s="52"/>
      <c r="VZU5" s="52"/>
      <c r="VZV5" s="52"/>
      <c r="VZW5" s="52"/>
      <c r="VZX5" s="52"/>
      <c r="VZY5" s="52"/>
      <c r="VZZ5" s="52"/>
      <c r="WAA5" s="52"/>
      <c r="WAB5" s="52"/>
      <c r="WAC5" s="52"/>
      <c r="WAD5" s="52"/>
      <c r="WAE5" s="52"/>
      <c r="WAF5" s="52"/>
      <c r="WAG5" s="52"/>
      <c r="WAH5" s="52"/>
      <c r="WAI5" s="52"/>
      <c r="WAJ5" s="52"/>
      <c r="WAK5" s="52"/>
      <c r="WAL5" s="52"/>
      <c r="WAM5" s="52"/>
      <c r="WAN5" s="52"/>
      <c r="WAO5" s="52"/>
      <c r="WAP5" s="52"/>
      <c r="WAQ5" s="52"/>
      <c r="WAR5" s="52"/>
      <c r="WAS5" s="52"/>
      <c r="WAT5" s="52"/>
      <c r="WAU5" s="52"/>
      <c r="WAV5" s="52"/>
      <c r="WAW5" s="52"/>
      <c r="WAX5" s="52"/>
      <c r="WAY5" s="52"/>
      <c r="WAZ5" s="52"/>
      <c r="WBA5" s="52"/>
      <c r="WBB5" s="52"/>
      <c r="WBC5" s="52"/>
      <c r="WBD5" s="52"/>
      <c r="WBE5" s="52"/>
      <c r="WBF5" s="52"/>
      <c r="WBG5" s="52"/>
      <c r="WBH5" s="52"/>
      <c r="WBI5" s="52"/>
      <c r="WBJ5" s="52"/>
      <c r="WBK5" s="52"/>
      <c r="WBL5" s="52"/>
      <c r="WBM5" s="52"/>
      <c r="WBN5" s="52"/>
      <c r="WBO5" s="52"/>
      <c r="WBP5" s="52"/>
      <c r="WBQ5" s="52"/>
      <c r="WBR5" s="52"/>
      <c r="WBS5" s="52"/>
      <c r="WBT5" s="52"/>
      <c r="WBU5" s="52"/>
      <c r="WBV5" s="52"/>
      <c r="WBW5" s="52"/>
      <c r="WBX5" s="52"/>
      <c r="WBY5" s="52"/>
      <c r="WBZ5" s="52"/>
      <c r="WCA5" s="52"/>
      <c r="WCB5" s="52"/>
      <c r="WCC5" s="52"/>
      <c r="WCD5" s="52"/>
      <c r="WCE5" s="52"/>
      <c r="WCF5" s="52"/>
      <c r="WCG5" s="52"/>
      <c r="WCH5" s="52"/>
      <c r="WCI5" s="52"/>
      <c r="WCJ5" s="52"/>
      <c r="WCK5" s="52"/>
      <c r="WCL5" s="52"/>
      <c r="WCM5" s="52"/>
      <c r="WCN5" s="52"/>
      <c r="WCO5" s="52"/>
      <c r="WCP5" s="52"/>
      <c r="WCQ5" s="52"/>
      <c r="WCR5" s="52"/>
      <c r="WCS5" s="52"/>
      <c r="WCT5" s="52"/>
      <c r="WCU5" s="52"/>
      <c r="WCV5" s="52"/>
      <c r="WCW5" s="52"/>
      <c r="WCX5" s="52"/>
      <c r="WCY5" s="52"/>
      <c r="WCZ5" s="52"/>
      <c r="WDA5" s="52"/>
      <c r="WDB5" s="52"/>
      <c r="WDC5" s="52"/>
      <c r="WDD5" s="52"/>
      <c r="WDE5" s="52"/>
      <c r="WDF5" s="52"/>
      <c r="WDG5" s="52"/>
      <c r="WDH5" s="52"/>
      <c r="WDI5" s="52"/>
      <c r="WDJ5" s="52"/>
      <c r="WDK5" s="52"/>
      <c r="WDL5" s="52"/>
      <c r="WDM5" s="52"/>
      <c r="WDN5" s="52"/>
      <c r="WDO5" s="52"/>
      <c r="WDP5" s="52"/>
      <c r="WDQ5" s="52"/>
      <c r="WDR5" s="52"/>
      <c r="WDS5" s="52"/>
      <c r="WDT5" s="52"/>
      <c r="WDU5" s="52"/>
      <c r="WDV5" s="52"/>
      <c r="WDW5" s="52"/>
      <c r="WDX5" s="52"/>
      <c r="WDY5" s="52"/>
      <c r="WDZ5" s="52"/>
      <c r="WEA5" s="52"/>
      <c r="WEB5" s="52"/>
      <c r="WEC5" s="52"/>
      <c r="WED5" s="52"/>
      <c r="WEE5" s="52"/>
      <c r="WEF5" s="52"/>
      <c r="WEG5" s="52"/>
      <c r="WEH5" s="52"/>
      <c r="WEI5" s="52"/>
      <c r="WEJ5" s="52"/>
      <c r="WEK5" s="52"/>
      <c r="WEL5" s="52"/>
      <c r="WEM5" s="52"/>
      <c r="WEN5" s="52"/>
      <c r="WEO5" s="52"/>
      <c r="WEP5" s="52"/>
      <c r="WEQ5" s="52"/>
      <c r="WER5" s="52"/>
      <c r="WES5" s="52"/>
      <c r="WET5" s="52"/>
      <c r="WEU5" s="52"/>
      <c r="WEV5" s="52"/>
      <c r="WEW5" s="52"/>
      <c r="WEX5" s="52"/>
      <c r="WEY5" s="52"/>
      <c r="WEZ5" s="52"/>
      <c r="WFA5" s="52"/>
      <c r="WFB5" s="52"/>
      <c r="WFC5" s="52"/>
      <c r="WFD5" s="52"/>
      <c r="WFE5" s="52"/>
      <c r="WFF5" s="52"/>
      <c r="WFG5" s="52"/>
      <c r="WFH5" s="52"/>
      <c r="WFI5" s="52"/>
      <c r="WFJ5" s="52"/>
      <c r="WFK5" s="52"/>
      <c r="WFL5" s="52"/>
      <c r="WFM5" s="52"/>
      <c r="WFN5" s="52"/>
      <c r="WFO5" s="52"/>
      <c r="WFP5" s="52"/>
      <c r="WFQ5" s="52"/>
      <c r="WFR5" s="52"/>
      <c r="WFS5" s="52"/>
      <c r="WFT5" s="52"/>
      <c r="WFU5" s="52"/>
      <c r="WFV5" s="52"/>
      <c r="WFW5" s="52"/>
      <c r="WFX5" s="52"/>
      <c r="WFY5" s="52"/>
      <c r="WFZ5" s="52"/>
      <c r="WGA5" s="52"/>
      <c r="WGB5" s="52"/>
      <c r="WGC5" s="52"/>
      <c r="WGD5" s="52"/>
      <c r="WGE5" s="52"/>
      <c r="WGF5" s="52"/>
      <c r="WGG5" s="52"/>
      <c r="WGH5" s="52"/>
      <c r="WGI5" s="52"/>
      <c r="WGJ5" s="52"/>
      <c r="WGK5" s="52"/>
      <c r="WGL5" s="52"/>
      <c r="WGM5" s="52"/>
      <c r="WGN5" s="52"/>
      <c r="WGO5" s="52"/>
      <c r="WGP5" s="52"/>
      <c r="WGQ5" s="52"/>
      <c r="WGR5" s="52"/>
      <c r="WGS5" s="52"/>
      <c r="WGT5" s="52"/>
      <c r="WGU5" s="52"/>
      <c r="WGV5" s="52"/>
      <c r="WGW5" s="52"/>
      <c r="WGX5" s="52"/>
      <c r="WGY5" s="52"/>
      <c r="WGZ5" s="52"/>
      <c r="WHA5" s="52"/>
      <c r="WHB5" s="52"/>
      <c r="WHC5" s="52"/>
      <c r="WHD5" s="52"/>
      <c r="WHE5" s="52"/>
      <c r="WHF5" s="52"/>
      <c r="WHG5" s="52"/>
      <c r="WHH5" s="52"/>
      <c r="WHI5" s="52"/>
      <c r="WHJ5" s="52"/>
      <c r="WHK5" s="52"/>
      <c r="WHL5" s="52"/>
      <c r="WHM5" s="52"/>
      <c r="WHN5" s="52"/>
      <c r="WHO5" s="52"/>
      <c r="WHP5" s="52"/>
      <c r="WHQ5" s="52"/>
      <c r="WHR5" s="52"/>
      <c r="WHS5" s="52"/>
      <c r="WHT5" s="52"/>
      <c r="WHU5" s="52"/>
      <c r="WHV5" s="52"/>
      <c r="WHW5" s="52"/>
      <c r="WHX5" s="52"/>
      <c r="WHY5" s="52"/>
      <c r="WHZ5" s="52"/>
      <c r="WIA5" s="52"/>
      <c r="WIB5" s="52"/>
      <c r="WIC5" s="52"/>
      <c r="WID5" s="52"/>
      <c r="WIE5" s="52"/>
      <c r="WIF5" s="52"/>
      <c r="WIG5" s="52"/>
      <c r="WIH5" s="52"/>
      <c r="WII5" s="52"/>
      <c r="WIJ5" s="52"/>
      <c r="WIK5" s="52"/>
      <c r="WIL5" s="52"/>
      <c r="WIM5" s="52"/>
      <c r="WIN5" s="52"/>
      <c r="WIO5" s="52"/>
      <c r="WIP5" s="52"/>
      <c r="WIQ5" s="52"/>
      <c r="WIR5" s="52"/>
      <c r="WIS5" s="52"/>
      <c r="WIT5" s="52"/>
      <c r="WIU5" s="52"/>
      <c r="WIV5" s="52"/>
      <c r="WIW5" s="52"/>
      <c r="WIX5" s="52"/>
      <c r="WIY5" s="52"/>
      <c r="WIZ5" s="52"/>
      <c r="WJA5" s="52"/>
      <c r="WJB5" s="52"/>
      <c r="WJC5" s="52"/>
      <c r="WJD5" s="52"/>
      <c r="WJE5" s="52"/>
      <c r="WJF5" s="52"/>
      <c r="WJG5" s="52"/>
      <c r="WJH5" s="52"/>
      <c r="WJI5" s="52"/>
      <c r="WJJ5" s="52"/>
      <c r="WJK5" s="52"/>
      <c r="WJL5" s="52"/>
      <c r="WJM5" s="52"/>
      <c r="WJN5" s="52"/>
      <c r="WJO5" s="52"/>
      <c r="WJP5" s="52"/>
      <c r="WJQ5" s="52"/>
      <c r="WJR5" s="52"/>
      <c r="WJS5" s="52"/>
      <c r="WJT5" s="52"/>
      <c r="WJU5" s="52"/>
      <c r="WJV5" s="52"/>
      <c r="WJW5" s="52"/>
      <c r="WJX5" s="52"/>
      <c r="WJY5" s="52"/>
      <c r="WJZ5" s="52"/>
      <c r="WKA5" s="52"/>
      <c r="WKB5" s="52"/>
      <c r="WKC5" s="52"/>
      <c r="WKD5" s="52"/>
      <c r="WKE5" s="52"/>
      <c r="WKF5" s="52"/>
      <c r="WKG5" s="52"/>
      <c r="WKH5" s="52"/>
      <c r="WKI5" s="52"/>
      <c r="WKJ5" s="52"/>
      <c r="WKK5" s="52"/>
      <c r="WKL5" s="52"/>
      <c r="WKM5" s="52"/>
      <c r="WKN5" s="52"/>
      <c r="WKO5" s="52"/>
      <c r="WKP5" s="52"/>
      <c r="WKQ5" s="52"/>
      <c r="WKR5" s="52"/>
      <c r="WKS5" s="52"/>
      <c r="WKT5" s="52"/>
      <c r="WKU5" s="52"/>
      <c r="WKV5" s="52"/>
      <c r="WKW5" s="52"/>
      <c r="WKX5" s="52"/>
      <c r="WKY5" s="52"/>
      <c r="WKZ5" s="52"/>
      <c r="WLA5" s="52"/>
      <c r="WLB5" s="52"/>
      <c r="WLC5" s="52"/>
      <c r="WLD5" s="52"/>
      <c r="WLE5" s="52"/>
      <c r="WLF5" s="52"/>
      <c r="WLG5" s="52"/>
      <c r="WLH5" s="52"/>
      <c r="WLI5" s="52"/>
      <c r="WLJ5" s="52"/>
      <c r="WLK5" s="52"/>
      <c r="WLL5" s="52"/>
      <c r="WLM5" s="52"/>
      <c r="WLN5" s="52"/>
      <c r="WLO5" s="52"/>
      <c r="WLP5" s="52"/>
      <c r="WLQ5" s="52"/>
      <c r="WLR5" s="52"/>
      <c r="WLS5" s="52"/>
      <c r="WLT5" s="52"/>
      <c r="WLU5" s="52"/>
      <c r="WLV5" s="52"/>
      <c r="WLW5" s="52"/>
      <c r="WLX5" s="52"/>
      <c r="WLY5" s="52"/>
      <c r="WLZ5" s="52"/>
      <c r="WMA5" s="52"/>
      <c r="WMB5" s="52"/>
      <c r="WMC5" s="52"/>
      <c r="WMD5" s="52"/>
      <c r="WME5" s="52"/>
      <c r="WMF5" s="52"/>
      <c r="WMG5" s="52"/>
      <c r="WMH5" s="52"/>
      <c r="WMI5" s="52"/>
      <c r="WMJ5" s="52"/>
      <c r="WMK5" s="52"/>
      <c r="WML5" s="52"/>
      <c r="WMM5" s="52"/>
      <c r="WMN5" s="52"/>
      <c r="WMO5" s="52"/>
      <c r="WMP5" s="52"/>
      <c r="WMQ5" s="52"/>
      <c r="WMR5" s="52"/>
      <c r="WMS5" s="52"/>
      <c r="WMT5" s="52"/>
      <c r="WMU5" s="52"/>
      <c r="WMV5" s="52"/>
      <c r="WMW5" s="52"/>
      <c r="WMX5" s="52"/>
      <c r="WMY5" s="52"/>
      <c r="WMZ5" s="52"/>
      <c r="WNA5" s="52"/>
      <c r="WNB5" s="52"/>
      <c r="WNC5" s="52"/>
      <c r="WND5" s="52"/>
      <c r="WNE5" s="52"/>
      <c r="WNF5" s="52"/>
      <c r="WNG5" s="52"/>
      <c r="WNH5" s="52"/>
      <c r="WNI5" s="52"/>
      <c r="WNJ5" s="52"/>
      <c r="WNK5" s="52"/>
      <c r="WNL5" s="52"/>
      <c r="WNM5" s="52"/>
      <c r="WNN5" s="52"/>
      <c r="WNO5" s="52"/>
      <c r="WNP5" s="52"/>
      <c r="WNQ5" s="52"/>
      <c r="WNR5" s="52"/>
      <c r="WNS5" s="52"/>
      <c r="WNT5" s="52"/>
      <c r="WNU5" s="52"/>
      <c r="WNV5" s="52"/>
      <c r="WNW5" s="52"/>
      <c r="WNX5" s="52"/>
      <c r="WNY5" s="52"/>
      <c r="WNZ5" s="52"/>
      <c r="WOA5" s="52"/>
      <c r="WOB5" s="52"/>
      <c r="WOC5" s="52"/>
      <c r="WOD5" s="52"/>
      <c r="WOE5" s="52"/>
      <c r="WOF5" s="52"/>
      <c r="WOG5" s="52"/>
      <c r="WOH5" s="52"/>
      <c r="WOI5" s="52"/>
      <c r="WOJ5" s="52"/>
      <c r="WOK5" s="52"/>
      <c r="WOL5" s="52"/>
      <c r="WOM5" s="52"/>
      <c r="WON5" s="52"/>
      <c r="WOO5" s="52"/>
      <c r="WOP5" s="52"/>
      <c r="WOQ5" s="52"/>
      <c r="WOR5" s="52"/>
      <c r="WOS5" s="52"/>
      <c r="WOT5" s="52"/>
      <c r="WOU5" s="52"/>
      <c r="WOV5" s="52"/>
      <c r="WOW5" s="52"/>
      <c r="WOX5" s="52"/>
      <c r="WOY5" s="52"/>
      <c r="WOZ5" s="52"/>
      <c r="WPA5" s="52"/>
      <c r="WPB5" s="52"/>
      <c r="WPC5" s="52"/>
      <c r="WPD5" s="52"/>
      <c r="WPE5" s="52"/>
      <c r="WPF5" s="52"/>
      <c r="WPG5" s="52"/>
      <c r="WPH5" s="52"/>
      <c r="WPI5" s="52"/>
      <c r="WPJ5" s="52"/>
      <c r="WPK5" s="52"/>
      <c r="WPL5" s="52"/>
      <c r="WPM5" s="52"/>
      <c r="WPN5" s="52"/>
      <c r="WPO5" s="52"/>
      <c r="WPP5" s="52"/>
      <c r="WPQ5" s="52"/>
      <c r="WPR5" s="52"/>
      <c r="WPS5" s="52"/>
      <c r="WPT5" s="52"/>
      <c r="WPU5" s="52"/>
      <c r="WPV5" s="52"/>
      <c r="WPW5" s="52"/>
      <c r="WPX5" s="52"/>
      <c r="WPY5" s="52"/>
      <c r="WPZ5" s="52"/>
      <c r="WQA5" s="52"/>
      <c r="WQB5" s="52"/>
      <c r="WQC5" s="52"/>
      <c r="WQD5" s="52"/>
      <c r="WQE5" s="52"/>
      <c r="WQF5" s="52"/>
      <c r="WQG5" s="52"/>
      <c r="WQH5" s="52"/>
      <c r="WQI5" s="52"/>
      <c r="WQJ5" s="52"/>
      <c r="WQK5" s="52"/>
      <c r="WQL5" s="52"/>
      <c r="WQM5" s="52"/>
      <c r="WQN5" s="52"/>
      <c r="WQO5" s="52"/>
      <c r="WQP5" s="52"/>
      <c r="WQQ5" s="52"/>
      <c r="WQR5" s="52"/>
      <c r="WQS5" s="52"/>
      <c r="WQT5" s="52"/>
      <c r="WQU5" s="52"/>
      <c r="WQV5" s="52"/>
      <c r="WQW5" s="52"/>
      <c r="WQX5" s="52"/>
      <c r="WQY5" s="52"/>
      <c r="WQZ5" s="52"/>
      <c r="WRA5" s="52"/>
      <c r="WRB5" s="52"/>
      <c r="WRC5" s="52"/>
      <c r="WRD5" s="52"/>
      <c r="WRE5" s="52"/>
      <c r="WRF5" s="52"/>
      <c r="WRG5" s="52"/>
      <c r="WRH5" s="52"/>
      <c r="WRI5" s="52"/>
      <c r="WRJ5" s="52"/>
      <c r="WRK5" s="52"/>
      <c r="WRL5" s="52"/>
      <c r="WRM5" s="52"/>
      <c r="WRN5" s="52"/>
      <c r="WRO5" s="52"/>
      <c r="WRP5" s="52"/>
      <c r="WRQ5" s="52"/>
      <c r="WRR5" s="52"/>
      <c r="WRS5" s="52"/>
      <c r="WRT5" s="52"/>
      <c r="WRU5" s="52"/>
      <c r="WRV5" s="52"/>
      <c r="WRW5" s="52"/>
      <c r="WRX5" s="52"/>
      <c r="WRY5" s="52"/>
      <c r="WRZ5" s="52"/>
      <c r="WSA5" s="52"/>
      <c r="WSB5" s="52"/>
      <c r="WSC5" s="52"/>
      <c r="WSD5" s="52"/>
      <c r="WSE5" s="52"/>
      <c r="WSF5" s="52"/>
      <c r="WSG5" s="52"/>
      <c r="WSH5" s="52"/>
      <c r="WSI5" s="52"/>
      <c r="WSJ5" s="52"/>
      <c r="WSK5" s="52"/>
      <c r="WSL5" s="52"/>
      <c r="WSM5" s="52"/>
      <c r="WSN5" s="52"/>
      <c r="WSO5" s="52"/>
      <c r="WSP5" s="52"/>
      <c r="WSQ5" s="52"/>
      <c r="WSR5" s="52"/>
      <c r="WSS5" s="52"/>
      <c r="WST5" s="52"/>
      <c r="WSU5" s="52"/>
      <c r="WSV5" s="52"/>
      <c r="WSW5" s="52"/>
      <c r="WSX5" s="52"/>
      <c r="WSY5" s="52"/>
      <c r="WSZ5" s="52"/>
      <c r="WTA5" s="52"/>
      <c r="WTB5" s="52"/>
      <c r="WTC5" s="52"/>
      <c r="WTD5" s="52"/>
      <c r="WTE5" s="52"/>
      <c r="WTF5" s="52"/>
      <c r="WTG5" s="52"/>
      <c r="WTH5" s="52"/>
      <c r="WTI5" s="52"/>
      <c r="WTJ5" s="52"/>
      <c r="WTK5" s="52"/>
      <c r="WTL5" s="52"/>
      <c r="WTM5" s="52"/>
      <c r="WTN5" s="52"/>
      <c r="WTO5" s="52"/>
      <c r="WTP5" s="52"/>
      <c r="WTQ5" s="52"/>
      <c r="WTR5" s="52"/>
      <c r="WTS5" s="52"/>
      <c r="WTT5" s="52"/>
      <c r="WTU5" s="52"/>
      <c r="WTV5" s="52"/>
      <c r="WTW5" s="52"/>
      <c r="WTX5" s="52"/>
      <c r="WTY5" s="52"/>
      <c r="WTZ5" s="52"/>
      <c r="WUA5" s="52"/>
      <c r="WUB5" s="52"/>
      <c r="WUC5" s="52"/>
      <c r="WUD5" s="52"/>
      <c r="WUE5" s="52"/>
      <c r="WUF5" s="52"/>
      <c r="WUG5" s="52"/>
      <c r="WUH5" s="52"/>
      <c r="WUI5" s="52"/>
      <c r="WUJ5" s="52"/>
      <c r="WUK5" s="52"/>
      <c r="WUL5" s="52"/>
      <c r="WUM5" s="52"/>
      <c r="WUN5" s="52"/>
      <c r="WUO5" s="52"/>
      <c r="WUP5" s="52"/>
      <c r="WUQ5" s="52"/>
      <c r="WUR5" s="52"/>
      <c r="WUS5" s="52"/>
      <c r="WUT5" s="52"/>
      <c r="WUU5" s="52"/>
      <c r="WUV5" s="52"/>
      <c r="WUW5" s="52"/>
      <c r="WUX5" s="52"/>
      <c r="WUY5" s="52"/>
      <c r="WUZ5" s="52"/>
      <c r="WVA5" s="52"/>
      <c r="WVB5" s="52"/>
      <c r="WVC5" s="52"/>
      <c r="WVD5" s="52"/>
      <c r="WVE5" s="52"/>
      <c r="WVF5" s="52"/>
      <c r="WVG5" s="52"/>
      <c r="WVH5" s="52"/>
      <c r="WVI5" s="52"/>
      <c r="WVJ5" s="52"/>
      <c r="WVK5" s="52"/>
      <c r="WVL5" s="52"/>
      <c r="WVM5" s="52"/>
      <c r="WVN5" s="52"/>
      <c r="WVO5" s="52"/>
      <c r="WVP5" s="52"/>
      <c r="WVQ5" s="52"/>
      <c r="WVR5" s="52"/>
      <c r="WVS5" s="52"/>
      <c r="WVT5" s="52"/>
      <c r="WVU5" s="52"/>
      <c r="WVV5" s="52"/>
      <c r="WVW5" s="52"/>
      <c r="WVX5" s="52"/>
      <c r="WVY5" s="52"/>
      <c r="WVZ5" s="52"/>
      <c r="WWA5" s="52"/>
      <c r="WWB5" s="52"/>
      <c r="WWC5" s="52"/>
      <c r="WWD5" s="52"/>
      <c r="WWE5" s="52"/>
      <c r="WWF5" s="52"/>
      <c r="WWG5" s="52"/>
      <c r="WWH5" s="52"/>
      <c r="WWI5" s="52"/>
      <c r="WWJ5" s="52"/>
      <c r="WWK5" s="52"/>
      <c r="WWL5" s="52"/>
      <c r="WWM5" s="52"/>
      <c r="WWN5" s="52"/>
      <c r="WWO5" s="52"/>
      <c r="WWP5" s="52"/>
      <c r="WWQ5" s="52"/>
      <c r="WWR5" s="52"/>
      <c r="WWS5" s="52"/>
      <c r="WWT5" s="52"/>
      <c r="WWU5" s="52"/>
      <c r="WWV5" s="52"/>
      <c r="WWW5" s="52"/>
      <c r="WWX5" s="52"/>
      <c r="WWY5" s="52"/>
      <c r="WWZ5" s="52"/>
      <c r="WXA5" s="52"/>
      <c r="WXB5" s="52"/>
      <c r="WXC5" s="52"/>
      <c r="WXD5" s="52"/>
      <c r="WXE5" s="52"/>
      <c r="WXF5" s="52"/>
      <c r="WXG5" s="52"/>
      <c r="WXH5" s="52"/>
      <c r="WXI5" s="52"/>
      <c r="WXJ5" s="52"/>
      <c r="WXK5" s="52"/>
      <c r="WXL5" s="52"/>
      <c r="WXM5" s="52"/>
      <c r="WXN5" s="52"/>
      <c r="WXO5" s="52"/>
      <c r="WXP5" s="52"/>
      <c r="WXQ5" s="52"/>
      <c r="WXR5" s="52"/>
      <c r="WXS5" s="52"/>
      <c r="WXT5" s="52"/>
      <c r="WXU5" s="52"/>
      <c r="WXV5" s="52"/>
      <c r="WXW5" s="52"/>
      <c r="WXX5" s="52"/>
      <c r="WXY5" s="52"/>
      <c r="WXZ5" s="52"/>
      <c r="WYA5" s="52"/>
      <c r="WYB5" s="52"/>
      <c r="WYC5" s="52"/>
      <c r="WYD5" s="52"/>
      <c r="WYE5" s="52"/>
      <c r="WYF5" s="52"/>
      <c r="WYG5" s="52"/>
      <c r="WYH5" s="52"/>
      <c r="WYI5" s="52"/>
      <c r="WYJ5" s="52"/>
      <c r="WYK5" s="52"/>
      <c r="WYL5" s="52"/>
      <c r="WYM5" s="52"/>
      <c r="WYN5" s="52"/>
      <c r="WYO5" s="52"/>
      <c r="WYP5" s="52"/>
      <c r="WYQ5" s="52"/>
      <c r="WYR5" s="52"/>
      <c r="WYS5" s="52"/>
      <c r="WYT5" s="52"/>
      <c r="WYU5" s="52"/>
      <c r="WYV5" s="52"/>
      <c r="WYW5" s="52"/>
      <c r="WYX5" s="52"/>
      <c r="WYY5" s="52"/>
      <c r="WYZ5" s="52"/>
      <c r="WZA5" s="52"/>
      <c r="WZB5" s="52"/>
      <c r="WZC5" s="52"/>
      <c r="WZD5" s="52"/>
      <c r="WZE5" s="52"/>
      <c r="WZF5" s="52"/>
      <c r="WZG5" s="52"/>
      <c r="WZH5" s="52"/>
      <c r="WZI5" s="52"/>
      <c r="WZJ5" s="52"/>
      <c r="WZK5" s="52"/>
      <c r="WZL5" s="52"/>
      <c r="WZM5" s="52"/>
      <c r="WZN5" s="52"/>
      <c r="WZO5" s="52"/>
      <c r="WZP5" s="52"/>
      <c r="WZQ5" s="52"/>
      <c r="WZR5" s="52"/>
      <c r="WZS5" s="52"/>
      <c r="WZT5" s="52"/>
      <c r="WZU5" s="52"/>
      <c r="WZV5" s="52"/>
      <c r="WZW5" s="52"/>
      <c r="WZX5" s="52"/>
      <c r="WZY5" s="52"/>
      <c r="WZZ5" s="52"/>
      <c r="XAA5" s="52"/>
      <c r="XAB5" s="52"/>
      <c r="XAC5" s="52"/>
      <c r="XAD5" s="52"/>
      <c r="XAE5" s="52"/>
      <c r="XAF5" s="52"/>
      <c r="XAG5" s="52"/>
      <c r="XAH5" s="52"/>
      <c r="XAI5" s="52"/>
      <c r="XAJ5" s="52"/>
      <c r="XAK5" s="52"/>
      <c r="XAL5" s="52"/>
      <c r="XAM5" s="52"/>
      <c r="XAN5" s="52"/>
      <c r="XAO5" s="52"/>
      <c r="XAP5" s="52"/>
      <c r="XAQ5" s="52"/>
      <c r="XAR5" s="52"/>
      <c r="XAS5" s="52"/>
      <c r="XAT5" s="52"/>
      <c r="XAU5" s="52"/>
      <c r="XAV5" s="52"/>
      <c r="XAW5" s="52"/>
      <c r="XAX5" s="52"/>
      <c r="XAY5" s="52"/>
      <c r="XAZ5" s="52"/>
      <c r="XBA5" s="52"/>
      <c r="XBB5" s="52"/>
      <c r="XBC5" s="52"/>
      <c r="XBD5" s="52"/>
      <c r="XBE5" s="52"/>
      <c r="XBF5" s="52"/>
      <c r="XBG5" s="52"/>
      <c r="XBH5" s="52"/>
      <c r="XBI5" s="52"/>
      <c r="XBJ5" s="52"/>
      <c r="XBK5" s="52"/>
      <c r="XBL5" s="52"/>
      <c r="XBM5" s="52"/>
      <c r="XBN5" s="52"/>
      <c r="XBO5" s="52"/>
      <c r="XBP5" s="52"/>
      <c r="XBQ5" s="52"/>
      <c r="XBR5" s="52"/>
      <c r="XBS5" s="52"/>
      <c r="XBT5" s="52"/>
      <c r="XBU5" s="52"/>
      <c r="XBV5" s="52"/>
      <c r="XBW5" s="52"/>
      <c r="XBX5" s="52"/>
      <c r="XBY5" s="52"/>
      <c r="XBZ5" s="52"/>
      <c r="XCA5" s="52"/>
      <c r="XCB5" s="52"/>
      <c r="XCC5" s="52"/>
      <c r="XCD5" s="52"/>
      <c r="XCE5" s="52"/>
      <c r="XCF5" s="52"/>
      <c r="XCG5" s="52"/>
      <c r="XCH5" s="52"/>
      <c r="XCI5" s="52"/>
      <c r="XCJ5" s="52"/>
      <c r="XCK5" s="52"/>
      <c r="XCL5" s="52"/>
      <c r="XCM5" s="52"/>
      <c r="XCN5" s="52"/>
      <c r="XCO5" s="52"/>
      <c r="XCP5" s="52"/>
      <c r="XCQ5" s="52"/>
      <c r="XCR5" s="52"/>
      <c r="XCS5" s="52"/>
      <c r="XCT5" s="52"/>
      <c r="XCU5" s="52"/>
      <c r="XCV5" s="52"/>
      <c r="XCW5" s="52"/>
      <c r="XCX5" s="52"/>
      <c r="XCY5" s="52"/>
      <c r="XCZ5" s="52"/>
      <c r="XDA5" s="52"/>
      <c r="XDB5" s="52"/>
      <c r="XDC5" s="52"/>
      <c r="XDD5" s="52"/>
      <c r="XDE5" s="52"/>
      <c r="XDF5" s="52"/>
      <c r="XDG5" s="52"/>
      <c r="XDH5" s="52"/>
      <c r="XDI5" s="52"/>
      <c r="XDJ5" s="52"/>
      <c r="XDK5" s="52"/>
      <c r="XDL5" s="52"/>
      <c r="XDM5" s="52"/>
      <c r="XDN5" s="52"/>
      <c r="XDO5" s="52"/>
      <c r="XDP5" s="52"/>
      <c r="XDQ5" s="52"/>
      <c r="XDR5" s="52"/>
      <c r="XDS5" s="52"/>
      <c r="XDT5" s="52"/>
      <c r="XDU5" s="52"/>
      <c r="XDV5" s="52"/>
      <c r="XDW5" s="52"/>
      <c r="XDX5" s="52"/>
      <c r="XDY5" s="52"/>
      <c r="XDZ5" s="52"/>
      <c r="XEA5" s="52"/>
      <c r="XEB5" s="52"/>
      <c r="XEC5" s="52"/>
      <c r="XED5" s="52"/>
      <c r="XEE5" s="52"/>
      <c r="XEF5" s="52"/>
      <c r="XEG5" s="52"/>
      <c r="XEH5" s="52"/>
      <c r="XEI5" s="52"/>
      <c r="XEJ5" s="52"/>
      <c r="XEK5" s="52"/>
      <c r="XEL5" s="52"/>
      <c r="XEM5" s="52"/>
      <c r="XEN5" s="52"/>
      <c r="XEO5" s="52"/>
      <c r="XEP5" s="52"/>
      <c r="XEQ5" s="52"/>
      <c r="XER5" s="52"/>
      <c r="XES5" s="52"/>
      <c r="XET5" s="52"/>
      <c r="XEU5" s="52"/>
      <c r="XEV5" s="52"/>
      <c r="XEW5" s="52"/>
      <c r="XEX5" s="52"/>
      <c r="XEY5" s="52"/>
      <c r="XEZ5" s="32"/>
      <c r="XFA5" s="32"/>
      <c r="XFB5" s="32"/>
      <c r="XFC5" s="32"/>
      <c r="XFD5" s="32"/>
    </row>
    <row r="6" ht="18.45" customHeight="1" spans="1:8">
      <c r="A6" s="44" t="s">
        <v>679</v>
      </c>
      <c r="B6" s="45">
        <f>B7+B8+B9</f>
        <v>0</v>
      </c>
      <c r="C6" s="45">
        <f t="shared" ref="C6:H6" si="0">SUM(C7:C9)</f>
        <v>0</v>
      </c>
      <c r="D6" s="45">
        <f t="shared" si="0"/>
        <v>0</v>
      </c>
      <c r="E6" s="45">
        <f t="shared" si="0"/>
        <v>0</v>
      </c>
      <c r="F6" s="45">
        <f t="shared" si="0"/>
        <v>0</v>
      </c>
      <c r="G6" s="45">
        <f t="shared" si="0"/>
        <v>0</v>
      </c>
      <c r="H6" s="45">
        <f t="shared" si="0"/>
        <v>0</v>
      </c>
    </row>
    <row r="7" ht="18.45" customHeight="1" spans="1:8">
      <c r="A7" s="46" t="s">
        <v>908</v>
      </c>
      <c r="B7" s="45">
        <f>SUM(C7:H7)</f>
        <v>0</v>
      </c>
      <c r="C7" s="45"/>
      <c r="D7" s="45"/>
      <c r="E7" s="45"/>
      <c r="F7" s="45"/>
      <c r="G7" s="45"/>
      <c r="H7" s="45"/>
    </row>
    <row r="8" ht="18.45" customHeight="1" spans="1:8">
      <c r="A8" s="46" t="s">
        <v>909</v>
      </c>
      <c r="B8" s="45">
        <f t="shared" ref="B8:B33" si="1">SUM(C8:H8)</f>
        <v>0</v>
      </c>
      <c r="C8" s="45"/>
      <c r="D8" s="45"/>
      <c r="E8" s="45"/>
      <c r="F8" s="45"/>
      <c r="G8" s="45"/>
      <c r="H8" s="45"/>
    </row>
    <row r="9" ht="18.45" customHeight="1" spans="1:8">
      <c r="A9" s="46" t="s">
        <v>910</v>
      </c>
      <c r="B9" s="45">
        <f t="shared" si="1"/>
        <v>0</v>
      </c>
      <c r="C9" s="45"/>
      <c r="D9" s="45"/>
      <c r="E9" s="45"/>
      <c r="F9" s="45"/>
      <c r="G9" s="45"/>
      <c r="H9" s="45"/>
    </row>
    <row r="10" ht="18.45" customHeight="1" spans="1:8">
      <c r="A10" s="44" t="s">
        <v>695</v>
      </c>
      <c r="B10" s="45">
        <f>B11+B12+B13</f>
        <v>0</v>
      </c>
      <c r="C10" s="45">
        <f t="shared" ref="C10:H10" si="2">SUM(C11:C13)</f>
        <v>0</v>
      </c>
      <c r="D10" s="45">
        <f t="shared" si="2"/>
        <v>0</v>
      </c>
      <c r="E10" s="45">
        <f t="shared" si="2"/>
        <v>0</v>
      </c>
      <c r="F10" s="45">
        <f t="shared" si="2"/>
        <v>0</v>
      </c>
      <c r="G10" s="45">
        <f t="shared" si="2"/>
        <v>0</v>
      </c>
      <c r="H10" s="45">
        <f t="shared" si="2"/>
        <v>0</v>
      </c>
    </row>
    <row r="11" ht="18.45" customHeight="1" spans="1:8">
      <c r="A11" s="46" t="s">
        <v>696</v>
      </c>
      <c r="B11" s="45">
        <f t="shared" si="1"/>
        <v>0</v>
      </c>
      <c r="C11" s="45"/>
      <c r="D11" s="45"/>
      <c r="E11" s="45"/>
      <c r="F11" s="45"/>
      <c r="G11" s="45"/>
      <c r="H11" s="45"/>
    </row>
    <row r="12" ht="18.45" customHeight="1" spans="1:8">
      <c r="A12" s="46" t="s">
        <v>700</v>
      </c>
      <c r="B12" s="45">
        <f t="shared" si="1"/>
        <v>0</v>
      </c>
      <c r="C12" s="45"/>
      <c r="D12" s="45"/>
      <c r="E12" s="45"/>
      <c r="F12" s="45"/>
      <c r="G12" s="45"/>
      <c r="H12" s="45"/>
    </row>
    <row r="13" ht="18.45" customHeight="1" spans="1:8">
      <c r="A13" s="46" t="s">
        <v>702</v>
      </c>
      <c r="B13" s="45">
        <f t="shared" si="1"/>
        <v>0</v>
      </c>
      <c r="C13" s="45"/>
      <c r="D13" s="45"/>
      <c r="E13" s="45"/>
      <c r="F13" s="45"/>
      <c r="G13" s="45"/>
      <c r="H13" s="45"/>
    </row>
    <row r="14" ht="18.45" customHeight="1" spans="1:8">
      <c r="A14" s="44" t="s">
        <v>704</v>
      </c>
      <c r="B14" s="45">
        <f>B15+B16</f>
        <v>0</v>
      </c>
      <c r="C14" s="45">
        <f t="shared" ref="C14:H14" si="3">SUM(C15:C16)</f>
        <v>0</v>
      </c>
      <c r="D14" s="45">
        <f t="shared" si="3"/>
        <v>0</v>
      </c>
      <c r="E14" s="45">
        <f t="shared" si="3"/>
        <v>0</v>
      </c>
      <c r="F14" s="45">
        <f t="shared" si="3"/>
        <v>0</v>
      </c>
      <c r="G14" s="45">
        <f t="shared" si="3"/>
        <v>0</v>
      </c>
      <c r="H14" s="45">
        <f t="shared" si="3"/>
        <v>0</v>
      </c>
    </row>
    <row r="15" ht="18.45" customHeight="1" spans="1:8">
      <c r="A15" s="44" t="s">
        <v>705</v>
      </c>
      <c r="B15" s="45">
        <f t="shared" si="1"/>
        <v>0</v>
      </c>
      <c r="C15" s="45"/>
      <c r="D15" s="45"/>
      <c r="E15" s="45"/>
      <c r="F15" s="45"/>
      <c r="G15" s="45"/>
      <c r="H15" s="45"/>
    </row>
    <row r="16" ht="18.45" customHeight="1" spans="1:8">
      <c r="A16" s="44" t="s">
        <v>710</v>
      </c>
      <c r="B16" s="45">
        <f t="shared" si="1"/>
        <v>0</v>
      </c>
      <c r="C16" s="45"/>
      <c r="D16" s="45"/>
      <c r="E16" s="45"/>
      <c r="F16" s="45"/>
      <c r="G16" s="45"/>
      <c r="H16" s="45"/>
    </row>
    <row r="17" ht="18.45" customHeight="1" spans="1:8">
      <c r="A17" s="44" t="s">
        <v>715</v>
      </c>
      <c r="B17" s="45">
        <f>SUM(B18:B27)</f>
        <v>34700</v>
      </c>
      <c r="C17" s="45">
        <f t="shared" ref="C17:H17" si="4">SUM(C18:C27)</f>
        <v>0</v>
      </c>
      <c r="D17" s="45">
        <f t="shared" si="4"/>
        <v>0</v>
      </c>
      <c r="E17" s="45">
        <f t="shared" si="4"/>
        <v>34700</v>
      </c>
      <c r="F17" s="45">
        <f t="shared" si="4"/>
        <v>0</v>
      </c>
      <c r="G17" s="45">
        <f t="shared" si="4"/>
        <v>0</v>
      </c>
      <c r="H17" s="45">
        <f t="shared" si="4"/>
        <v>0</v>
      </c>
    </row>
    <row r="18" ht="18.45" customHeight="1" spans="1:8">
      <c r="A18" s="44" t="s">
        <v>716</v>
      </c>
      <c r="B18" s="45">
        <f t="shared" si="1"/>
        <v>0</v>
      </c>
      <c r="C18" s="45"/>
      <c r="D18" s="45"/>
      <c r="E18" s="45"/>
      <c r="F18" s="45"/>
      <c r="G18" s="45"/>
      <c r="H18" s="45"/>
    </row>
    <row r="19" ht="18.45" customHeight="1" spans="1:8">
      <c r="A19" s="44" t="s">
        <v>732</v>
      </c>
      <c r="B19" s="45">
        <f t="shared" si="1"/>
        <v>0</v>
      </c>
      <c r="C19" s="45"/>
      <c r="D19" s="45"/>
      <c r="E19" s="45"/>
      <c r="F19" s="45"/>
      <c r="G19" s="45"/>
      <c r="H19" s="45"/>
    </row>
    <row r="20" ht="18.45" customHeight="1" spans="1:8">
      <c r="A20" s="44" t="s">
        <v>734</v>
      </c>
      <c r="B20" s="45">
        <f t="shared" si="1"/>
        <v>0</v>
      </c>
      <c r="C20" s="45"/>
      <c r="D20" s="45"/>
      <c r="E20" s="45"/>
      <c r="F20" s="45"/>
      <c r="G20" s="45"/>
      <c r="H20" s="45"/>
    </row>
    <row r="21" ht="18.45" customHeight="1" spans="1:8">
      <c r="A21" s="44" t="s">
        <v>735</v>
      </c>
      <c r="B21" s="45">
        <f t="shared" si="1"/>
        <v>0</v>
      </c>
      <c r="C21" s="45"/>
      <c r="D21" s="45"/>
      <c r="E21" s="45"/>
      <c r="F21" s="45"/>
      <c r="G21" s="45"/>
      <c r="H21" s="45"/>
    </row>
    <row r="22" ht="18.45" customHeight="1" spans="1:8">
      <c r="A22" s="44" t="s">
        <v>911</v>
      </c>
      <c r="B22" s="45">
        <f t="shared" si="1"/>
        <v>0</v>
      </c>
      <c r="C22" s="45"/>
      <c r="D22" s="45"/>
      <c r="E22" s="45"/>
      <c r="F22" s="45"/>
      <c r="G22" s="45"/>
      <c r="H22" s="45"/>
    </row>
    <row r="23" ht="18.45" customHeight="1" spans="1:8">
      <c r="A23" s="44" t="s">
        <v>745</v>
      </c>
      <c r="B23" s="45">
        <f t="shared" si="1"/>
        <v>0</v>
      </c>
      <c r="C23" s="45"/>
      <c r="D23" s="45"/>
      <c r="E23" s="45"/>
      <c r="F23" s="45"/>
      <c r="G23" s="45"/>
      <c r="H23" s="45"/>
    </row>
    <row r="24" ht="18.45" customHeight="1" spans="1:8">
      <c r="A24" s="44" t="s">
        <v>747</v>
      </c>
      <c r="B24" s="45">
        <f t="shared" si="1"/>
        <v>34700</v>
      </c>
      <c r="C24" s="45"/>
      <c r="D24" s="45"/>
      <c r="E24" s="45">
        <v>34700</v>
      </c>
      <c r="F24" s="45"/>
      <c r="G24" s="45"/>
      <c r="H24" s="45"/>
    </row>
    <row r="25" ht="18.45" customHeight="1" spans="1:8">
      <c r="A25" s="44" t="s">
        <v>749</v>
      </c>
      <c r="B25" s="45">
        <f t="shared" si="1"/>
        <v>0</v>
      </c>
      <c r="C25" s="45"/>
      <c r="D25" s="45"/>
      <c r="E25" s="45"/>
      <c r="F25" s="45"/>
      <c r="G25" s="45"/>
      <c r="H25" s="45"/>
    </row>
    <row r="26" ht="18.45" customHeight="1" spans="1:8">
      <c r="A26" s="44" t="s">
        <v>751</v>
      </c>
      <c r="B26" s="45">
        <f t="shared" si="1"/>
        <v>0</v>
      </c>
      <c r="C26" s="45"/>
      <c r="D26" s="45"/>
      <c r="E26" s="45"/>
      <c r="F26" s="45"/>
      <c r="G26" s="45"/>
      <c r="H26" s="45"/>
    </row>
    <row r="27" ht="18.45" customHeight="1" spans="1:8">
      <c r="A27" s="44" t="s">
        <v>753</v>
      </c>
      <c r="B27" s="45">
        <f t="shared" si="1"/>
        <v>0</v>
      </c>
      <c r="C27" s="45"/>
      <c r="D27" s="45"/>
      <c r="E27" s="45"/>
      <c r="F27" s="45"/>
      <c r="G27" s="45"/>
      <c r="H27" s="45"/>
    </row>
    <row r="28" ht="18.45" customHeight="1" spans="1:8">
      <c r="A28" s="44" t="s">
        <v>755</v>
      </c>
      <c r="B28" s="45">
        <f>SUM(B29:B33)</f>
        <v>370</v>
      </c>
      <c r="C28" s="45">
        <f t="shared" ref="C28:H28" si="5">SUM(C29:C33)</f>
        <v>0</v>
      </c>
      <c r="D28" s="45">
        <f t="shared" si="5"/>
        <v>0</v>
      </c>
      <c r="E28" s="45">
        <f t="shared" si="5"/>
        <v>370</v>
      </c>
      <c r="F28" s="45">
        <f t="shared" si="5"/>
        <v>0</v>
      </c>
      <c r="G28" s="45">
        <f t="shared" si="5"/>
        <v>0</v>
      </c>
      <c r="H28" s="45">
        <f t="shared" si="5"/>
        <v>0</v>
      </c>
    </row>
    <row r="29" ht="18.45" customHeight="1" spans="1:8">
      <c r="A29" s="44" t="s">
        <v>756</v>
      </c>
      <c r="B29" s="45">
        <f t="shared" si="1"/>
        <v>59</v>
      </c>
      <c r="C29" s="45"/>
      <c r="D29" s="45"/>
      <c r="E29" s="45">
        <v>59</v>
      </c>
      <c r="F29" s="45"/>
      <c r="G29" s="45"/>
      <c r="H29" s="45"/>
    </row>
    <row r="30" ht="18.45" customHeight="1" spans="1:8">
      <c r="A30" s="47" t="s">
        <v>760</v>
      </c>
      <c r="B30" s="45">
        <f t="shared" si="1"/>
        <v>311</v>
      </c>
      <c r="C30" s="45"/>
      <c r="D30" s="45"/>
      <c r="E30" s="45">
        <v>311</v>
      </c>
      <c r="F30" s="45"/>
      <c r="G30" s="45"/>
      <c r="H30" s="45"/>
    </row>
    <row r="31" ht="18.45" customHeight="1" spans="1:8">
      <c r="A31" s="47" t="s">
        <v>763</v>
      </c>
      <c r="B31" s="45">
        <f t="shared" si="1"/>
        <v>0</v>
      </c>
      <c r="C31" s="45"/>
      <c r="D31" s="45"/>
      <c r="E31" s="45"/>
      <c r="F31" s="45"/>
      <c r="G31" s="45"/>
      <c r="H31" s="45"/>
    </row>
    <row r="32" ht="18.45" customHeight="1" spans="1:8">
      <c r="A32" s="48" t="s">
        <v>912</v>
      </c>
      <c r="B32" s="45">
        <f t="shared" si="1"/>
        <v>0</v>
      </c>
      <c r="C32" s="45"/>
      <c r="D32" s="45"/>
      <c r="E32" s="45"/>
      <c r="F32" s="45"/>
      <c r="G32" s="45"/>
      <c r="H32" s="45"/>
    </row>
    <row r="33" ht="18.45" customHeight="1" spans="1:8">
      <c r="A33" s="48" t="s">
        <v>913</v>
      </c>
      <c r="B33" s="45">
        <f t="shared" si="1"/>
        <v>0</v>
      </c>
      <c r="C33" s="45"/>
      <c r="D33" s="45"/>
      <c r="E33" s="45"/>
      <c r="F33" s="45"/>
      <c r="G33" s="45"/>
      <c r="H33" s="45"/>
    </row>
    <row r="34" ht="18.45" customHeight="1" spans="1:8">
      <c r="A34" s="46" t="s">
        <v>768</v>
      </c>
      <c r="B34" s="45">
        <f>SUM(B35:B42)</f>
        <v>0</v>
      </c>
      <c r="C34" s="45">
        <f t="shared" ref="C34:H34" si="6">SUM(C35:C42)</f>
        <v>0</v>
      </c>
      <c r="D34" s="45">
        <f t="shared" si="6"/>
        <v>0</v>
      </c>
      <c r="E34" s="45">
        <f t="shared" si="6"/>
        <v>0</v>
      </c>
      <c r="F34" s="45">
        <f t="shared" si="6"/>
        <v>0</v>
      </c>
      <c r="G34" s="45">
        <f t="shared" si="6"/>
        <v>0</v>
      </c>
      <c r="H34" s="45">
        <f t="shared" si="6"/>
        <v>0</v>
      </c>
    </row>
    <row r="35" ht="18.45" customHeight="1" spans="1:8">
      <c r="A35" s="47" t="s">
        <v>769</v>
      </c>
      <c r="B35" s="45">
        <f t="shared" ref="B35:B42" si="7">SUM(C35:H35)</f>
        <v>0</v>
      </c>
      <c r="C35" s="45"/>
      <c r="D35" s="45"/>
      <c r="E35" s="45"/>
      <c r="F35" s="45"/>
      <c r="G35" s="45"/>
      <c r="H35" s="45"/>
    </row>
    <row r="36" ht="18.45" customHeight="1" spans="1:8">
      <c r="A36" s="47" t="s">
        <v>774</v>
      </c>
      <c r="B36" s="45">
        <f t="shared" si="7"/>
        <v>0</v>
      </c>
      <c r="C36" s="45"/>
      <c r="D36" s="45"/>
      <c r="E36" s="45"/>
      <c r="F36" s="45"/>
      <c r="G36" s="45"/>
      <c r="H36" s="45"/>
    </row>
    <row r="37" ht="18.45" customHeight="1" spans="1:8">
      <c r="A37" s="47" t="s">
        <v>778</v>
      </c>
      <c r="B37" s="45">
        <f t="shared" si="7"/>
        <v>0</v>
      </c>
      <c r="C37" s="45"/>
      <c r="D37" s="45"/>
      <c r="E37" s="45"/>
      <c r="F37" s="45"/>
      <c r="G37" s="45"/>
      <c r="H37" s="45"/>
    </row>
    <row r="38" ht="18.45" customHeight="1" spans="1:8">
      <c r="A38" s="47" t="s">
        <v>787</v>
      </c>
      <c r="B38" s="45">
        <f t="shared" si="7"/>
        <v>0</v>
      </c>
      <c r="C38" s="45"/>
      <c r="D38" s="45"/>
      <c r="E38" s="45"/>
      <c r="F38" s="45"/>
      <c r="G38" s="45"/>
      <c r="H38" s="45"/>
    </row>
    <row r="39" ht="18.45" customHeight="1" spans="1:8">
      <c r="A39" s="47" t="s">
        <v>794</v>
      </c>
      <c r="B39" s="45">
        <f t="shared" si="7"/>
        <v>0</v>
      </c>
      <c r="C39" s="45"/>
      <c r="D39" s="45"/>
      <c r="E39" s="45"/>
      <c r="F39" s="45"/>
      <c r="G39" s="45"/>
      <c r="H39" s="45"/>
    </row>
    <row r="40" ht="18.45" customHeight="1" spans="1:8">
      <c r="A40" s="47" t="s">
        <v>804</v>
      </c>
      <c r="B40" s="45">
        <f t="shared" si="7"/>
        <v>0</v>
      </c>
      <c r="C40" s="45"/>
      <c r="D40" s="45"/>
      <c r="E40" s="45"/>
      <c r="F40" s="45"/>
      <c r="G40" s="45"/>
      <c r="H40" s="45"/>
    </row>
    <row r="41" ht="18.45" customHeight="1" spans="1:8">
      <c r="A41" s="47" t="s">
        <v>806</v>
      </c>
      <c r="B41" s="45">
        <f t="shared" si="7"/>
        <v>0</v>
      </c>
      <c r="C41" s="45"/>
      <c r="D41" s="45"/>
      <c r="E41" s="45"/>
      <c r="F41" s="45"/>
      <c r="G41" s="45"/>
      <c r="H41" s="45"/>
    </row>
    <row r="42" ht="18.45" customHeight="1" spans="1:8">
      <c r="A42" s="47" t="s">
        <v>808</v>
      </c>
      <c r="B42" s="45">
        <f t="shared" si="7"/>
        <v>0</v>
      </c>
      <c r="C42" s="45"/>
      <c r="D42" s="45"/>
      <c r="E42" s="45"/>
      <c r="F42" s="45"/>
      <c r="G42" s="45"/>
      <c r="H42" s="45"/>
    </row>
    <row r="43" ht="18.45" customHeight="1" spans="1:8">
      <c r="A43" s="46" t="s">
        <v>809</v>
      </c>
      <c r="B43" s="45">
        <f>B44</f>
        <v>0</v>
      </c>
      <c r="C43" s="45">
        <f t="shared" ref="C43:H43" si="8">SUM(C44)</f>
        <v>0</v>
      </c>
      <c r="D43" s="45">
        <f t="shared" si="8"/>
        <v>0</v>
      </c>
      <c r="E43" s="45">
        <f t="shared" si="8"/>
        <v>0</v>
      </c>
      <c r="F43" s="45">
        <f t="shared" si="8"/>
        <v>0</v>
      </c>
      <c r="G43" s="45">
        <f t="shared" si="8"/>
        <v>0</v>
      </c>
      <c r="H43" s="45">
        <f t="shared" si="8"/>
        <v>0</v>
      </c>
    </row>
    <row r="44" ht="18.45" customHeight="1" spans="1:8">
      <c r="A44" s="47" t="s">
        <v>810</v>
      </c>
      <c r="B44" s="45">
        <f>SUM(C44:H44)</f>
        <v>0</v>
      </c>
      <c r="C44" s="45"/>
      <c r="D44" s="45"/>
      <c r="E44" s="45"/>
      <c r="F44" s="45"/>
      <c r="G44" s="45"/>
      <c r="H44" s="45"/>
    </row>
    <row r="45" ht="18.45" customHeight="1" spans="1:8">
      <c r="A45" s="46" t="s">
        <v>813</v>
      </c>
      <c r="B45" s="45">
        <f>SUM(B46:B48)</f>
        <v>9940</v>
      </c>
      <c r="C45" s="45">
        <f t="shared" ref="C45:H45" si="9">SUM(C46:C48)</f>
        <v>0</v>
      </c>
      <c r="D45" s="45">
        <f t="shared" si="9"/>
        <v>0</v>
      </c>
      <c r="E45" s="45">
        <f t="shared" si="9"/>
        <v>9940</v>
      </c>
      <c r="F45" s="45">
        <f t="shared" si="9"/>
        <v>0</v>
      </c>
      <c r="G45" s="45">
        <f t="shared" si="9"/>
        <v>0</v>
      </c>
      <c r="H45" s="45">
        <f t="shared" si="9"/>
        <v>0</v>
      </c>
    </row>
    <row r="46" ht="18.45" customHeight="1" spans="1:8">
      <c r="A46" s="47" t="s">
        <v>814</v>
      </c>
      <c r="B46" s="45">
        <f t="shared" ref="B46:B52" si="10">SUM(C46:H46)</f>
        <v>9936</v>
      </c>
      <c r="C46" s="45"/>
      <c r="D46" s="45"/>
      <c r="E46" s="45">
        <v>9936</v>
      </c>
      <c r="F46" s="45"/>
      <c r="G46" s="45"/>
      <c r="H46" s="45"/>
    </row>
    <row r="47" ht="18.45" customHeight="1" spans="1:8">
      <c r="A47" s="47" t="s">
        <v>818</v>
      </c>
      <c r="B47" s="45">
        <f t="shared" si="10"/>
        <v>0</v>
      </c>
      <c r="C47" s="45"/>
      <c r="D47" s="45"/>
      <c r="E47" s="45"/>
      <c r="F47" s="45"/>
      <c r="G47" s="45"/>
      <c r="H47" s="45"/>
    </row>
    <row r="48" ht="18.45" customHeight="1" spans="1:8">
      <c r="A48" s="47" t="s">
        <v>828</v>
      </c>
      <c r="B48" s="45">
        <f t="shared" si="10"/>
        <v>4</v>
      </c>
      <c r="C48" s="45"/>
      <c r="D48" s="45"/>
      <c r="E48" s="45">
        <v>4</v>
      </c>
      <c r="F48" s="45"/>
      <c r="G48" s="45"/>
      <c r="H48" s="45"/>
    </row>
    <row r="49" ht="18.45" customHeight="1" spans="1:8">
      <c r="A49" s="46" t="s">
        <v>839</v>
      </c>
      <c r="B49" s="45">
        <f t="shared" si="10"/>
        <v>7699</v>
      </c>
      <c r="C49" s="45"/>
      <c r="D49" s="45"/>
      <c r="E49" s="45"/>
      <c r="F49" s="45">
        <v>7699</v>
      </c>
      <c r="G49" s="45"/>
      <c r="H49" s="45"/>
    </row>
    <row r="50" ht="18.45" customHeight="1" spans="1:8">
      <c r="A50" s="46" t="s">
        <v>914</v>
      </c>
      <c r="B50" s="45">
        <f t="shared" si="10"/>
        <v>4500</v>
      </c>
      <c r="C50" s="45"/>
      <c r="D50" s="45"/>
      <c r="E50" s="45"/>
      <c r="F50" s="45">
        <v>4500</v>
      </c>
      <c r="G50" s="45"/>
      <c r="H50" s="45"/>
    </row>
    <row r="51" ht="18.45" customHeight="1" spans="1:8">
      <c r="A51" s="46" t="s">
        <v>915</v>
      </c>
      <c r="B51" s="45">
        <f t="shared" si="10"/>
        <v>0</v>
      </c>
      <c r="C51" s="45"/>
      <c r="D51" s="45"/>
      <c r="E51" s="45"/>
      <c r="F51" s="45"/>
      <c r="G51" s="45"/>
      <c r="H51" s="45"/>
    </row>
    <row r="52" ht="18.45" customHeight="1" spans="1:8">
      <c r="A52" s="49" t="s">
        <v>916</v>
      </c>
      <c r="B52" s="45">
        <f t="shared" si="10"/>
        <v>0</v>
      </c>
      <c r="C52" s="45"/>
      <c r="D52" s="45"/>
      <c r="E52" s="45"/>
      <c r="F52" s="45"/>
      <c r="G52" s="45"/>
      <c r="H52" s="45"/>
    </row>
    <row r="53" ht="20.1" customHeight="1" spans="1:8">
      <c r="A53" s="49"/>
      <c r="B53" s="45"/>
      <c r="C53" s="45"/>
      <c r="D53" s="45"/>
      <c r="E53" s="45"/>
      <c r="F53" s="45"/>
      <c r="G53" s="45"/>
      <c r="H53" s="45"/>
    </row>
    <row r="54" ht="20.1" customHeight="1" spans="1:8">
      <c r="A54" s="49"/>
      <c r="B54" s="45"/>
      <c r="C54" s="45"/>
      <c r="D54" s="45"/>
      <c r="E54" s="45"/>
      <c r="F54" s="45"/>
      <c r="G54" s="45"/>
      <c r="H54" s="45"/>
    </row>
    <row r="55" ht="20.1" customHeight="1" spans="1:8">
      <c r="A55" s="50" t="s">
        <v>18</v>
      </c>
      <c r="B55" s="45">
        <f>B6+B10+B14+B17+B28+B34+B43+B45+B49+B50+B51+B52</f>
        <v>57209</v>
      </c>
      <c r="C55" s="45">
        <f t="shared" ref="C55:H55" si="11">C6+C10+C14+C17+C28+C34+C43+C45+C49+C51+C52</f>
        <v>0</v>
      </c>
      <c r="D55" s="45">
        <f t="shared" si="11"/>
        <v>0</v>
      </c>
      <c r="E55" s="45">
        <f t="shared" si="11"/>
        <v>45010</v>
      </c>
      <c r="F55" s="45">
        <f t="shared" si="11"/>
        <v>7699</v>
      </c>
      <c r="G55" s="45">
        <f t="shared" si="11"/>
        <v>0</v>
      </c>
      <c r="H55" s="45">
        <f t="shared" si="11"/>
        <v>0</v>
      </c>
    </row>
    <row r="56" ht="20.1" customHeight="1"/>
  </sheetData>
  <autoFilter ref="A5:XFD55">
    <extLst/>
  </autoFilter>
  <mergeCells count="9">
    <mergeCell ref="A2:F2"/>
    <mergeCell ref="A4:A5"/>
    <mergeCell ref="B4:B5"/>
    <mergeCell ref="C4:C5"/>
    <mergeCell ref="D4:D5"/>
    <mergeCell ref="E4:E5"/>
    <mergeCell ref="F4:F5"/>
    <mergeCell ref="G4:G5"/>
    <mergeCell ref="H4:H5"/>
  </mergeCells>
  <conditionalFormatting sqref="A4:A65534">
    <cfRule type="duplicateValues" dxfId="0" priority="1"/>
  </conditionalFormatting>
  <printOptions horizontalCentered="1"/>
  <pageMargins left="0.4701389" right="0.4701389" top="0.5902778" bottom="0.4701389" header="0.3097222" footer="0.3097222"/>
  <pageSetup paperSize="9" scale="80" orientation="landscape"/>
  <headerFooter/>
  <ignoredErrors>
    <ignoredError sqref="F45" formulaRange="1"/>
  </ignoredError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B13"/>
  <sheetViews>
    <sheetView showZeros="0" workbookViewId="0">
      <pane xSplit="1" ySplit="6" topLeftCell="B7" activePane="bottomRight" state="frozen"/>
      <selection/>
      <selection pane="topRight"/>
      <selection pane="bottomLeft"/>
      <selection pane="bottomRight" activeCell="B9" sqref="B9"/>
    </sheetView>
  </sheetViews>
  <sheetFormatPr defaultColWidth="8.75" defaultRowHeight="21" customHeight="1" outlineLevelCol="1"/>
  <cols>
    <col min="1" max="1" width="52.75" customWidth="1"/>
    <col min="2" max="2" width="27.5" customWidth="1"/>
    <col min="3" max="3" width="16.875" customWidth="1"/>
    <col min="4" max="4" width="76.25" customWidth="1"/>
    <col min="5" max="18" width="9" customWidth="1"/>
  </cols>
  <sheetData>
    <row r="1" ht="20.45" customHeight="1" spans="1:1">
      <c r="A1" t="s">
        <v>917</v>
      </c>
    </row>
    <row r="2" ht="33" customHeight="1" spans="1:2">
      <c r="A2" s="30" t="s">
        <v>918</v>
      </c>
      <c r="B2" s="30"/>
    </row>
    <row r="3" ht="28.5" customHeight="1" spans="2:2">
      <c r="B3" s="19" t="s">
        <v>2</v>
      </c>
    </row>
    <row r="4" ht="28.5" customHeight="1" spans="1:2">
      <c r="A4" s="20" t="s">
        <v>21</v>
      </c>
      <c r="B4" s="20" t="s">
        <v>919</v>
      </c>
    </row>
    <row r="5" ht="28.5" customHeight="1" spans="1:2">
      <c r="A5" s="20" t="s">
        <v>77</v>
      </c>
      <c r="B5" s="31" t="s">
        <v>920</v>
      </c>
    </row>
    <row r="6" ht="28.5" customHeight="1" spans="1:2">
      <c r="A6" s="20" t="s">
        <v>679</v>
      </c>
      <c r="B6" s="20">
        <v>0</v>
      </c>
    </row>
    <row r="7" ht="28.5" customHeight="1" spans="1:2">
      <c r="A7" s="20" t="s">
        <v>695</v>
      </c>
      <c r="B7" s="20">
        <v>0</v>
      </c>
    </row>
    <row r="8" ht="28.5" customHeight="1" spans="1:2">
      <c r="A8" s="20" t="s">
        <v>704</v>
      </c>
      <c r="B8" s="20">
        <v>0</v>
      </c>
    </row>
    <row r="9" ht="28.5" customHeight="1" spans="1:2">
      <c r="A9" s="20" t="s">
        <v>715</v>
      </c>
      <c r="B9" s="20"/>
    </row>
    <row r="10" ht="28.5" customHeight="1" spans="1:2">
      <c r="A10" s="20" t="s">
        <v>755</v>
      </c>
      <c r="B10" s="20"/>
    </row>
    <row r="11" ht="28.5" customHeight="1" spans="1:2">
      <c r="A11" s="20" t="s">
        <v>768</v>
      </c>
      <c r="B11" s="20"/>
    </row>
    <row r="12" ht="28.5" customHeight="1" spans="1:2">
      <c r="A12" s="20" t="s">
        <v>809</v>
      </c>
      <c r="B12" s="20"/>
    </row>
    <row r="13" ht="28.5" customHeight="1" spans="1:2">
      <c r="A13" s="20" t="s">
        <v>921</v>
      </c>
      <c r="B13" s="20"/>
    </row>
  </sheetData>
  <mergeCells count="1">
    <mergeCell ref="A2:B2"/>
  </mergeCells>
  <printOptions horizontalCentered="1"/>
  <pageMargins left="1.10208333333333" right="1.10208333333333" top="1.10208333333333" bottom="1.10208333333333" header="0.511111111111111" footer="0.511111111111111"/>
  <pageSetup paperSize="9" orientation="landscape"/>
  <headerFooter alignWithMargins="0" scaleWithDoc="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B6"/>
  <sheetViews>
    <sheetView workbookViewId="0">
      <selection activeCell="D15" sqref="D15"/>
    </sheetView>
  </sheetViews>
  <sheetFormatPr defaultColWidth="16.5" defaultRowHeight="21.75" customHeight="1" outlineLevelRow="5" outlineLevelCol="1"/>
  <cols>
    <col min="1" max="1" width="39" customWidth="1"/>
    <col min="2" max="2" width="40" customWidth="1"/>
    <col min="4" max="4" width="42.625" customWidth="1"/>
  </cols>
  <sheetData>
    <row r="1" ht="23" customHeight="1" spans="1:1">
      <c r="A1" t="s">
        <v>922</v>
      </c>
    </row>
    <row r="2" ht="32.25" customHeight="1" spans="1:2">
      <c r="A2" s="30" t="s">
        <v>923</v>
      </c>
      <c r="B2" s="30"/>
    </row>
    <row r="3" ht="18" customHeight="1" spans="2:2">
      <c r="B3" s="19" t="s">
        <v>2</v>
      </c>
    </row>
    <row r="4" customHeight="1" spans="1:2">
      <c r="A4" s="20" t="s">
        <v>608</v>
      </c>
      <c r="B4" s="20" t="s">
        <v>94</v>
      </c>
    </row>
    <row r="5" ht="19.5" customHeight="1" spans="1:2">
      <c r="A5" s="20" t="s">
        <v>612</v>
      </c>
      <c r="B5" s="20">
        <v>0</v>
      </c>
    </row>
    <row r="6" ht="19.5" customHeight="1" spans="1:2">
      <c r="A6" s="20" t="s">
        <v>85</v>
      </c>
      <c r="B6" s="20">
        <f>SUM(B5:B5)</f>
        <v>0</v>
      </c>
    </row>
  </sheetData>
  <mergeCells count="1">
    <mergeCell ref="A2:B2"/>
  </mergeCells>
  <pageMargins left="0.698611111111111" right="0.698611111111111" top="0.75" bottom="0.75" header="0.3" footer="0.3"/>
  <pageSetup paperSize="9" orientation="portrait"/>
  <headerFooter alignWithMargins="0" scaleWithDoc="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1"/>
    <pageSetUpPr fitToPage="1"/>
  </sheetPr>
  <dimension ref="A1:E13"/>
  <sheetViews>
    <sheetView showZeros="0" workbookViewId="0">
      <selection activeCell="B11" sqref="B11"/>
    </sheetView>
  </sheetViews>
  <sheetFormatPr defaultColWidth="13.375" defaultRowHeight="32.25" customHeight="1" outlineLevelCol="4"/>
  <cols>
    <col min="1" max="1" width="37.875" customWidth="1"/>
    <col min="2" max="2" width="12.375" customWidth="1"/>
    <col min="3" max="3" width="23.125" customWidth="1"/>
    <col min="4" max="4" width="13.375" style="25"/>
    <col min="5" max="5" width="18.375" style="25" customWidth="1"/>
    <col min="6" max="7" width="13.375" style="25"/>
  </cols>
  <sheetData>
    <row r="1" ht="20.45" customHeight="1" spans="1:1">
      <c r="A1" t="s">
        <v>924</v>
      </c>
    </row>
    <row r="2" ht="49.5" customHeight="1" spans="1:3">
      <c r="A2" s="18" t="s">
        <v>925</v>
      </c>
      <c r="B2" s="18"/>
      <c r="C2" s="18"/>
    </row>
    <row r="3" ht="38.25" customHeight="1" spans="3:3">
      <c r="C3" s="19" t="s">
        <v>2</v>
      </c>
    </row>
    <row r="4" ht="38.25" customHeight="1" spans="1:5">
      <c r="A4" s="29" t="s">
        <v>21</v>
      </c>
      <c r="B4" s="22" t="s">
        <v>91</v>
      </c>
      <c r="C4" s="22" t="s">
        <v>633</v>
      </c>
      <c r="E4" s="28"/>
    </row>
    <row r="5" ht="38.25" customHeight="1" spans="1:3">
      <c r="A5" s="29"/>
      <c r="B5" s="20" t="s">
        <v>77</v>
      </c>
      <c r="C5" s="20" t="s">
        <v>77</v>
      </c>
    </row>
    <row r="6" ht="38.25" customHeight="1" spans="1:3">
      <c r="A6" s="20" t="s">
        <v>926</v>
      </c>
      <c r="B6" s="20">
        <v>190098</v>
      </c>
      <c r="C6" s="20">
        <v>190098</v>
      </c>
    </row>
    <row r="7" ht="38.25" customHeight="1" spans="1:3">
      <c r="A7" s="20" t="s">
        <v>927</v>
      </c>
      <c r="B7" s="20">
        <v>226313</v>
      </c>
      <c r="C7" s="20">
        <v>226313</v>
      </c>
    </row>
    <row r="8" ht="38.25" customHeight="1" spans="1:3">
      <c r="A8" s="20" t="s">
        <v>928</v>
      </c>
      <c r="B8" s="20">
        <v>253898</v>
      </c>
      <c r="C8" s="20">
        <v>253898</v>
      </c>
    </row>
    <row r="9" ht="38.25" customHeight="1" spans="1:3">
      <c r="A9" s="20" t="s">
        <v>929</v>
      </c>
      <c r="B9" s="20">
        <v>66400</v>
      </c>
      <c r="C9" s="20">
        <v>66400</v>
      </c>
    </row>
    <row r="10" ht="38.25" customHeight="1" spans="1:3">
      <c r="A10" s="20" t="s">
        <v>930</v>
      </c>
      <c r="B10" s="20">
        <v>16398</v>
      </c>
      <c r="C10" s="20">
        <v>16398</v>
      </c>
    </row>
    <row r="11" ht="38.25" customHeight="1" spans="1:3">
      <c r="A11" s="20" t="s">
        <v>931</v>
      </c>
      <c r="B11" s="20">
        <v>252900</v>
      </c>
      <c r="C11" s="20">
        <v>252900</v>
      </c>
    </row>
    <row r="12" customHeight="1" spans="1:4">
      <c r="A12" s="20"/>
      <c r="B12" s="20"/>
      <c r="C12" s="20"/>
      <c r="D12" s="25" t="s">
        <v>932</v>
      </c>
    </row>
    <row r="13" customHeight="1" spans="4:4">
      <c r="D13" s="25" t="s">
        <v>933</v>
      </c>
    </row>
  </sheetData>
  <mergeCells count="3">
    <mergeCell ref="A2:C2"/>
    <mergeCell ref="A12:C12"/>
    <mergeCell ref="A4:A5"/>
  </mergeCells>
  <printOptions horizontalCentered="1"/>
  <pageMargins left="1.10208333333333" right="1.10208333333333" top="1.10208333333333" bottom="1.10208333333333" header="0.511111111111111" footer="0.511111111111111"/>
  <pageSetup paperSize="9" orientation="landscape"/>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D28"/>
  <sheetViews>
    <sheetView showZeros="0" topLeftCell="A13" workbookViewId="0">
      <selection activeCell="B23" sqref="B23:B25"/>
    </sheetView>
  </sheetViews>
  <sheetFormatPr defaultColWidth="9" defaultRowHeight="21" customHeight="1" outlineLevelCol="3"/>
  <cols>
    <col min="1" max="1" width="44.75" style="32" customWidth="1"/>
    <col min="2" max="2" width="14.2" style="68" customWidth="1"/>
    <col min="3" max="3" width="12.4" style="32" customWidth="1"/>
    <col min="4" max="4" width="15.2" style="32" customWidth="1"/>
    <col min="5" max="5" width="8.125" style="32" customWidth="1"/>
    <col min="6" max="16384" width="9" style="32"/>
  </cols>
  <sheetData>
    <row r="1" ht="20.25" customHeight="1" spans="1:1">
      <c r="A1" s="32" t="s">
        <v>19</v>
      </c>
    </row>
    <row r="2" ht="49.5" customHeight="1" spans="1:4">
      <c r="A2" s="38" t="s">
        <v>20</v>
      </c>
      <c r="B2" s="165"/>
      <c r="C2" s="38"/>
      <c r="D2" s="38"/>
    </row>
    <row r="3" customHeight="1" spans="4:4">
      <c r="D3" s="32" t="s">
        <v>2</v>
      </c>
    </row>
    <row r="4" ht="39" customHeight="1" spans="1:4">
      <c r="A4" s="166" t="s">
        <v>21</v>
      </c>
      <c r="B4" s="167" t="s">
        <v>22</v>
      </c>
      <c r="C4" s="166" t="s">
        <v>23</v>
      </c>
      <c r="D4" s="166" t="s">
        <v>24</v>
      </c>
    </row>
    <row r="5" ht="26.1" customHeight="1" spans="1:4">
      <c r="A5" s="168" t="s">
        <v>25</v>
      </c>
      <c r="B5" s="169">
        <f>SUM(B6:B18)</f>
        <v>57358</v>
      </c>
      <c r="C5" s="170">
        <f>SUM(C6:C18)</f>
        <v>64133</v>
      </c>
      <c r="D5" s="171">
        <f t="shared" ref="D5:D27" si="0">C5/B5</f>
        <v>1.1181</v>
      </c>
    </row>
    <row r="6" ht="26.1" customHeight="1" spans="1:4">
      <c r="A6" s="172" t="s">
        <v>26</v>
      </c>
      <c r="B6" s="173">
        <v>31097</v>
      </c>
      <c r="C6" s="174">
        <v>34661</v>
      </c>
      <c r="D6" s="171">
        <f t="shared" si="0"/>
        <v>1.1146</v>
      </c>
    </row>
    <row r="7" ht="26.1" customHeight="1" spans="1:4">
      <c r="A7" s="172" t="s">
        <v>27</v>
      </c>
      <c r="B7" s="173">
        <v>1582</v>
      </c>
      <c r="C7" s="174">
        <v>1775</v>
      </c>
      <c r="D7" s="171">
        <f t="shared" si="0"/>
        <v>1.122</v>
      </c>
    </row>
    <row r="8" ht="26.1" customHeight="1" spans="1:4">
      <c r="A8" s="172" t="s">
        <v>28</v>
      </c>
      <c r="B8" s="173">
        <v>1399</v>
      </c>
      <c r="C8" s="174">
        <v>1570</v>
      </c>
      <c r="D8" s="171">
        <f t="shared" si="0"/>
        <v>1.1222</v>
      </c>
    </row>
    <row r="9" ht="26.1" customHeight="1" spans="1:4">
      <c r="A9" s="172" t="s">
        <v>29</v>
      </c>
      <c r="B9" s="175"/>
      <c r="C9" s="176"/>
      <c r="D9" s="171"/>
    </row>
    <row r="10" ht="26.1" customHeight="1" spans="1:4">
      <c r="A10" s="172" t="s">
        <v>30</v>
      </c>
      <c r="B10" s="173">
        <v>2281</v>
      </c>
      <c r="C10" s="174">
        <v>2560</v>
      </c>
      <c r="D10" s="171">
        <f t="shared" si="0"/>
        <v>1.1223</v>
      </c>
    </row>
    <row r="11" ht="26.1" customHeight="1" spans="1:4">
      <c r="A11" s="172" t="s">
        <v>31</v>
      </c>
      <c r="B11" s="173">
        <v>2000</v>
      </c>
      <c r="C11" s="174">
        <v>2245</v>
      </c>
      <c r="D11" s="171">
        <f t="shared" si="0"/>
        <v>1.1225</v>
      </c>
    </row>
    <row r="12" ht="26.1" customHeight="1" spans="1:4">
      <c r="A12" s="172" t="s">
        <v>32</v>
      </c>
      <c r="B12" s="173">
        <v>1329</v>
      </c>
      <c r="C12" s="174">
        <v>1492</v>
      </c>
      <c r="D12" s="171">
        <f t="shared" si="0"/>
        <v>1.1226</v>
      </c>
    </row>
    <row r="13" ht="26.1" customHeight="1" spans="1:4">
      <c r="A13" s="172" t="s">
        <v>33</v>
      </c>
      <c r="B13" s="173">
        <v>2370</v>
      </c>
      <c r="C13" s="174">
        <v>2660</v>
      </c>
      <c r="D13" s="171">
        <f t="shared" si="0"/>
        <v>1.1224</v>
      </c>
    </row>
    <row r="14" ht="26.1" customHeight="1" spans="1:4">
      <c r="A14" s="172" t="s">
        <v>34</v>
      </c>
      <c r="B14" s="173">
        <v>1599</v>
      </c>
      <c r="C14" s="174">
        <v>1795</v>
      </c>
      <c r="D14" s="171">
        <f t="shared" si="0"/>
        <v>1.1226</v>
      </c>
    </row>
    <row r="15" ht="26.1" customHeight="1" spans="1:4">
      <c r="A15" s="172" t="s">
        <v>35</v>
      </c>
      <c r="B15" s="173">
        <v>2391</v>
      </c>
      <c r="C15" s="174">
        <v>2683</v>
      </c>
      <c r="D15" s="171">
        <f t="shared" si="0"/>
        <v>1.1221</v>
      </c>
    </row>
    <row r="16" ht="26.1" customHeight="1" spans="1:4">
      <c r="A16" s="172" t="s">
        <v>36</v>
      </c>
      <c r="B16" s="173">
        <v>11051</v>
      </c>
      <c r="C16" s="174">
        <v>12402</v>
      </c>
      <c r="D16" s="171">
        <f t="shared" si="0"/>
        <v>1.1223</v>
      </c>
    </row>
    <row r="17" ht="26.1" customHeight="1" spans="1:4">
      <c r="A17" s="172" t="s">
        <v>37</v>
      </c>
      <c r="B17" s="173">
        <v>256</v>
      </c>
      <c r="C17" s="174">
        <v>287</v>
      </c>
      <c r="D17" s="171">
        <f t="shared" si="0"/>
        <v>1.1211</v>
      </c>
    </row>
    <row r="18" ht="26.1" customHeight="1" spans="1:4">
      <c r="A18" s="177" t="s">
        <v>38</v>
      </c>
      <c r="B18" s="175">
        <v>3</v>
      </c>
      <c r="C18" s="176">
        <v>3</v>
      </c>
      <c r="D18" s="171"/>
    </row>
    <row r="19" ht="26.1" customHeight="1" spans="1:4">
      <c r="A19" s="172" t="s">
        <v>39</v>
      </c>
      <c r="B19" s="175">
        <f>B20+B21+B22+B23+B24+B25+B26</f>
        <v>42754</v>
      </c>
      <c r="C19" s="176">
        <f>C20+C21+C22+C23+C24+C25+C26</f>
        <v>42993</v>
      </c>
      <c r="D19" s="171">
        <f t="shared" si="0"/>
        <v>1.0056</v>
      </c>
    </row>
    <row r="20" ht="26.1" customHeight="1" spans="1:4">
      <c r="A20" s="172" t="s">
        <v>40</v>
      </c>
      <c r="B20" s="178">
        <v>8736</v>
      </c>
      <c r="C20" s="174">
        <v>8736</v>
      </c>
      <c r="D20" s="171">
        <f t="shared" si="0"/>
        <v>1</v>
      </c>
    </row>
    <row r="21" ht="26.1" customHeight="1" spans="1:4">
      <c r="A21" s="172" t="s">
        <v>41</v>
      </c>
      <c r="B21" s="178">
        <v>497</v>
      </c>
      <c r="C21" s="174">
        <v>497</v>
      </c>
      <c r="D21" s="171">
        <f t="shared" si="0"/>
        <v>1</v>
      </c>
    </row>
    <row r="22" ht="26.1" customHeight="1" spans="1:4">
      <c r="A22" s="172" t="s">
        <v>42</v>
      </c>
      <c r="B22" s="178">
        <v>22626</v>
      </c>
      <c r="C22" s="174">
        <v>22626</v>
      </c>
      <c r="D22" s="171">
        <f t="shared" si="0"/>
        <v>1</v>
      </c>
    </row>
    <row r="23" ht="26.1" customHeight="1" spans="1:4">
      <c r="A23" s="172" t="s">
        <v>43</v>
      </c>
      <c r="B23" s="175">
        <v>920</v>
      </c>
      <c r="C23" s="176">
        <v>1099</v>
      </c>
      <c r="D23" s="171">
        <f t="shared" si="0"/>
        <v>1.1946</v>
      </c>
    </row>
    <row r="24" ht="26.1" customHeight="1" spans="1:4">
      <c r="A24" s="172" t="s">
        <v>44</v>
      </c>
      <c r="B24" s="175">
        <v>306</v>
      </c>
      <c r="C24" s="176">
        <v>366</v>
      </c>
      <c r="D24" s="171">
        <f t="shared" si="0"/>
        <v>1.1961</v>
      </c>
    </row>
    <row r="25" ht="26.1" customHeight="1" spans="1:4">
      <c r="A25" s="172" t="s">
        <v>45</v>
      </c>
      <c r="B25" s="175">
        <v>367</v>
      </c>
      <c r="C25" s="176">
        <v>367</v>
      </c>
      <c r="D25" s="171">
        <f t="shared" si="0"/>
        <v>1</v>
      </c>
    </row>
    <row r="26" ht="26.1" customHeight="1" spans="1:4">
      <c r="A26" s="179" t="s">
        <v>46</v>
      </c>
      <c r="B26" s="173">
        <v>9302</v>
      </c>
      <c r="C26" s="174">
        <v>9302</v>
      </c>
      <c r="D26" s="171">
        <f t="shared" si="0"/>
        <v>1</v>
      </c>
    </row>
    <row r="27" ht="26.1" customHeight="1" spans="1:4">
      <c r="A27" s="89" t="s">
        <v>47</v>
      </c>
      <c r="B27" s="173">
        <f>B5+B19</f>
        <v>100112</v>
      </c>
      <c r="C27" s="174">
        <f>C5+C19</f>
        <v>107126</v>
      </c>
      <c r="D27" s="171">
        <f t="shared" si="0"/>
        <v>1.0701</v>
      </c>
    </row>
    <row r="28" ht="32.25" customHeight="1"/>
  </sheetData>
  <mergeCells count="2">
    <mergeCell ref="A2:D2"/>
    <mergeCell ref="A28:D28"/>
  </mergeCells>
  <printOptions horizontalCentered="1"/>
  <pageMargins left="0.472222222222222" right="0" top="0.786805555555556" bottom="1.37777777777778" header="0.511111111111111" footer="0.511111111111111"/>
  <pageSetup paperSize="9" scale="99" orientation="portrait"/>
  <headerFooter alignWithMargins="0" scaleWithDoc="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1"/>
    <pageSetUpPr fitToPage="1"/>
  </sheetPr>
  <dimension ref="A1:F5"/>
  <sheetViews>
    <sheetView showZeros="0" workbookViewId="0">
      <pane xSplit="1" ySplit="4" topLeftCell="B5" activePane="bottomRight" state="frozen"/>
      <selection/>
      <selection pane="topRight"/>
      <selection pane="bottomLeft"/>
      <selection pane="bottomRight" activeCell="F8" sqref="F8"/>
    </sheetView>
  </sheetViews>
  <sheetFormatPr defaultColWidth="8.75" defaultRowHeight="18.75" customHeight="1" outlineLevelRow="4" outlineLevelCol="5"/>
  <cols>
    <col min="1" max="1" width="33.75" customWidth="1"/>
    <col min="2" max="2" width="23.5" customWidth="1"/>
    <col min="3" max="3" width="37.125" customWidth="1"/>
    <col min="4" max="4" width="9" style="25" customWidth="1"/>
    <col min="5" max="5" width="18.375" style="25" customWidth="1"/>
    <col min="6" max="6" width="9" style="25" customWidth="1"/>
    <col min="7" max="31" width="9" customWidth="1"/>
  </cols>
  <sheetData>
    <row r="1" ht="20.45" customHeight="1" spans="1:1">
      <c r="A1" t="s">
        <v>934</v>
      </c>
    </row>
    <row r="2" ht="49.5" customHeight="1" spans="1:3">
      <c r="A2" s="18" t="s">
        <v>935</v>
      </c>
      <c r="B2" s="18"/>
      <c r="C2" s="18"/>
    </row>
    <row r="3" ht="33.75" customHeight="1" spans="3:3">
      <c r="C3" s="19" t="s">
        <v>2</v>
      </c>
    </row>
    <row r="4" s="24" customFormat="1" ht="33.75" customHeight="1" spans="1:6">
      <c r="A4" s="26" t="s">
        <v>642</v>
      </c>
      <c r="B4" s="26" t="s">
        <v>643</v>
      </c>
      <c r="C4" s="26" t="s">
        <v>644</v>
      </c>
      <c r="D4" s="27"/>
      <c r="E4" s="28"/>
      <c r="F4" s="27"/>
    </row>
    <row r="5" ht="33.75" customHeight="1" spans="1:3">
      <c r="A5" s="20" t="s">
        <v>936</v>
      </c>
      <c r="B5" s="20">
        <v>253898</v>
      </c>
      <c r="C5" s="20">
        <v>252900</v>
      </c>
    </row>
  </sheetData>
  <mergeCells count="1">
    <mergeCell ref="A2:C2"/>
  </mergeCells>
  <printOptions horizontalCentered="1"/>
  <pageMargins left="1.10208333333333" right="1.10208333333333" top="1.45625" bottom="1.37777777777778" header="0.511111111111111" footer="0.511111111111111"/>
  <pageSetup paperSize="9" scale="76" orientation="portrait"/>
  <headerFooter alignWithMargins="0" scaleWithDoc="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D31"/>
  <sheetViews>
    <sheetView showZeros="0" workbookViewId="0">
      <pane xSplit="1" ySplit="4" topLeftCell="B23" activePane="bottomRight" state="frozen"/>
      <selection/>
      <selection pane="topRight"/>
      <selection pane="bottomLeft"/>
      <selection pane="bottomRight" activeCell="G22" sqref="G22"/>
    </sheetView>
  </sheetViews>
  <sheetFormatPr defaultColWidth="8.75" defaultRowHeight="21" customHeight="1" outlineLevelCol="3"/>
  <cols>
    <col min="1" max="1" width="42.625" customWidth="1"/>
    <col min="2" max="2" width="16.5" customWidth="1"/>
    <col min="3" max="3" width="39.25" customWidth="1"/>
    <col min="4" max="4" width="12.5" customWidth="1"/>
    <col min="5" max="32" width="9" customWidth="1"/>
  </cols>
  <sheetData>
    <row r="1" ht="20.45" customHeight="1" spans="1:1">
      <c r="A1" t="s">
        <v>937</v>
      </c>
    </row>
    <row r="2" ht="49.5" customHeight="1" spans="1:4">
      <c r="A2" s="18" t="s">
        <v>938</v>
      </c>
      <c r="B2" s="18"/>
      <c r="C2" s="18"/>
      <c r="D2" s="18"/>
    </row>
    <row r="3" customHeight="1" spans="4:4">
      <c r="D3" t="s">
        <v>2</v>
      </c>
    </row>
    <row r="4" s="21" customFormat="1" ht="29.25" customHeight="1" spans="1:4">
      <c r="A4" s="22" t="s">
        <v>674</v>
      </c>
      <c r="B4" s="22" t="s">
        <v>4</v>
      </c>
      <c r="C4" s="22" t="s">
        <v>674</v>
      </c>
      <c r="D4" s="22" t="s">
        <v>5</v>
      </c>
    </row>
    <row r="5" ht="29.25" customHeight="1" spans="1:4">
      <c r="A5" s="20" t="s">
        <v>939</v>
      </c>
      <c r="B5" s="20"/>
      <c r="C5" s="20" t="s">
        <v>940</v>
      </c>
      <c r="D5" s="20"/>
    </row>
    <row r="6" ht="29.25" customHeight="1" spans="1:4">
      <c r="A6" s="20" t="s">
        <v>941</v>
      </c>
      <c r="B6" s="20"/>
      <c r="C6" s="20" t="s">
        <v>942</v>
      </c>
      <c r="D6" s="20"/>
    </row>
    <row r="7" ht="29.25" customHeight="1" spans="1:4">
      <c r="A7" s="20" t="s">
        <v>943</v>
      </c>
      <c r="B7" s="20"/>
      <c r="C7" s="20" t="s">
        <v>944</v>
      </c>
      <c r="D7" s="20"/>
    </row>
    <row r="8" ht="29.25" customHeight="1" spans="1:4">
      <c r="A8" s="20" t="s">
        <v>945</v>
      </c>
      <c r="B8" s="20"/>
      <c r="C8" s="20" t="s">
        <v>946</v>
      </c>
      <c r="D8" s="20"/>
    </row>
    <row r="9" ht="29.25" customHeight="1" spans="1:4">
      <c r="A9" s="20" t="s">
        <v>947</v>
      </c>
      <c r="B9" s="20"/>
      <c r="C9" s="20" t="s">
        <v>948</v>
      </c>
      <c r="D9" s="20"/>
    </row>
    <row r="10" ht="29.25" customHeight="1" spans="1:4">
      <c r="A10" s="20" t="s">
        <v>949</v>
      </c>
      <c r="B10" s="20"/>
      <c r="C10" s="20" t="s">
        <v>950</v>
      </c>
      <c r="D10" s="20"/>
    </row>
    <row r="11" ht="29.25" customHeight="1" spans="1:4">
      <c r="A11" s="20" t="s">
        <v>951</v>
      </c>
      <c r="B11" s="20"/>
      <c r="C11" s="20" t="s">
        <v>952</v>
      </c>
      <c r="D11" s="20">
        <f>D18</f>
        <v>0</v>
      </c>
    </row>
    <row r="12" ht="29.25" customHeight="1" spans="1:4">
      <c r="A12" s="20" t="s">
        <v>953</v>
      </c>
      <c r="B12" s="20"/>
      <c r="C12" s="20" t="s">
        <v>954</v>
      </c>
      <c r="D12" s="20"/>
    </row>
    <row r="13" ht="29.25" customHeight="1" spans="1:4">
      <c r="A13" s="20" t="s">
        <v>955</v>
      </c>
      <c r="B13" s="20"/>
      <c r="C13" s="20" t="s">
        <v>956</v>
      </c>
      <c r="D13" s="20"/>
    </row>
    <row r="14" ht="29.25" customHeight="1" spans="1:4">
      <c r="A14" s="20" t="s">
        <v>957</v>
      </c>
      <c r="B14" s="20"/>
      <c r="C14" s="20" t="s">
        <v>958</v>
      </c>
      <c r="D14" s="20"/>
    </row>
    <row r="15" ht="29.25" customHeight="1" spans="1:4">
      <c r="A15" s="20" t="s">
        <v>959</v>
      </c>
      <c r="B15" s="20"/>
      <c r="C15" s="20" t="s">
        <v>960</v>
      </c>
      <c r="D15" s="20"/>
    </row>
    <row r="16" ht="29.25" customHeight="1" spans="1:4">
      <c r="A16" s="20" t="s">
        <v>961</v>
      </c>
      <c r="B16" s="20"/>
      <c r="C16" s="20" t="s">
        <v>962</v>
      </c>
      <c r="D16" s="20"/>
    </row>
    <row r="17" ht="29.25" customHeight="1" spans="1:4">
      <c r="A17" s="20" t="s">
        <v>963</v>
      </c>
      <c r="B17" s="20"/>
      <c r="C17" s="20" t="s">
        <v>964</v>
      </c>
      <c r="D17" s="20"/>
    </row>
    <row r="18" ht="29.25" customHeight="1" spans="1:4">
      <c r="A18" s="20" t="s">
        <v>965</v>
      </c>
      <c r="B18" s="20"/>
      <c r="C18" s="20" t="s">
        <v>966</v>
      </c>
      <c r="D18" s="20">
        <v>0</v>
      </c>
    </row>
    <row r="19" ht="29.25" customHeight="1" spans="1:4">
      <c r="A19" s="20" t="s">
        <v>967</v>
      </c>
      <c r="B19" s="20"/>
      <c r="C19" s="20" t="s">
        <v>968</v>
      </c>
      <c r="D19" s="20"/>
    </row>
    <row r="20" ht="29.25" customHeight="1" spans="1:4">
      <c r="A20" s="20" t="s">
        <v>969</v>
      </c>
      <c r="B20" s="20"/>
      <c r="C20" s="20" t="s">
        <v>968</v>
      </c>
      <c r="D20" s="20"/>
    </row>
    <row r="21" ht="29.25" customHeight="1" spans="1:4">
      <c r="A21" s="20" t="s">
        <v>970</v>
      </c>
      <c r="B21" s="20">
        <f>SUM(B22:B24)</f>
        <v>0</v>
      </c>
      <c r="C21" s="20"/>
      <c r="D21" s="20"/>
    </row>
    <row r="22" ht="29.25" customHeight="1" spans="1:4">
      <c r="A22" s="20" t="s">
        <v>971</v>
      </c>
      <c r="B22" s="20"/>
      <c r="C22" s="20"/>
      <c r="D22" s="20"/>
    </row>
    <row r="23" ht="29.25" customHeight="1" spans="1:4">
      <c r="A23" s="20" t="s">
        <v>972</v>
      </c>
      <c r="B23" s="20"/>
      <c r="C23" s="20"/>
      <c r="D23" s="20"/>
    </row>
    <row r="24" ht="29.25" customHeight="1" spans="1:4">
      <c r="A24" s="20" t="s">
        <v>973</v>
      </c>
      <c r="B24" s="20"/>
      <c r="C24" s="20"/>
      <c r="D24" s="20"/>
    </row>
    <row r="25" ht="29.25" customHeight="1" spans="1:4">
      <c r="A25" s="20" t="s">
        <v>974</v>
      </c>
      <c r="B25" s="20"/>
      <c r="C25" s="20"/>
      <c r="D25" s="20"/>
    </row>
    <row r="26" ht="29.25" customHeight="1" spans="1:4">
      <c r="A26" s="20" t="s">
        <v>975</v>
      </c>
      <c r="B26" s="20"/>
      <c r="C26" s="20"/>
      <c r="D26" s="20"/>
    </row>
    <row r="27" ht="29.25" customHeight="1" spans="1:4">
      <c r="A27" s="20" t="s">
        <v>976</v>
      </c>
      <c r="B27" s="20">
        <f>B21</f>
        <v>0</v>
      </c>
      <c r="C27" s="20" t="s">
        <v>977</v>
      </c>
      <c r="D27" s="20">
        <f>D11</f>
        <v>0</v>
      </c>
    </row>
    <row r="28" ht="29.25" customHeight="1" spans="1:4">
      <c r="A28" s="20" t="s">
        <v>978</v>
      </c>
      <c r="B28" s="20">
        <v>425</v>
      </c>
      <c r="C28" s="20" t="s">
        <v>979</v>
      </c>
      <c r="D28" s="20">
        <v>425</v>
      </c>
    </row>
    <row r="29" ht="29.25" customHeight="1" spans="1:4">
      <c r="A29" s="20" t="s">
        <v>980</v>
      </c>
      <c r="B29" s="20"/>
      <c r="C29" s="20"/>
      <c r="D29" s="20"/>
    </row>
    <row r="30" ht="29.25" customHeight="1" spans="1:4">
      <c r="A30" s="20"/>
      <c r="B30" s="20"/>
      <c r="C30" s="20"/>
      <c r="D30" s="20"/>
    </row>
    <row r="31" ht="29.25" customHeight="1" spans="1:4">
      <c r="A31" s="20" t="s">
        <v>17</v>
      </c>
      <c r="B31" s="20">
        <f>B27+B28</f>
        <v>425</v>
      </c>
      <c r="C31" s="20" t="s">
        <v>18</v>
      </c>
      <c r="D31" s="20">
        <f>D27+D28</f>
        <v>425</v>
      </c>
    </row>
  </sheetData>
  <mergeCells count="1">
    <mergeCell ref="A2:D2"/>
  </mergeCells>
  <printOptions horizontalCentered="1"/>
  <pageMargins left="0.708333333333333" right="0.708333333333333" top="0.66875" bottom="0.590277777777778" header="0.511805555555556" footer="0.511805555555556"/>
  <pageSetup paperSize="9" scale="73" orientation="portrait" horizontalDpi="600"/>
  <headerFooter alignWithMargins="0" scaleWithDoc="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B31"/>
  <sheetViews>
    <sheetView showZeros="0" workbookViewId="0">
      <pane xSplit="1" ySplit="4" topLeftCell="B23" activePane="bottomRight" state="frozen"/>
      <selection/>
      <selection pane="topRight"/>
      <selection pane="bottomLeft"/>
      <selection pane="bottomRight" activeCell="A4" sqref="A4"/>
    </sheetView>
  </sheetViews>
  <sheetFormatPr defaultColWidth="8.75" defaultRowHeight="21" customHeight="1" outlineLevelCol="1"/>
  <cols>
    <col min="1" max="1" width="40.875" customWidth="1"/>
    <col min="2" max="2" width="26" customWidth="1"/>
    <col min="3" max="32" width="9" customWidth="1"/>
  </cols>
  <sheetData>
    <row r="1" ht="20.45" customHeight="1" spans="1:1">
      <c r="A1" t="s">
        <v>981</v>
      </c>
    </row>
    <row r="2" ht="49.5" customHeight="1" spans="1:2">
      <c r="A2" s="18" t="s">
        <v>982</v>
      </c>
      <c r="B2" s="18"/>
    </row>
    <row r="3" customHeight="1" spans="2:2">
      <c r="B3" s="19" t="s">
        <v>2</v>
      </c>
    </row>
    <row r="4" s="21" customFormat="1" ht="29.25" customHeight="1" spans="1:2">
      <c r="A4" s="22" t="s">
        <v>674</v>
      </c>
      <c r="B4" s="22" t="s">
        <v>4</v>
      </c>
    </row>
    <row r="5" ht="29.25" customHeight="1" spans="1:2">
      <c r="A5" s="20" t="s">
        <v>939</v>
      </c>
      <c r="B5" s="20"/>
    </row>
    <row r="6" ht="29.25" customHeight="1" spans="1:2">
      <c r="A6" s="20" t="s">
        <v>941</v>
      </c>
      <c r="B6" s="20"/>
    </row>
    <row r="7" ht="29.25" customHeight="1" spans="1:2">
      <c r="A7" s="20" t="s">
        <v>943</v>
      </c>
      <c r="B7" s="20"/>
    </row>
    <row r="8" ht="29.25" customHeight="1" spans="1:2">
      <c r="A8" s="20" t="s">
        <v>945</v>
      </c>
      <c r="B8" s="20"/>
    </row>
    <row r="9" ht="29.25" customHeight="1" spans="1:2">
      <c r="A9" s="20" t="s">
        <v>947</v>
      </c>
      <c r="B9" s="20"/>
    </row>
    <row r="10" ht="29.25" customHeight="1" spans="1:2">
      <c r="A10" s="20" t="s">
        <v>949</v>
      </c>
      <c r="B10" s="20"/>
    </row>
    <row r="11" ht="29.25" customHeight="1" spans="1:2">
      <c r="A11" s="20" t="s">
        <v>951</v>
      </c>
      <c r="B11" s="20"/>
    </row>
    <row r="12" ht="29.25" customHeight="1" spans="1:2">
      <c r="A12" s="20" t="s">
        <v>953</v>
      </c>
      <c r="B12" s="20"/>
    </row>
    <row r="13" ht="29.25" customHeight="1" spans="1:2">
      <c r="A13" s="20" t="s">
        <v>955</v>
      </c>
      <c r="B13" s="20"/>
    </row>
    <row r="14" ht="29.25" customHeight="1" spans="1:2">
      <c r="A14" s="20" t="s">
        <v>957</v>
      </c>
      <c r="B14" s="20"/>
    </row>
    <row r="15" ht="29.25" customHeight="1" spans="1:2">
      <c r="A15" s="20" t="s">
        <v>959</v>
      </c>
      <c r="B15" s="20"/>
    </row>
    <row r="16" ht="29.25" customHeight="1" spans="1:2">
      <c r="A16" s="20" t="s">
        <v>961</v>
      </c>
      <c r="B16" s="20"/>
    </row>
    <row r="17" ht="29.25" customHeight="1" spans="1:2">
      <c r="A17" s="20" t="s">
        <v>963</v>
      </c>
      <c r="B17" s="20"/>
    </row>
    <row r="18" ht="29.25" customHeight="1" spans="1:2">
      <c r="A18" s="20" t="s">
        <v>965</v>
      </c>
      <c r="B18" s="20"/>
    </row>
    <row r="19" ht="29.25" customHeight="1" spans="1:2">
      <c r="A19" s="20" t="s">
        <v>967</v>
      </c>
      <c r="B19" s="20"/>
    </row>
    <row r="20" ht="29.25" customHeight="1" spans="1:2">
      <c r="A20" s="20" t="s">
        <v>969</v>
      </c>
      <c r="B20" s="20"/>
    </row>
    <row r="21" ht="29.25" customHeight="1" spans="1:2">
      <c r="A21" s="20" t="s">
        <v>970</v>
      </c>
      <c r="B21" s="20">
        <f>SUM(B22:B24)</f>
        <v>0</v>
      </c>
    </row>
    <row r="22" ht="29.25" customHeight="1" spans="1:2">
      <c r="A22" s="20" t="s">
        <v>971</v>
      </c>
      <c r="B22" s="20"/>
    </row>
    <row r="23" ht="29.25" customHeight="1" spans="1:2">
      <c r="A23" s="20" t="s">
        <v>972</v>
      </c>
      <c r="B23" s="20"/>
    </row>
    <row r="24" ht="29.25" customHeight="1" spans="1:2">
      <c r="A24" s="20" t="s">
        <v>973</v>
      </c>
      <c r="B24" s="20"/>
    </row>
    <row r="25" ht="29.25" customHeight="1" spans="1:2">
      <c r="A25" s="20" t="s">
        <v>974</v>
      </c>
      <c r="B25" s="20"/>
    </row>
    <row r="26" ht="29.25" customHeight="1" spans="1:2">
      <c r="A26" s="20" t="s">
        <v>975</v>
      </c>
      <c r="B26" s="20"/>
    </row>
    <row r="27" ht="29.25" customHeight="1" spans="1:2">
      <c r="A27" s="20" t="s">
        <v>976</v>
      </c>
      <c r="B27" s="20">
        <f>B21</f>
        <v>0</v>
      </c>
    </row>
    <row r="28" ht="29.25" customHeight="1" spans="1:2">
      <c r="A28" s="20" t="s">
        <v>978</v>
      </c>
      <c r="B28" s="20">
        <v>425</v>
      </c>
    </row>
    <row r="29" ht="29.25" customHeight="1" spans="1:2">
      <c r="A29" s="20" t="s">
        <v>980</v>
      </c>
      <c r="B29" s="20"/>
    </row>
    <row r="30" ht="29.25" customHeight="1" spans="1:2">
      <c r="A30" s="20"/>
      <c r="B30" s="20"/>
    </row>
    <row r="31" ht="29.25" customHeight="1" spans="1:2">
      <c r="A31" s="20" t="s">
        <v>17</v>
      </c>
      <c r="B31" s="23">
        <f>SUM(B5:B29)</f>
        <v>425</v>
      </c>
    </row>
  </sheetData>
  <mergeCells count="1">
    <mergeCell ref="A2:B2"/>
  </mergeCells>
  <printOptions horizontalCentered="1"/>
  <pageMargins left="1.10208333333333" right="1.10208333333333" top="1.45625" bottom="1.37777777777778" header="0.511805555555556" footer="0.511805555555556"/>
  <pageSetup paperSize="9" orientation="portrait" horizontalDpi="600"/>
  <headerFooter alignWithMargins="0" scaleWithDoc="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B23"/>
  <sheetViews>
    <sheetView showZeros="0" workbookViewId="0">
      <pane xSplit="1" ySplit="4" topLeftCell="B17" activePane="bottomRight" state="frozen"/>
      <selection/>
      <selection pane="topRight"/>
      <selection pane="bottomLeft"/>
      <selection pane="bottomRight" activeCell="G19" sqref="G19"/>
    </sheetView>
  </sheetViews>
  <sheetFormatPr defaultColWidth="8.75" defaultRowHeight="21" customHeight="1" outlineLevelCol="1"/>
  <cols>
    <col min="1" max="1" width="37.75" customWidth="1"/>
    <col min="2" max="2" width="26.625" customWidth="1"/>
    <col min="3" max="32" width="9" customWidth="1"/>
  </cols>
  <sheetData>
    <row r="1" ht="20.45" customHeight="1" spans="1:1">
      <c r="A1" t="s">
        <v>983</v>
      </c>
    </row>
    <row r="2" ht="37.5" customHeight="1" spans="1:2">
      <c r="A2" s="18" t="s">
        <v>984</v>
      </c>
      <c r="B2" s="18"/>
    </row>
    <row r="3" customHeight="1" spans="2:2">
      <c r="B3" s="19" t="s">
        <v>2</v>
      </c>
    </row>
    <row r="4" ht="29.25" customHeight="1" spans="1:2">
      <c r="A4" s="20" t="s">
        <v>674</v>
      </c>
      <c r="B4" s="20" t="s">
        <v>5</v>
      </c>
    </row>
    <row r="5" ht="29.25" customHeight="1" spans="1:2">
      <c r="A5" s="20" t="s">
        <v>940</v>
      </c>
      <c r="B5" s="20"/>
    </row>
    <row r="6" ht="29.25" customHeight="1" spans="1:2">
      <c r="A6" s="20" t="s">
        <v>942</v>
      </c>
      <c r="B6" s="20"/>
    </row>
    <row r="7" ht="29.25" customHeight="1" spans="1:2">
      <c r="A7" s="20" t="s">
        <v>944</v>
      </c>
      <c r="B7" s="20"/>
    </row>
    <row r="8" ht="29.25" customHeight="1" spans="1:2">
      <c r="A8" s="20" t="s">
        <v>946</v>
      </c>
      <c r="B8" s="20"/>
    </row>
    <row r="9" ht="29.25" customHeight="1" spans="1:2">
      <c r="A9" s="20" t="s">
        <v>948</v>
      </c>
      <c r="B9" s="20"/>
    </row>
    <row r="10" ht="29.25" customHeight="1" spans="1:2">
      <c r="A10" s="20" t="s">
        <v>950</v>
      </c>
      <c r="B10" s="20"/>
    </row>
    <row r="11" ht="29.25" customHeight="1" spans="1:2">
      <c r="A11" s="20" t="s">
        <v>952</v>
      </c>
      <c r="B11" s="20">
        <f>B18</f>
        <v>0</v>
      </c>
    </row>
    <row r="12" ht="29.25" customHeight="1" spans="1:2">
      <c r="A12" s="20" t="s">
        <v>954</v>
      </c>
      <c r="B12" s="20"/>
    </row>
    <row r="13" ht="29.25" customHeight="1" spans="1:2">
      <c r="A13" s="20" t="s">
        <v>956</v>
      </c>
      <c r="B13" s="20"/>
    </row>
    <row r="14" ht="29.25" customHeight="1" spans="1:2">
      <c r="A14" s="20" t="s">
        <v>958</v>
      </c>
      <c r="B14" s="20"/>
    </row>
    <row r="15" ht="29.25" customHeight="1" spans="1:2">
      <c r="A15" s="20" t="s">
        <v>960</v>
      </c>
      <c r="B15" s="20"/>
    </row>
    <row r="16" ht="29.25" customHeight="1" spans="1:2">
      <c r="A16" s="20" t="s">
        <v>962</v>
      </c>
      <c r="B16" s="20"/>
    </row>
    <row r="17" ht="29.25" customHeight="1" spans="1:2">
      <c r="A17" s="20" t="s">
        <v>964</v>
      </c>
      <c r="B17" s="20"/>
    </row>
    <row r="18" ht="29.25" customHeight="1" spans="1:2">
      <c r="A18" s="20" t="s">
        <v>966</v>
      </c>
      <c r="B18" s="20">
        <v>0</v>
      </c>
    </row>
    <row r="19" ht="29.25" customHeight="1" spans="1:2">
      <c r="A19" s="20" t="s">
        <v>968</v>
      </c>
      <c r="B19" s="20"/>
    </row>
    <row r="20" ht="29.25" customHeight="1" spans="1:2">
      <c r="A20" s="20" t="s">
        <v>968</v>
      </c>
      <c r="B20" s="20"/>
    </row>
    <row r="21" ht="29.25" customHeight="1" spans="1:2">
      <c r="A21" s="20" t="s">
        <v>977</v>
      </c>
      <c r="B21" s="20"/>
    </row>
    <row r="22" ht="29.25" customHeight="1" spans="1:2">
      <c r="A22" s="20" t="s">
        <v>979</v>
      </c>
      <c r="B22" s="20">
        <v>425</v>
      </c>
    </row>
    <row r="23" ht="29.25" customHeight="1" spans="1:2">
      <c r="A23" s="20" t="s">
        <v>18</v>
      </c>
      <c r="B23" s="20">
        <f>SUM(B5:B22)</f>
        <v>425</v>
      </c>
    </row>
  </sheetData>
  <mergeCells count="1">
    <mergeCell ref="A2:B2"/>
  </mergeCells>
  <printOptions horizontalCentered="1"/>
  <pageMargins left="1.10208333333333" right="1.10208333333333" top="1.45625" bottom="1.37777777777778" header="0.511111111111111" footer="0.511111111111111"/>
  <pageSetup paperSize="9" orientation="portrait"/>
  <headerFooter alignWithMargins="0" scaleWithDoc="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B23"/>
  <sheetViews>
    <sheetView topLeftCell="A13" workbookViewId="0">
      <selection activeCell="G7" sqref="G7"/>
    </sheetView>
  </sheetViews>
  <sheetFormatPr defaultColWidth="8.75" defaultRowHeight="14.25" outlineLevelCol="1"/>
  <cols>
    <col min="1" max="1" width="37.75" customWidth="1"/>
    <col min="2" max="2" width="28.375" customWidth="1"/>
    <col min="3" max="32" width="9" customWidth="1"/>
  </cols>
  <sheetData>
    <row r="1" ht="20.45" customHeight="1" spans="1:1">
      <c r="A1" t="s">
        <v>985</v>
      </c>
    </row>
    <row r="2" ht="37.5" customHeight="1" spans="1:2">
      <c r="A2" s="18" t="s">
        <v>986</v>
      </c>
      <c r="B2" s="18"/>
    </row>
    <row r="3" ht="21" customHeight="1" spans="2:2">
      <c r="B3" s="19" t="s">
        <v>2</v>
      </c>
    </row>
    <row r="4" ht="29.25" customHeight="1" spans="1:2">
      <c r="A4" s="20" t="s">
        <v>674</v>
      </c>
      <c r="B4" s="20" t="s">
        <v>5</v>
      </c>
    </row>
    <row r="5" ht="29.25" customHeight="1" spans="1:2">
      <c r="A5" s="20" t="s">
        <v>940</v>
      </c>
      <c r="B5" s="20"/>
    </row>
    <row r="6" ht="29.25" customHeight="1" spans="1:2">
      <c r="A6" s="20" t="s">
        <v>942</v>
      </c>
      <c r="B6" s="20"/>
    </row>
    <row r="7" ht="29.25" customHeight="1" spans="1:2">
      <c r="A7" s="20" t="s">
        <v>944</v>
      </c>
      <c r="B7" s="20"/>
    </row>
    <row r="8" ht="29.25" customHeight="1" spans="1:2">
      <c r="A8" s="20" t="s">
        <v>946</v>
      </c>
      <c r="B8" s="20"/>
    </row>
    <row r="9" ht="29.25" customHeight="1" spans="1:2">
      <c r="A9" s="20" t="s">
        <v>948</v>
      </c>
      <c r="B9" s="20"/>
    </row>
    <row r="10" ht="29.25" customHeight="1" spans="1:2">
      <c r="A10" s="20" t="s">
        <v>950</v>
      </c>
      <c r="B10" s="20"/>
    </row>
    <row r="11" ht="29.25" customHeight="1" spans="1:2">
      <c r="A11" s="20" t="s">
        <v>952</v>
      </c>
      <c r="B11" s="20">
        <f>B18</f>
        <v>0</v>
      </c>
    </row>
    <row r="12" ht="29.25" customHeight="1" spans="1:2">
      <c r="A12" s="20" t="s">
        <v>954</v>
      </c>
      <c r="B12" s="20"/>
    </row>
    <row r="13" ht="29.25" customHeight="1" spans="1:2">
      <c r="A13" s="20" t="s">
        <v>956</v>
      </c>
      <c r="B13" s="20"/>
    </row>
    <row r="14" ht="29.25" customHeight="1" spans="1:2">
      <c r="A14" s="20" t="s">
        <v>958</v>
      </c>
      <c r="B14" s="20"/>
    </row>
    <row r="15" ht="29.25" customHeight="1" spans="1:2">
      <c r="A15" s="20" t="s">
        <v>960</v>
      </c>
      <c r="B15" s="20"/>
    </row>
    <row r="16" ht="29.25" customHeight="1" spans="1:2">
      <c r="A16" s="20" t="s">
        <v>962</v>
      </c>
      <c r="B16" s="20"/>
    </row>
    <row r="17" ht="29.25" customHeight="1" spans="1:2">
      <c r="A17" s="20" t="s">
        <v>964</v>
      </c>
      <c r="B17" s="20"/>
    </row>
    <row r="18" ht="29.25" customHeight="1" spans="1:2">
      <c r="A18" s="20" t="s">
        <v>966</v>
      </c>
      <c r="B18" s="20">
        <v>0</v>
      </c>
    </row>
    <row r="19" ht="29.25" customHeight="1" spans="1:2">
      <c r="A19" s="20" t="s">
        <v>968</v>
      </c>
      <c r="B19" s="20"/>
    </row>
    <row r="20" ht="29.25" customHeight="1" spans="1:2">
      <c r="A20" s="20" t="s">
        <v>968</v>
      </c>
      <c r="B20" s="20"/>
    </row>
    <row r="21" ht="29.25" customHeight="1" spans="1:2">
      <c r="A21" s="20" t="s">
        <v>977</v>
      </c>
      <c r="B21" s="20"/>
    </row>
    <row r="22" ht="29.25" customHeight="1" spans="1:2">
      <c r="A22" s="20" t="s">
        <v>979</v>
      </c>
      <c r="B22" s="20"/>
    </row>
    <row r="23" ht="29.25" customHeight="1" spans="1:2">
      <c r="A23" s="20" t="s">
        <v>18</v>
      </c>
      <c r="B23" s="20"/>
    </row>
  </sheetData>
  <mergeCells count="1">
    <mergeCell ref="A2:B2"/>
  </mergeCells>
  <printOptions horizontalCentered="1"/>
  <pageMargins left="0.700694444444445" right="0.700694444444445" top="0.948611111111111" bottom="0.751388888888889" header="0.298611111111111" footer="0.298611111111111"/>
  <pageSetup paperSize="9" orientation="portrait" horizontalDpi="600"/>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B8"/>
  <sheetViews>
    <sheetView workbookViewId="0">
      <selection activeCell="A2" sqref="A2:B2"/>
    </sheetView>
  </sheetViews>
  <sheetFormatPr defaultColWidth="8.75" defaultRowHeight="21" customHeight="1" outlineLevelRow="7" outlineLevelCol="1"/>
  <cols>
    <col min="1" max="1" width="56.25" customWidth="1"/>
    <col min="2" max="2" width="39.125" customWidth="1"/>
    <col min="3" max="20" width="9" customWidth="1"/>
  </cols>
  <sheetData>
    <row r="1" customHeight="1" spans="1:1">
      <c r="A1" t="s">
        <v>987</v>
      </c>
    </row>
    <row r="2" customFormat="1" ht="32.25" customHeight="1" spans="1:2">
      <c r="A2" s="18" t="s">
        <v>988</v>
      </c>
      <c r="B2" s="18"/>
    </row>
    <row r="3" ht="18" customHeight="1" spans="2:2">
      <c r="B3" s="19" t="s">
        <v>2</v>
      </c>
    </row>
    <row r="4" ht="31.5" customHeight="1" spans="1:2">
      <c r="A4" s="20" t="s">
        <v>21</v>
      </c>
      <c r="B4" s="20" t="s">
        <v>919</v>
      </c>
    </row>
    <row r="5" ht="28.5" customHeight="1" spans="1:2">
      <c r="A5" s="20" t="s">
        <v>77</v>
      </c>
      <c r="B5" s="20">
        <f>SUM(B6:B8)</f>
        <v>425</v>
      </c>
    </row>
    <row r="6" ht="28.5" customHeight="1" spans="1:2">
      <c r="A6" s="20" t="s">
        <v>989</v>
      </c>
      <c r="B6" s="20">
        <v>425</v>
      </c>
    </row>
    <row r="7" ht="28.5" customHeight="1" spans="1:2">
      <c r="A7" s="20" t="s">
        <v>990</v>
      </c>
      <c r="B7" s="20"/>
    </row>
    <row r="8" ht="28.5" customHeight="1" spans="1:2">
      <c r="A8" s="20" t="s">
        <v>991</v>
      </c>
      <c r="B8" s="20"/>
    </row>
  </sheetData>
  <mergeCells count="1">
    <mergeCell ref="A2:B2"/>
  </mergeCells>
  <printOptions horizontalCentered="1"/>
  <pageMargins left="0.696527777777778" right="0.696527777777778" top="1.37777777777778" bottom="0.751388888888889" header="0.298611111111111" footer="0.298611111111111"/>
  <pageSetup paperSize="9" orientation="landscape" horizontalDpi="600"/>
  <headerFooter alignWithMargins="0" scaleWithDoc="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B6"/>
  <sheetViews>
    <sheetView workbookViewId="0">
      <selection activeCell="A2" sqref="A2:B2"/>
    </sheetView>
  </sheetViews>
  <sheetFormatPr defaultColWidth="16.5" defaultRowHeight="21.75" customHeight="1" outlineLevelRow="5" outlineLevelCol="1"/>
  <cols>
    <col min="1" max="1" width="37.875" customWidth="1"/>
    <col min="2" max="2" width="46.75" customWidth="1"/>
  </cols>
  <sheetData>
    <row r="1" customHeight="1" spans="1:1">
      <c r="A1" t="s">
        <v>992</v>
      </c>
    </row>
    <row r="2" ht="32.25" customHeight="1" spans="1:2">
      <c r="A2" s="18" t="s">
        <v>993</v>
      </c>
      <c r="B2" s="18"/>
    </row>
    <row r="3" ht="18" customHeight="1" spans="2:2">
      <c r="B3" s="19" t="s">
        <v>2</v>
      </c>
    </row>
    <row r="4" customHeight="1" spans="1:2">
      <c r="A4" s="20" t="s">
        <v>608</v>
      </c>
      <c r="B4" s="20" t="s">
        <v>94</v>
      </c>
    </row>
    <row r="5" customHeight="1" spans="1:2">
      <c r="A5" s="20" t="s">
        <v>919</v>
      </c>
      <c r="B5" s="20">
        <v>425</v>
      </c>
    </row>
    <row r="6" customHeight="1" spans="1:2">
      <c r="A6" s="20" t="s">
        <v>77</v>
      </c>
      <c r="B6" s="20">
        <f>SUM(B5:B5)</f>
        <v>425</v>
      </c>
    </row>
  </sheetData>
  <mergeCells count="1">
    <mergeCell ref="A2:B2"/>
  </mergeCells>
  <printOptions horizontalCentered="1"/>
  <pageMargins left="0.696527777777778" right="0.696527777777778" top="1.37777777777778" bottom="0.751388888888889" header="0.298611111111111" footer="0.298611111111111"/>
  <pageSetup paperSize="9" orientation="landscape" horizontalDpi="600"/>
  <headerFooter alignWithMargins="0" scaleWithDoc="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50"/>
  </sheetPr>
  <dimension ref="A1:D50"/>
  <sheetViews>
    <sheetView showZeros="0" workbookViewId="0">
      <pane xSplit="1" ySplit="4" topLeftCell="B35" activePane="bottomRight" state="frozen"/>
      <selection/>
      <selection pane="topRight"/>
      <selection pane="bottomLeft"/>
      <selection pane="bottomRight" activeCell="F43" sqref="F43"/>
    </sheetView>
  </sheetViews>
  <sheetFormatPr defaultColWidth="8.75" defaultRowHeight="13.5" outlineLevelCol="3"/>
  <cols>
    <col min="1" max="1" width="46.625" style="3"/>
    <col min="2" max="2" width="27.5" style="3"/>
    <col min="3" max="3" width="17.75" style="3"/>
    <col min="4" max="4" width="18.75" style="3"/>
    <col min="5" max="16382" width="8.75" style="2"/>
    <col min="16383" max="16384" width="8.75" style="1"/>
  </cols>
  <sheetData>
    <row r="1" ht="14.25" spans="1:1">
      <c r="A1" s="4" t="s">
        <v>994</v>
      </c>
    </row>
    <row r="2" s="2" customFormat="1" ht="25.5" spans="1:4">
      <c r="A2" s="15" t="s">
        <v>995</v>
      </c>
      <c r="B2" s="16"/>
      <c r="C2" s="15"/>
      <c r="D2" s="16"/>
    </row>
    <row r="3" s="2" customFormat="1" ht="14.25" spans="1:4">
      <c r="A3" s="6"/>
      <c r="B3" s="6"/>
      <c r="C3" s="6"/>
      <c r="D3" s="7" t="s">
        <v>996</v>
      </c>
    </row>
    <row r="4" s="2" customFormat="1" ht="14.25" spans="1:4">
      <c r="A4" s="8" t="s">
        <v>21</v>
      </c>
      <c r="B4" s="8" t="s">
        <v>4</v>
      </c>
      <c r="C4" s="8" t="s">
        <v>21</v>
      </c>
      <c r="D4" s="8" t="s">
        <v>5</v>
      </c>
    </row>
    <row r="5" s="2" customFormat="1" ht="28.5" spans="1:4">
      <c r="A5" s="9" t="s">
        <v>997</v>
      </c>
      <c r="B5" s="9">
        <f>SUM(B6:B10)</f>
        <v>0</v>
      </c>
      <c r="C5" s="9" t="s">
        <v>998</v>
      </c>
      <c r="D5" s="9">
        <f>SUM(D6:D10)</f>
        <v>0</v>
      </c>
    </row>
    <row r="6" s="2" customFormat="1" ht="14.25" spans="1:4">
      <c r="A6" s="9" t="s">
        <v>999</v>
      </c>
      <c r="B6" s="9"/>
      <c r="C6" s="9" t="s">
        <v>1000</v>
      </c>
      <c r="D6" s="9"/>
    </row>
    <row r="7" s="2" customFormat="1" ht="14.25" spans="1:4">
      <c r="A7" s="9" t="s">
        <v>1001</v>
      </c>
      <c r="B7" s="9"/>
      <c r="C7" s="9" t="s">
        <v>1002</v>
      </c>
      <c r="D7" s="9"/>
    </row>
    <row r="8" s="2" customFormat="1" ht="14.25" spans="1:4">
      <c r="A8" s="9" t="s">
        <v>1003</v>
      </c>
      <c r="B8" s="9"/>
      <c r="C8" s="9" t="s">
        <v>1004</v>
      </c>
      <c r="D8" s="9"/>
    </row>
    <row r="9" s="2" customFormat="1" ht="14.25" spans="1:4">
      <c r="A9" s="9" t="s">
        <v>1005</v>
      </c>
      <c r="B9" s="9"/>
      <c r="C9" s="9" t="s">
        <v>1006</v>
      </c>
      <c r="D9" s="9"/>
    </row>
    <row r="10" s="2" customFormat="1" ht="14.25" spans="1:4">
      <c r="A10" s="9" t="s">
        <v>1007</v>
      </c>
      <c r="B10" s="9"/>
      <c r="C10" s="9"/>
      <c r="D10" s="9"/>
    </row>
    <row r="11" s="2" customFormat="1" ht="28.5" spans="1:4">
      <c r="A11" s="9" t="s">
        <v>1008</v>
      </c>
      <c r="B11" s="9">
        <v>54660000</v>
      </c>
      <c r="C11" s="9" t="s">
        <v>1009</v>
      </c>
      <c r="D11" s="9">
        <v>42310000</v>
      </c>
    </row>
    <row r="12" s="2" customFormat="1" ht="14.25" spans="1:4">
      <c r="A12" s="9" t="s">
        <v>999</v>
      </c>
      <c r="B12" s="9">
        <v>9860000</v>
      </c>
      <c r="C12" s="9" t="s">
        <v>1010</v>
      </c>
      <c r="D12" s="9">
        <v>39100000</v>
      </c>
    </row>
    <row r="13" s="2" customFormat="1" ht="28.5" spans="1:4">
      <c r="A13" s="9" t="s">
        <v>1001</v>
      </c>
      <c r="B13" s="9">
        <v>8380000</v>
      </c>
      <c r="C13" s="9" t="s">
        <v>1011</v>
      </c>
      <c r="D13" s="9">
        <v>2420000</v>
      </c>
    </row>
    <row r="14" s="2" customFormat="1" ht="14.25" spans="1:4">
      <c r="A14" s="9" t="s">
        <v>1003</v>
      </c>
      <c r="B14" s="9">
        <v>1500000</v>
      </c>
      <c r="C14" s="9" t="s">
        <v>1012</v>
      </c>
      <c r="D14" s="9">
        <v>760000</v>
      </c>
    </row>
    <row r="15" s="2" customFormat="1" ht="14.25" spans="1:4">
      <c r="A15" s="9" t="s">
        <v>1005</v>
      </c>
      <c r="B15" s="9">
        <v>1550000</v>
      </c>
      <c r="C15" s="9" t="s">
        <v>1006</v>
      </c>
      <c r="D15" s="9">
        <v>0</v>
      </c>
    </row>
    <row r="16" s="2" customFormat="1" ht="14.25" spans="1:4">
      <c r="A16" s="9" t="s">
        <v>1007</v>
      </c>
      <c r="B16" s="9">
        <v>0</v>
      </c>
      <c r="C16" s="9" t="s">
        <v>1013</v>
      </c>
      <c r="D16" s="9">
        <v>30000</v>
      </c>
    </row>
    <row r="17" s="2" customFormat="1" ht="14.25" spans="1:4">
      <c r="A17" s="9" t="s">
        <v>1014</v>
      </c>
      <c r="B17" s="9">
        <v>380000</v>
      </c>
      <c r="C17" s="8"/>
      <c r="D17" s="8"/>
    </row>
    <row r="18" s="2" customFormat="1" ht="28.5" spans="1:4">
      <c r="A18" s="9" t="s">
        <v>1015</v>
      </c>
      <c r="B18" s="10"/>
      <c r="C18" s="9" t="s">
        <v>1016</v>
      </c>
      <c r="D18" s="10">
        <f>SUM(D19:D22)</f>
        <v>0</v>
      </c>
    </row>
    <row r="19" s="2" customFormat="1" ht="14.25" spans="1:4">
      <c r="A19" s="9" t="s">
        <v>999</v>
      </c>
      <c r="B19" s="9"/>
      <c r="C19" s="9" t="s">
        <v>1017</v>
      </c>
      <c r="D19" s="10"/>
    </row>
    <row r="20" s="2" customFormat="1" ht="14.25" spans="1:4">
      <c r="A20" s="9" t="s">
        <v>1018</v>
      </c>
      <c r="B20" s="9"/>
      <c r="C20" s="9" t="s">
        <v>1013</v>
      </c>
      <c r="D20" s="9"/>
    </row>
    <row r="21" s="2" customFormat="1" ht="14.25" spans="1:4">
      <c r="A21" s="9" t="s">
        <v>1003</v>
      </c>
      <c r="B21" s="9"/>
      <c r="C21" s="9" t="s">
        <v>1006</v>
      </c>
      <c r="D21" s="9"/>
    </row>
    <row r="22" s="2" customFormat="1" ht="14.25" spans="1:4">
      <c r="A22" s="9" t="s">
        <v>1014</v>
      </c>
      <c r="B22" s="9"/>
      <c r="C22" s="9"/>
      <c r="D22" s="9"/>
    </row>
    <row r="23" s="2" customFormat="1" ht="42.75" spans="1:4">
      <c r="A23" s="9" t="s">
        <v>1019</v>
      </c>
      <c r="B23" s="9"/>
      <c r="C23" s="9" t="s">
        <v>1020</v>
      </c>
      <c r="D23" s="9"/>
    </row>
    <row r="24" s="2" customFormat="1" ht="14.25" spans="1:4">
      <c r="A24" s="9" t="s">
        <v>999</v>
      </c>
      <c r="B24" s="9"/>
      <c r="C24" s="9" t="s">
        <v>1021</v>
      </c>
      <c r="D24" s="9"/>
    </row>
    <row r="25" s="2" customFormat="1" ht="14.25" spans="1:4">
      <c r="A25" s="9" t="s">
        <v>1001</v>
      </c>
      <c r="B25" s="9"/>
      <c r="C25" s="9" t="s">
        <v>1022</v>
      </c>
      <c r="D25" s="9"/>
    </row>
    <row r="26" s="2" customFormat="1" ht="14.25" spans="1:4">
      <c r="A26" s="9" t="s">
        <v>1003</v>
      </c>
      <c r="B26" s="9"/>
      <c r="C26" s="9" t="s">
        <v>1006</v>
      </c>
      <c r="D26" s="9"/>
    </row>
    <row r="27" s="2" customFormat="1" ht="14.25" spans="1:4">
      <c r="A27" s="9" t="s">
        <v>1014</v>
      </c>
      <c r="B27" s="9"/>
      <c r="C27" s="9" t="s">
        <v>1013</v>
      </c>
      <c r="D27" s="9"/>
    </row>
    <row r="28" s="2" customFormat="1" ht="28.5" spans="1:4">
      <c r="A28" s="9" t="s">
        <v>1023</v>
      </c>
      <c r="B28" s="9">
        <f>SUM(B29:B31)</f>
        <v>0</v>
      </c>
      <c r="C28" s="9" t="s">
        <v>1024</v>
      </c>
      <c r="D28" s="9">
        <f>SUM(D29:D31)</f>
        <v>0</v>
      </c>
    </row>
    <row r="29" s="2" customFormat="1" ht="28.5" spans="1:4">
      <c r="A29" s="9" t="s">
        <v>1025</v>
      </c>
      <c r="B29" s="9"/>
      <c r="C29" s="9" t="s">
        <v>1026</v>
      </c>
      <c r="D29" s="9"/>
    </row>
    <row r="30" s="2" customFormat="1" ht="14.25" spans="1:4">
      <c r="A30" s="9" t="s">
        <v>1001</v>
      </c>
      <c r="B30" s="9"/>
      <c r="C30" s="9" t="s">
        <v>1027</v>
      </c>
      <c r="D30" s="9"/>
    </row>
    <row r="31" s="2" customFormat="1" ht="14.25" spans="1:4">
      <c r="A31" s="9" t="s">
        <v>1003</v>
      </c>
      <c r="B31" s="9"/>
      <c r="C31" s="9" t="s">
        <v>1006</v>
      </c>
      <c r="D31" s="9"/>
    </row>
    <row r="32" s="2" customFormat="1" ht="14.25" spans="1:4">
      <c r="A32" s="9" t="s">
        <v>1028</v>
      </c>
      <c r="B32" s="9">
        <f>SUM(B33:B37)</f>
        <v>0</v>
      </c>
      <c r="C32" s="9" t="s">
        <v>1029</v>
      </c>
      <c r="D32" s="9">
        <f>SUM(D33:D37)</f>
        <v>0</v>
      </c>
    </row>
    <row r="33" s="2" customFormat="1" ht="28.5" spans="1:4">
      <c r="A33" s="9" t="s">
        <v>999</v>
      </c>
      <c r="B33" s="9"/>
      <c r="C33" s="9" t="s">
        <v>1030</v>
      </c>
      <c r="D33" s="9"/>
    </row>
    <row r="34" s="2" customFormat="1" ht="28.5" spans="1:4">
      <c r="A34" s="9" t="s">
        <v>1001</v>
      </c>
      <c r="B34" s="9"/>
      <c r="C34" s="9" t="s">
        <v>1031</v>
      </c>
      <c r="D34" s="9"/>
    </row>
    <row r="35" s="2" customFormat="1" ht="28.5" spans="1:4">
      <c r="A35" s="9" t="s">
        <v>1003</v>
      </c>
      <c r="B35" s="9"/>
      <c r="C35" s="9" t="s">
        <v>1032</v>
      </c>
      <c r="D35" s="9"/>
    </row>
    <row r="36" s="2" customFormat="1" ht="28.5" spans="1:4">
      <c r="A36" s="9" t="s">
        <v>1007</v>
      </c>
      <c r="B36" s="9"/>
      <c r="C36" s="9" t="s">
        <v>1033</v>
      </c>
      <c r="D36" s="9"/>
    </row>
    <row r="37" s="2" customFormat="1" ht="14.25" spans="1:4">
      <c r="A37" s="9" t="s">
        <v>1034</v>
      </c>
      <c r="B37" s="9"/>
      <c r="C37" s="9" t="s">
        <v>1035</v>
      </c>
      <c r="D37" s="9"/>
    </row>
    <row r="38" s="2" customFormat="1" ht="14.25" spans="1:4">
      <c r="A38" s="9" t="s">
        <v>1036</v>
      </c>
      <c r="B38" s="9">
        <f>SUM(B39:B46)</f>
        <v>0</v>
      </c>
      <c r="C38" s="9" t="s">
        <v>1037</v>
      </c>
      <c r="D38" s="9">
        <f>SUM(D39:D47)</f>
        <v>0</v>
      </c>
    </row>
    <row r="39" s="2" customFormat="1" ht="14.25" spans="1:4">
      <c r="A39" s="9" t="s">
        <v>999</v>
      </c>
      <c r="B39" s="9"/>
      <c r="C39" s="9" t="s">
        <v>1038</v>
      </c>
      <c r="D39" s="9"/>
    </row>
    <row r="40" s="2" customFormat="1" ht="14.25" spans="1:4">
      <c r="A40" s="9" t="s">
        <v>1001</v>
      </c>
      <c r="B40" s="9"/>
      <c r="C40" s="9" t="s">
        <v>1039</v>
      </c>
      <c r="D40" s="9"/>
    </row>
    <row r="41" s="2" customFormat="1" ht="28.5" spans="1:4">
      <c r="A41" s="9" t="s">
        <v>1003</v>
      </c>
      <c r="B41" s="9"/>
      <c r="C41" s="9" t="s">
        <v>1040</v>
      </c>
      <c r="D41" s="9"/>
    </row>
    <row r="42" s="2" customFormat="1" ht="28.5" spans="1:4">
      <c r="A42" s="9" t="s">
        <v>1014</v>
      </c>
      <c r="B42" s="9"/>
      <c r="C42" s="9" t="s">
        <v>1041</v>
      </c>
      <c r="D42" s="9"/>
    </row>
    <row r="43" s="2" customFormat="1" ht="28.5" spans="1:4">
      <c r="A43" s="9" t="s">
        <v>1034</v>
      </c>
      <c r="B43" s="9"/>
      <c r="C43" s="9" t="s">
        <v>1042</v>
      </c>
      <c r="D43" s="9"/>
    </row>
    <row r="44" s="2" customFormat="1" ht="28.5" spans="1:4">
      <c r="A44" s="9" t="s">
        <v>1043</v>
      </c>
      <c r="B44" s="9"/>
      <c r="C44" s="9" t="s">
        <v>1044</v>
      </c>
      <c r="D44" s="9"/>
    </row>
    <row r="45" s="2" customFormat="1" ht="14.25" spans="1:4">
      <c r="A45" s="9"/>
      <c r="B45" s="9"/>
      <c r="C45" s="9" t="s">
        <v>1045</v>
      </c>
      <c r="D45" s="9"/>
    </row>
    <row r="46" s="2" customFormat="1" ht="14.25" spans="1:4">
      <c r="A46" s="9"/>
      <c r="B46" s="9"/>
      <c r="C46" s="9" t="s">
        <v>1035</v>
      </c>
      <c r="D46" s="9"/>
    </row>
    <row r="47" s="2" customFormat="1" ht="28.5" spans="1:4">
      <c r="A47" s="9"/>
      <c r="B47" s="9"/>
      <c r="C47" s="9" t="s">
        <v>1046</v>
      </c>
      <c r="D47" s="9"/>
    </row>
    <row r="48" s="2" customFormat="1" ht="14.25" spans="1:4">
      <c r="A48" s="9" t="s">
        <v>976</v>
      </c>
      <c r="B48" s="9">
        <f>B18+B23+B28+B32+B38+B5+B11</f>
        <v>54660000</v>
      </c>
      <c r="C48" s="9" t="s">
        <v>977</v>
      </c>
      <c r="D48" s="9">
        <f>D5+D11+D18+D23+D28+D32+D38</f>
        <v>42310000</v>
      </c>
    </row>
    <row r="49" s="2" customFormat="1" ht="14.25" spans="1:4">
      <c r="A49" s="9" t="s">
        <v>980</v>
      </c>
      <c r="B49" s="9"/>
      <c r="C49" s="9" t="s">
        <v>1047</v>
      </c>
      <c r="D49" s="9"/>
    </row>
    <row r="50" s="2" customFormat="1" ht="14.25" spans="1:4">
      <c r="A50" s="9" t="s">
        <v>17</v>
      </c>
      <c r="B50" s="17">
        <f>B48+B49</f>
        <v>54660000</v>
      </c>
      <c r="C50" s="9" t="s">
        <v>18</v>
      </c>
      <c r="D50" s="9">
        <f>D48+D49</f>
        <v>42310000</v>
      </c>
    </row>
  </sheetData>
  <mergeCells count="1">
    <mergeCell ref="A2:D2"/>
  </mergeCells>
  <printOptions horizontalCentered="1"/>
  <pageMargins left="1.10208333333333" right="1.10208333333333" top="1.45625" bottom="1.37777777777778" header="0.511111111111111" footer="0.511111111111111"/>
  <pageSetup paperSize="9" orientation="portrait"/>
  <headerFooter alignWithMargins="0" scaleWithDoc="0"/>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50"/>
  </sheetPr>
  <dimension ref="A1:XFD50"/>
  <sheetViews>
    <sheetView topLeftCell="A25" workbookViewId="0">
      <selection activeCell="D41" sqref="D41"/>
    </sheetView>
  </sheetViews>
  <sheetFormatPr defaultColWidth="9" defaultRowHeight="13.5"/>
  <cols>
    <col min="1" max="1" width="46.625" style="3"/>
    <col min="2" max="2" width="27.5" style="3"/>
    <col min="3" max="16384" width="9" style="2"/>
  </cols>
  <sheetData>
    <row r="1" s="1" customFormat="1" ht="14.25" spans="1:16384">
      <c r="A1" s="4" t="s">
        <v>1048</v>
      </c>
      <c r="B1" s="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CGS1" s="2"/>
      <c r="CGT1" s="2"/>
      <c r="CGU1" s="2"/>
      <c r="CGV1" s="2"/>
      <c r="CGW1" s="2"/>
      <c r="CGX1" s="2"/>
      <c r="CGY1" s="2"/>
      <c r="CGZ1" s="2"/>
      <c r="CHA1" s="2"/>
      <c r="CHB1" s="2"/>
      <c r="CHC1" s="2"/>
      <c r="CHD1" s="2"/>
      <c r="CHE1" s="2"/>
      <c r="CHF1" s="2"/>
      <c r="CHG1" s="2"/>
      <c r="CHH1" s="2"/>
      <c r="CHI1" s="2"/>
      <c r="CHJ1" s="2"/>
      <c r="CHK1" s="2"/>
      <c r="CHL1" s="2"/>
      <c r="CHM1" s="2"/>
      <c r="CHN1" s="2"/>
      <c r="CHO1" s="2"/>
      <c r="CHP1" s="2"/>
      <c r="CHQ1" s="2"/>
      <c r="CHR1" s="2"/>
      <c r="CHS1" s="2"/>
      <c r="CHT1" s="2"/>
      <c r="CHU1" s="2"/>
      <c r="CHV1" s="2"/>
      <c r="CHW1" s="2"/>
      <c r="CHX1" s="2"/>
      <c r="CHY1" s="2"/>
      <c r="CHZ1" s="2"/>
      <c r="CIA1" s="2"/>
      <c r="CIB1" s="2"/>
      <c r="CIC1" s="2"/>
      <c r="CID1" s="2"/>
      <c r="CIE1" s="2"/>
      <c r="CIF1" s="2"/>
      <c r="CIG1" s="2"/>
      <c r="CIH1" s="2"/>
      <c r="CII1" s="2"/>
      <c r="CIJ1" s="2"/>
      <c r="CIK1" s="2"/>
      <c r="CIL1" s="2"/>
      <c r="CIM1" s="2"/>
      <c r="CIN1" s="2"/>
      <c r="CIO1" s="2"/>
      <c r="CIP1" s="2"/>
      <c r="CIQ1" s="2"/>
      <c r="CIR1" s="2"/>
      <c r="CIS1" s="2"/>
      <c r="CIT1" s="2"/>
      <c r="CIU1" s="2"/>
      <c r="CIV1" s="2"/>
      <c r="CIW1" s="2"/>
      <c r="CIX1" s="2"/>
      <c r="CIY1" s="2"/>
      <c r="CIZ1" s="2"/>
      <c r="CJA1" s="2"/>
      <c r="CJB1" s="2"/>
      <c r="CJC1" s="2"/>
      <c r="CJD1" s="2"/>
      <c r="CJE1" s="2"/>
      <c r="CJF1" s="2"/>
      <c r="CJG1" s="2"/>
      <c r="CJH1" s="2"/>
      <c r="CJI1" s="2"/>
      <c r="CJJ1" s="2"/>
      <c r="CJK1" s="2"/>
      <c r="CJL1" s="2"/>
      <c r="CJM1" s="2"/>
      <c r="CJN1" s="2"/>
      <c r="CJO1" s="2"/>
      <c r="CJP1" s="2"/>
      <c r="CJQ1" s="2"/>
      <c r="CJR1" s="2"/>
      <c r="CJS1" s="2"/>
      <c r="CJT1" s="2"/>
      <c r="CJU1" s="2"/>
      <c r="CJV1" s="2"/>
      <c r="CJW1" s="2"/>
      <c r="CJX1" s="2"/>
      <c r="CJY1" s="2"/>
      <c r="CJZ1" s="2"/>
      <c r="CKA1" s="2"/>
      <c r="CKB1" s="2"/>
      <c r="CKC1" s="2"/>
      <c r="CKD1" s="2"/>
      <c r="CKE1" s="2"/>
      <c r="CKF1" s="2"/>
      <c r="CKG1" s="2"/>
      <c r="CKH1" s="2"/>
      <c r="CKI1" s="2"/>
      <c r="CKJ1" s="2"/>
      <c r="CKK1" s="2"/>
      <c r="CKL1" s="2"/>
      <c r="CKM1" s="2"/>
      <c r="CKN1" s="2"/>
      <c r="CKO1" s="2"/>
      <c r="CKP1" s="2"/>
      <c r="CKQ1" s="2"/>
      <c r="CKR1" s="2"/>
      <c r="CKS1" s="2"/>
      <c r="CKT1" s="2"/>
      <c r="CKU1" s="2"/>
      <c r="CKV1" s="2"/>
      <c r="CKW1" s="2"/>
      <c r="CKX1" s="2"/>
      <c r="CKY1" s="2"/>
      <c r="CKZ1" s="2"/>
      <c r="CLA1" s="2"/>
      <c r="CLB1" s="2"/>
      <c r="CLC1" s="2"/>
      <c r="CLD1" s="2"/>
      <c r="CLE1" s="2"/>
      <c r="CLF1" s="2"/>
      <c r="CLG1" s="2"/>
      <c r="CLH1" s="2"/>
      <c r="CLI1" s="2"/>
      <c r="CLJ1" s="2"/>
      <c r="CLK1" s="2"/>
      <c r="CLL1" s="2"/>
      <c r="CLM1" s="2"/>
      <c r="CLN1" s="2"/>
      <c r="CLO1" s="2"/>
      <c r="CLP1" s="2"/>
      <c r="CLQ1" s="2"/>
      <c r="CLR1" s="2"/>
      <c r="CLS1" s="2"/>
      <c r="CLT1" s="2"/>
      <c r="CLU1" s="2"/>
      <c r="CLV1" s="2"/>
      <c r="CLW1" s="2"/>
      <c r="CLX1" s="2"/>
      <c r="CLY1" s="2"/>
      <c r="CLZ1" s="2"/>
      <c r="CMA1" s="2"/>
      <c r="CMB1" s="2"/>
      <c r="CMC1" s="2"/>
      <c r="CMD1" s="2"/>
      <c r="CME1" s="2"/>
      <c r="CMF1" s="2"/>
      <c r="CMG1" s="2"/>
      <c r="CMH1" s="2"/>
      <c r="CMI1" s="2"/>
      <c r="CMJ1" s="2"/>
      <c r="CMK1" s="2"/>
      <c r="CML1" s="2"/>
      <c r="CMM1" s="2"/>
      <c r="CMN1" s="2"/>
      <c r="CMO1" s="2"/>
      <c r="CMP1" s="2"/>
      <c r="CMQ1" s="2"/>
      <c r="CMR1" s="2"/>
      <c r="CMS1" s="2"/>
      <c r="CMT1" s="2"/>
      <c r="CMU1" s="2"/>
      <c r="CMV1" s="2"/>
      <c r="CMW1" s="2"/>
      <c r="CMX1" s="2"/>
      <c r="CMY1" s="2"/>
      <c r="CMZ1" s="2"/>
      <c r="CNA1" s="2"/>
      <c r="CNB1" s="2"/>
      <c r="CNC1" s="2"/>
      <c r="CND1" s="2"/>
      <c r="CNE1" s="2"/>
      <c r="CNF1" s="2"/>
      <c r="CNG1" s="2"/>
      <c r="CNH1" s="2"/>
      <c r="CNI1" s="2"/>
      <c r="CNJ1" s="2"/>
      <c r="CNK1" s="2"/>
      <c r="CNL1" s="2"/>
      <c r="CNM1" s="2"/>
      <c r="CNN1" s="2"/>
      <c r="CNO1" s="2"/>
      <c r="CNP1" s="2"/>
      <c r="CNQ1" s="2"/>
      <c r="CNR1" s="2"/>
      <c r="CNS1" s="2"/>
      <c r="CNT1" s="2"/>
      <c r="CNU1" s="2"/>
      <c r="CNV1" s="2"/>
      <c r="CNW1" s="2"/>
      <c r="CNX1" s="2"/>
      <c r="CNY1" s="2"/>
      <c r="CNZ1" s="2"/>
      <c r="COA1" s="2"/>
      <c r="COB1" s="2"/>
      <c r="COC1" s="2"/>
      <c r="COD1" s="2"/>
      <c r="COE1" s="2"/>
      <c r="COF1" s="2"/>
      <c r="COG1" s="2"/>
      <c r="COH1" s="2"/>
      <c r="COI1" s="2"/>
      <c r="COJ1" s="2"/>
      <c r="COK1" s="2"/>
      <c r="COL1" s="2"/>
      <c r="COM1" s="2"/>
      <c r="CON1" s="2"/>
      <c r="COO1" s="2"/>
      <c r="COP1" s="2"/>
      <c r="COQ1" s="2"/>
      <c r="COR1" s="2"/>
      <c r="COS1" s="2"/>
      <c r="COT1" s="2"/>
      <c r="COU1" s="2"/>
      <c r="COV1" s="2"/>
      <c r="COW1" s="2"/>
      <c r="COX1" s="2"/>
      <c r="COY1" s="2"/>
      <c r="COZ1" s="2"/>
      <c r="CPA1" s="2"/>
      <c r="CPB1" s="2"/>
      <c r="CPC1" s="2"/>
      <c r="CPD1" s="2"/>
      <c r="CPE1" s="2"/>
      <c r="CPF1" s="2"/>
      <c r="CPG1" s="2"/>
      <c r="CPH1" s="2"/>
      <c r="CPI1" s="2"/>
      <c r="CPJ1" s="2"/>
      <c r="CPK1" s="2"/>
      <c r="CPL1" s="2"/>
      <c r="CPM1" s="2"/>
      <c r="CPN1" s="2"/>
      <c r="CPO1" s="2"/>
      <c r="CPP1" s="2"/>
      <c r="CPQ1" s="2"/>
      <c r="CPR1" s="2"/>
      <c r="CPS1" s="2"/>
      <c r="CPT1" s="2"/>
      <c r="CPU1" s="2"/>
      <c r="CPV1" s="2"/>
      <c r="CPW1" s="2"/>
      <c r="CPX1" s="2"/>
      <c r="CPY1" s="2"/>
      <c r="CPZ1" s="2"/>
      <c r="CQA1" s="2"/>
      <c r="CQB1" s="2"/>
      <c r="CQC1" s="2"/>
      <c r="CQD1" s="2"/>
      <c r="CQE1" s="2"/>
      <c r="CQF1" s="2"/>
      <c r="CQG1" s="2"/>
      <c r="CQH1" s="2"/>
      <c r="CQI1" s="2"/>
      <c r="CQJ1" s="2"/>
      <c r="CQK1" s="2"/>
      <c r="CQL1" s="2"/>
      <c r="CQM1" s="2"/>
      <c r="CQN1" s="2"/>
      <c r="CQO1" s="2"/>
      <c r="CQP1" s="2"/>
      <c r="CQQ1" s="2"/>
      <c r="CQR1" s="2"/>
      <c r="CQS1" s="2"/>
      <c r="CQT1" s="2"/>
      <c r="CQU1" s="2"/>
      <c r="CQV1" s="2"/>
      <c r="CQW1" s="2"/>
      <c r="CQX1" s="2"/>
      <c r="CQY1" s="2"/>
      <c r="CQZ1" s="2"/>
      <c r="CRA1" s="2"/>
      <c r="CRB1" s="2"/>
      <c r="CRC1" s="2"/>
      <c r="CRD1" s="2"/>
      <c r="CRE1" s="2"/>
      <c r="CRF1" s="2"/>
      <c r="CRG1" s="2"/>
      <c r="CRH1" s="2"/>
      <c r="CRI1" s="2"/>
      <c r="CRJ1" s="2"/>
      <c r="CRK1" s="2"/>
      <c r="CRL1" s="2"/>
      <c r="CRM1" s="2"/>
      <c r="CRN1" s="2"/>
      <c r="CRO1" s="2"/>
      <c r="CRP1" s="2"/>
      <c r="CRQ1" s="2"/>
      <c r="CRR1" s="2"/>
      <c r="CRS1" s="2"/>
      <c r="CRT1" s="2"/>
      <c r="CRU1" s="2"/>
      <c r="CRV1" s="2"/>
      <c r="CRW1" s="2"/>
      <c r="CRX1" s="2"/>
      <c r="CRY1" s="2"/>
      <c r="CRZ1" s="2"/>
      <c r="CSA1" s="2"/>
      <c r="CSB1" s="2"/>
      <c r="CSC1" s="2"/>
      <c r="CSD1" s="2"/>
      <c r="CSE1" s="2"/>
      <c r="CSF1" s="2"/>
      <c r="CSG1" s="2"/>
      <c r="CSH1" s="2"/>
      <c r="CSI1" s="2"/>
      <c r="CSJ1" s="2"/>
      <c r="CSK1" s="2"/>
      <c r="CSL1" s="2"/>
      <c r="CSM1" s="2"/>
      <c r="CSN1" s="2"/>
      <c r="CSO1" s="2"/>
      <c r="CSP1" s="2"/>
      <c r="CSQ1" s="2"/>
      <c r="CSR1" s="2"/>
      <c r="CSS1" s="2"/>
      <c r="CST1" s="2"/>
      <c r="CSU1" s="2"/>
      <c r="CSV1" s="2"/>
      <c r="CSW1" s="2"/>
      <c r="CSX1" s="2"/>
      <c r="CSY1" s="2"/>
      <c r="CSZ1" s="2"/>
      <c r="CTA1" s="2"/>
      <c r="CTB1" s="2"/>
      <c r="CTC1" s="2"/>
      <c r="CTD1" s="2"/>
      <c r="CTE1" s="2"/>
      <c r="CTF1" s="2"/>
      <c r="CTG1" s="2"/>
      <c r="CTH1" s="2"/>
      <c r="CTI1" s="2"/>
      <c r="CTJ1" s="2"/>
      <c r="CTK1" s="2"/>
      <c r="CTL1" s="2"/>
      <c r="CTM1" s="2"/>
      <c r="CTN1" s="2"/>
      <c r="CTO1" s="2"/>
      <c r="CTP1" s="2"/>
      <c r="CTQ1" s="2"/>
      <c r="CTR1" s="2"/>
      <c r="CTS1" s="2"/>
      <c r="CTT1" s="2"/>
      <c r="CTU1" s="2"/>
      <c r="CTV1" s="2"/>
      <c r="CTW1" s="2"/>
      <c r="CTX1" s="2"/>
      <c r="CTY1" s="2"/>
      <c r="CTZ1" s="2"/>
      <c r="CUA1" s="2"/>
      <c r="CUB1" s="2"/>
      <c r="CUC1" s="2"/>
      <c r="CUD1" s="2"/>
      <c r="CUE1" s="2"/>
      <c r="CUF1" s="2"/>
      <c r="CUG1" s="2"/>
      <c r="CUH1" s="2"/>
      <c r="CUI1" s="2"/>
      <c r="CUJ1" s="2"/>
      <c r="CUK1" s="2"/>
      <c r="CUL1" s="2"/>
      <c r="CUM1" s="2"/>
      <c r="CUN1" s="2"/>
      <c r="CUO1" s="2"/>
      <c r="CUP1" s="2"/>
      <c r="CUQ1" s="2"/>
      <c r="CUR1" s="2"/>
      <c r="CUS1" s="2"/>
      <c r="CUT1" s="2"/>
      <c r="CUU1" s="2"/>
      <c r="CUV1" s="2"/>
      <c r="CUW1" s="2"/>
      <c r="CUX1" s="2"/>
      <c r="CUY1" s="2"/>
      <c r="CUZ1" s="2"/>
      <c r="CVA1" s="2"/>
      <c r="CVB1" s="2"/>
      <c r="CVC1" s="2"/>
      <c r="CVD1" s="2"/>
      <c r="CVE1" s="2"/>
      <c r="CVF1" s="2"/>
      <c r="CVG1" s="2"/>
      <c r="CVH1" s="2"/>
      <c r="CVI1" s="2"/>
      <c r="CVJ1" s="2"/>
      <c r="CVK1" s="2"/>
      <c r="CVL1" s="2"/>
      <c r="CVM1" s="2"/>
      <c r="CVN1" s="2"/>
      <c r="CVO1" s="2"/>
      <c r="CVP1" s="2"/>
      <c r="CVQ1" s="2"/>
      <c r="CVR1" s="2"/>
      <c r="CVS1" s="2"/>
      <c r="CVT1" s="2"/>
      <c r="CVU1" s="2"/>
      <c r="CVV1" s="2"/>
      <c r="CVW1" s="2"/>
      <c r="CVX1" s="2"/>
      <c r="CVY1" s="2"/>
      <c r="CVZ1" s="2"/>
      <c r="CWA1" s="2"/>
      <c r="CWB1" s="2"/>
      <c r="CWC1" s="2"/>
      <c r="CWD1" s="2"/>
      <c r="CWE1" s="2"/>
      <c r="CWF1" s="2"/>
      <c r="CWG1" s="2"/>
      <c r="CWH1" s="2"/>
      <c r="CWI1" s="2"/>
      <c r="CWJ1" s="2"/>
      <c r="CWK1" s="2"/>
      <c r="CWL1" s="2"/>
      <c r="CWM1" s="2"/>
      <c r="CWN1" s="2"/>
      <c r="CWO1" s="2"/>
      <c r="CWP1" s="2"/>
      <c r="CWQ1" s="2"/>
      <c r="CWR1" s="2"/>
      <c r="CWS1" s="2"/>
      <c r="CWT1" s="2"/>
      <c r="CWU1" s="2"/>
      <c r="CWV1" s="2"/>
      <c r="CWW1" s="2"/>
      <c r="CWX1" s="2"/>
      <c r="CWY1" s="2"/>
      <c r="CWZ1" s="2"/>
      <c r="CXA1" s="2"/>
      <c r="CXB1" s="2"/>
      <c r="CXC1" s="2"/>
      <c r="CXD1" s="2"/>
      <c r="CXE1" s="2"/>
      <c r="CXF1" s="2"/>
      <c r="CXG1" s="2"/>
      <c r="CXH1" s="2"/>
      <c r="CXI1" s="2"/>
      <c r="CXJ1" s="2"/>
      <c r="CXK1" s="2"/>
      <c r="CXL1" s="2"/>
      <c r="CXM1" s="2"/>
      <c r="CXN1" s="2"/>
      <c r="CXO1" s="2"/>
      <c r="CXP1" s="2"/>
      <c r="CXQ1" s="2"/>
      <c r="CXR1" s="2"/>
      <c r="CXS1" s="2"/>
      <c r="CXT1" s="2"/>
      <c r="CXU1" s="2"/>
      <c r="CXV1" s="2"/>
      <c r="CXW1" s="2"/>
      <c r="CXX1" s="2"/>
      <c r="CXY1" s="2"/>
      <c r="CXZ1" s="2"/>
      <c r="CYA1" s="2"/>
      <c r="CYB1" s="2"/>
      <c r="CYC1" s="2"/>
      <c r="CYD1" s="2"/>
      <c r="CYE1" s="2"/>
      <c r="CYF1" s="2"/>
      <c r="CYG1" s="2"/>
      <c r="CYH1" s="2"/>
      <c r="CYI1" s="2"/>
      <c r="CYJ1" s="2"/>
      <c r="CYK1" s="2"/>
      <c r="CYL1" s="2"/>
      <c r="CYM1" s="2"/>
      <c r="CYN1" s="2"/>
      <c r="CYO1" s="2"/>
      <c r="CYP1" s="2"/>
      <c r="CYQ1" s="2"/>
      <c r="CYR1" s="2"/>
      <c r="CYS1" s="2"/>
      <c r="CYT1" s="2"/>
      <c r="CYU1" s="2"/>
      <c r="CYV1" s="2"/>
      <c r="CYW1" s="2"/>
      <c r="CYX1" s="2"/>
      <c r="CYY1" s="2"/>
      <c r="CYZ1" s="2"/>
      <c r="CZA1" s="2"/>
      <c r="CZB1" s="2"/>
      <c r="CZC1" s="2"/>
      <c r="CZD1" s="2"/>
      <c r="CZE1" s="2"/>
      <c r="CZF1" s="2"/>
      <c r="CZG1" s="2"/>
      <c r="CZH1" s="2"/>
      <c r="CZI1" s="2"/>
      <c r="CZJ1" s="2"/>
      <c r="CZK1" s="2"/>
      <c r="CZL1" s="2"/>
      <c r="CZM1" s="2"/>
      <c r="CZN1" s="2"/>
      <c r="CZO1" s="2"/>
      <c r="CZP1" s="2"/>
      <c r="CZQ1" s="2"/>
      <c r="CZR1" s="2"/>
      <c r="CZS1" s="2"/>
      <c r="CZT1" s="2"/>
      <c r="CZU1" s="2"/>
      <c r="CZV1" s="2"/>
      <c r="CZW1" s="2"/>
      <c r="CZX1" s="2"/>
      <c r="CZY1" s="2"/>
      <c r="CZZ1" s="2"/>
      <c r="DAA1" s="2"/>
      <c r="DAB1" s="2"/>
      <c r="DAC1" s="2"/>
      <c r="DAD1" s="2"/>
      <c r="DAE1" s="2"/>
      <c r="DAF1" s="2"/>
      <c r="DAG1" s="2"/>
      <c r="DAH1" s="2"/>
      <c r="DAI1" s="2"/>
      <c r="DAJ1" s="2"/>
      <c r="DAK1" s="2"/>
      <c r="DAL1" s="2"/>
      <c r="DAM1" s="2"/>
      <c r="DAN1" s="2"/>
      <c r="DAO1" s="2"/>
      <c r="DAP1" s="2"/>
      <c r="DAQ1" s="2"/>
      <c r="DAR1" s="2"/>
      <c r="DAS1" s="2"/>
      <c r="DAT1" s="2"/>
      <c r="DAU1" s="2"/>
      <c r="DAV1" s="2"/>
      <c r="DAW1" s="2"/>
      <c r="DAX1" s="2"/>
      <c r="DAY1" s="2"/>
      <c r="DAZ1" s="2"/>
      <c r="DBA1" s="2"/>
      <c r="DBB1" s="2"/>
      <c r="DBC1" s="2"/>
      <c r="DBD1" s="2"/>
      <c r="DBE1" s="2"/>
      <c r="DBF1" s="2"/>
      <c r="DBG1" s="2"/>
      <c r="DBH1" s="2"/>
      <c r="DBI1" s="2"/>
      <c r="DBJ1" s="2"/>
      <c r="DBK1" s="2"/>
      <c r="DBL1" s="2"/>
      <c r="DBM1" s="2"/>
      <c r="DBN1" s="2"/>
      <c r="DBO1" s="2"/>
      <c r="DBP1" s="2"/>
      <c r="DBQ1" s="2"/>
      <c r="DBR1" s="2"/>
      <c r="DBS1" s="2"/>
      <c r="DBT1" s="2"/>
      <c r="DBU1" s="2"/>
      <c r="DBV1" s="2"/>
      <c r="DBW1" s="2"/>
      <c r="DBX1" s="2"/>
      <c r="DBY1" s="2"/>
      <c r="DBZ1" s="2"/>
      <c r="DCA1" s="2"/>
      <c r="DCB1" s="2"/>
      <c r="DCC1" s="2"/>
      <c r="DCD1" s="2"/>
      <c r="DCE1" s="2"/>
      <c r="DCF1" s="2"/>
      <c r="DCG1" s="2"/>
      <c r="DCH1" s="2"/>
      <c r="DCI1" s="2"/>
      <c r="DCJ1" s="2"/>
      <c r="DCK1" s="2"/>
      <c r="DCL1" s="2"/>
      <c r="DCM1" s="2"/>
      <c r="DCN1" s="2"/>
      <c r="DCO1" s="2"/>
      <c r="DCP1" s="2"/>
      <c r="DCQ1" s="2"/>
      <c r="DCR1" s="2"/>
      <c r="DCS1" s="2"/>
      <c r="DCT1" s="2"/>
      <c r="DCU1" s="2"/>
      <c r="DCV1" s="2"/>
      <c r="DCW1" s="2"/>
      <c r="DCX1" s="2"/>
      <c r="DCY1" s="2"/>
      <c r="DCZ1" s="2"/>
      <c r="DDA1" s="2"/>
      <c r="DDB1" s="2"/>
      <c r="DDC1" s="2"/>
      <c r="DDD1" s="2"/>
      <c r="DDE1" s="2"/>
      <c r="DDF1" s="2"/>
      <c r="DDG1" s="2"/>
      <c r="DDH1" s="2"/>
      <c r="DDI1" s="2"/>
      <c r="DDJ1" s="2"/>
      <c r="DDK1" s="2"/>
      <c r="DDL1" s="2"/>
      <c r="DDM1" s="2"/>
      <c r="DDN1" s="2"/>
      <c r="DDO1" s="2"/>
      <c r="DDP1" s="2"/>
      <c r="DDQ1" s="2"/>
      <c r="DDR1" s="2"/>
      <c r="DDS1" s="2"/>
      <c r="DDT1" s="2"/>
      <c r="DDU1" s="2"/>
      <c r="DDV1" s="2"/>
      <c r="DDW1" s="2"/>
      <c r="DDX1" s="2"/>
      <c r="DDY1" s="2"/>
      <c r="DDZ1" s="2"/>
      <c r="DEA1" s="2"/>
      <c r="DEB1" s="2"/>
      <c r="DEC1" s="2"/>
      <c r="DED1" s="2"/>
      <c r="DEE1" s="2"/>
      <c r="DEF1" s="2"/>
      <c r="DEG1" s="2"/>
      <c r="DEH1" s="2"/>
      <c r="DEI1" s="2"/>
      <c r="DEJ1" s="2"/>
      <c r="DEK1" s="2"/>
      <c r="DEL1" s="2"/>
      <c r="DEM1" s="2"/>
      <c r="DEN1" s="2"/>
      <c r="DEO1" s="2"/>
      <c r="DEP1" s="2"/>
      <c r="DEQ1" s="2"/>
      <c r="DER1" s="2"/>
      <c r="DES1" s="2"/>
      <c r="DET1" s="2"/>
      <c r="DEU1" s="2"/>
      <c r="DEV1" s="2"/>
      <c r="DEW1" s="2"/>
      <c r="DEX1" s="2"/>
      <c r="DEY1" s="2"/>
      <c r="DEZ1" s="2"/>
      <c r="DFA1" s="2"/>
      <c r="DFB1" s="2"/>
      <c r="DFC1" s="2"/>
      <c r="DFD1" s="2"/>
      <c r="DFE1" s="2"/>
      <c r="DFF1" s="2"/>
      <c r="DFG1" s="2"/>
      <c r="DFH1" s="2"/>
      <c r="DFI1" s="2"/>
      <c r="DFJ1" s="2"/>
      <c r="DFK1" s="2"/>
      <c r="DFL1" s="2"/>
      <c r="DFM1" s="2"/>
      <c r="DFN1" s="2"/>
      <c r="DFO1" s="2"/>
      <c r="DFP1" s="2"/>
      <c r="DFQ1" s="2"/>
      <c r="DFR1" s="2"/>
      <c r="DFS1" s="2"/>
      <c r="DFT1" s="2"/>
      <c r="DFU1" s="2"/>
      <c r="DFV1" s="2"/>
      <c r="DFW1" s="2"/>
      <c r="DFX1" s="2"/>
      <c r="DFY1" s="2"/>
      <c r="DFZ1" s="2"/>
      <c r="DGA1" s="2"/>
      <c r="DGB1" s="2"/>
      <c r="DGC1" s="2"/>
      <c r="DGD1" s="2"/>
      <c r="DGE1" s="2"/>
      <c r="DGF1" s="2"/>
      <c r="DGG1" s="2"/>
      <c r="DGH1" s="2"/>
      <c r="DGI1" s="2"/>
      <c r="DGJ1" s="2"/>
      <c r="DGK1" s="2"/>
      <c r="DGL1" s="2"/>
      <c r="DGM1" s="2"/>
      <c r="DGN1" s="2"/>
      <c r="DGO1" s="2"/>
      <c r="DGP1" s="2"/>
      <c r="DGQ1" s="2"/>
      <c r="DGR1" s="2"/>
      <c r="DGS1" s="2"/>
      <c r="DGT1" s="2"/>
      <c r="DGU1" s="2"/>
      <c r="DGV1" s="2"/>
      <c r="DGW1" s="2"/>
      <c r="DGX1" s="2"/>
      <c r="DGY1" s="2"/>
      <c r="DGZ1" s="2"/>
      <c r="DHA1" s="2"/>
      <c r="DHB1" s="2"/>
      <c r="DHC1" s="2"/>
      <c r="DHD1" s="2"/>
      <c r="DHE1" s="2"/>
      <c r="DHF1" s="2"/>
      <c r="DHG1" s="2"/>
      <c r="DHH1" s="2"/>
      <c r="DHI1" s="2"/>
      <c r="DHJ1" s="2"/>
      <c r="DHK1" s="2"/>
      <c r="DHL1" s="2"/>
      <c r="DHM1" s="2"/>
      <c r="DHN1" s="2"/>
      <c r="DHO1" s="2"/>
      <c r="DHP1" s="2"/>
      <c r="DHQ1" s="2"/>
      <c r="DHR1" s="2"/>
      <c r="DHS1" s="2"/>
      <c r="DHT1" s="2"/>
      <c r="DHU1" s="2"/>
      <c r="DHV1" s="2"/>
      <c r="DHW1" s="2"/>
      <c r="DHX1" s="2"/>
      <c r="DHY1" s="2"/>
      <c r="DHZ1" s="2"/>
      <c r="DIA1" s="2"/>
      <c r="DIB1" s="2"/>
      <c r="DIC1" s="2"/>
      <c r="DID1" s="2"/>
      <c r="DIE1" s="2"/>
      <c r="DIF1" s="2"/>
      <c r="DIG1" s="2"/>
      <c r="DIH1" s="2"/>
      <c r="DII1" s="2"/>
      <c r="DIJ1" s="2"/>
      <c r="DIK1" s="2"/>
      <c r="DIL1" s="2"/>
      <c r="DIM1" s="2"/>
      <c r="DIN1" s="2"/>
      <c r="DIO1" s="2"/>
      <c r="DIP1" s="2"/>
      <c r="DIQ1" s="2"/>
      <c r="DIR1" s="2"/>
      <c r="DIS1" s="2"/>
      <c r="DIT1" s="2"/>
      <c r="DIU1" s="2"/>
      <c r="DIV1" s="2"/>
      <c r="DIW1" s="2"/>
      <c r="DIX1" s="2"/>
      <c r="DIY1" s="2"/>
      <c r="DIZ1" s="2"/>
      <c r="DJA1" s="2"/>
      <c r="DJB1" s="2"/>
      <c r="DJC1" s="2"/>
      <c r="DJD1" s="2"/>
      <c r="DJE1" s="2"/>
      <c r="DJF1" s="2"/>
      <c r="DJG1" s="2"/>
      <c r="DJH1" s="2"/>
      <c r="DJI1" s="2"/>
      <c r="DJJ1" s="2"/>
      <c r="DJK1" s="2"/>
      <c r="DJL1" s="2"/>
      <c r="DJM1" s="2"/>
      <c r="DJN1" s="2"/>
      <c r="DJO1" s="2"/>
      <c r="DJP1" s="2"/>
      <c r="DJQ1" s="2"/>
      <c r="DJR1" s="2"/>
      <c r="DJS1" s="2"/>
      <c r="DJT1" s="2"/>
      <c r="DJU1" s="2"/>
      <c r="DJV1" s="2"/>
      <c r="DJW1" s="2"/>
      <c r="DJX1" s="2"/>
      <c r="DJY1" s="2"/>
      <c r="DJZ1" s="2"/>
      <c r="DKA1" s="2"/>
      <c r="DKB1" s="2"/>
      <c r="DKC1" s="2"/>
      <c r="DKD1" s="2"/>
      <c r="DKE1" s="2"/>
      <c r="DKF1" s="2"/>
      <c r="DKG1" s="2"/>
      <c r="DKH1" s="2"/>
      <c r="DKI1" s="2"/>
      <c r="DKJ1" s="2"/>
      <c r="DKK1" s="2"/>
      <c r="DKL1" s="2"/>
      <c r="DKM1" s="2"/>
      <c r="DKN1" s="2"/>
      <c r="DKO1" s="2"/>
      <c r="DKP1" s="2"/>
      <c r="DKQ1" s="2"/>
      <c r="DKR1" s="2"/>
      <c r="DKS1" s="2"/>
      <c r="DKT1" s="2"/>
      <c r="DKU1" s="2"/>
      <c r="DKV1" s="2"/>
      <c r="DKW1" s="2"/>
      <c r="DKX1" s="2"/>
      <c r="DKY1" s="2"/>
      <c r="DKZ1" s="2"/>
      <c r="DLA1" s="2"/>
      <c r="DLB1" s="2"/>
      <c r="DLC1" s="2"/>
      <c r="DLD1" s="2"/>
      <c r="DLE1" s="2"/>
      <c r="DLF1" s="2"/>
      <c r="DLG1" s="2"/>
      <c r="DLH1" s="2"/>
      <c r="DLI1" s="2"/>
      <c r="DLJ1" s="2"/>
      <c r="DLK1" s="2"/>
      <c r="DLL1" s="2"/>
      <c r="DLM1" s="2"/>
      <c r="DLN1" s="2"/>
      <c r="DLO1" s="2"/>
      <c r="DLP1" s="2"/>
      <c r="DLQ1" s="2"/>
      <c r="DLR1" s="2"/>
      <c r="DLS1" s="2"/>
      <c r="DLT1" s="2"/>
      <c r="DLU1" s="2"/>
      <c r="DLV1" s="2"/>
      <c r="DLW1" s="2"/>
      <c r="DLX1" s="2"/>
      <c r="DLY1" s="2"/>
      <c r="DLZ1" s="2"/>
      <c r="DMA1" s="2"/>
      <c r="DMB1" s="2"/>
      <c r="DMC1" s="2"/>
      <c r="DMD1" s="2"/>
      <c r="DME1" s="2"/>
      <c r="DMF1" s="2"/>
      <c r="DMG1" s="2"/>
      <c r="DMH1" s="2"/>
      <c r="DMI1" s="2"/>
      <c r="DMJ1" s="2"/>
      <c r="DMK1" s="2"/>
      <c r="DML1" s="2"/>
      <c r="DMM1" s="2"/>
      <c r="DMN1" s="2"/>
      <c r="DMO1" s="2"/>
      <c r="DMP1" s="2"/>
      <c r="DMQ1" s="2"/>
      <c r="DMR1" s="2"/>
      <c r="DMS1" s="2"/>
      <c r="DMT1" s="2"/>
      <c r="DMU1" s="2"/>
      <c r="DMV1" s="2"/>
      <c r="DMW1" s="2"/>
      <c r="DMX1" s="2"/>
      <c r="DMY1" s="2"/>
      <c r="DMZ1" s="2"/>
      <c r="DNA1" s="2"/>
      <c r="DNB1" s="2"/>
      <c r="DNC1" s="2"/>
      <c r="DND1" s="2"/>
      <c r="DNE1" s="2"/>
      <c r="DNF1" s="2"/>
      <c r="DNG1" s="2"/>
      <c r="DNH1" s="2"/>
      <c r="DNI1" s="2"/>
      <c r="DNJ1" s="2"/>
      <c r="DNK1" s="2"/>
      <c r="DNL1" s="2"/>
      <c r="DNM1" s="2"/>
      <c r="DNN1" s="2"/>
      <c r="DNO1" s="2"/>
      <c r="DNP1" s="2"/>
      <c r="DNQ1" s="2"/>
      <c r="DNR1" s="2"/>
      <c r="DNS1" s="2"/>
      <c r="DNT1" s="2"/>
      <c r="DNU1" s="2"/>
      <c r="DNV1" s="2"/>
      <c r="DNW1" s="2"/>
      <c r="DNX1" s="2"/>
      <c r="DNY1" s="2"/>
      <c r="DNZ1" s="2"/>
      <c r="DOA1" s="2"/>
      <c r="DOB1" s="2"/>
      <c r="DOC1" s="2"/>
      <c r="DOD1" s="2"/>
      <c r="DOE1" s="2"/>
      <c r="DOF1" s="2"/>
      <c r="DOG1" s="2"/>
      <c r="DOH1" s="2"/>
      <c r="DOI1" s="2"/>
      <c r="DOJ1" s="2"/>
      <c r="DOK1" s="2"/>
      <c r="DOL1" s="2"/>
      <c r="DOM1" s="2"/>
      <c r="DON1" s="2"/>
      <c r="DOO1" s="2"/>
      <c r="DOP1" s="2"/>
      <c r="DOQ1" s="2"/>
      <c r="DOR1" s="2"/>
      <c r="DOS1" s="2"/>
      <c r="DOT1" s="2"/>
      <c r="DOU1" s="2"/>
      <c r="DOV1" s="2"/>
      <c r="DOW1" s="2"/>
      <c r="DOX1" s="2"/>
      <c r="DOY1" s="2"/>
      <c r="DOZ1" s="2"/>
      <c r="DPA1" s="2"/>
      <c r="DPB1" s="2"/>
      <c r="DPC1" s="2"/>
      <c r="DPD1" s="2"/>
      <c r="DPE1" s="2"/>
      <c r="DPF1" s="2"/>
      <c r="DPG1" s="2"/>
      <c r="DPH1" s="2"/>
      <c r="DPI1" s="2"/>
      <c r="DPJ1" s="2"/>
      <c r="DPK1" s="2"/>
      <c r="DPL1" s="2"/>
      <c r="DPM1" s="2"/>
      <c r="DPN1" s="2"/>
      <c r="DPO1" s="2"/>
      <c r="DPP1" s="2"/>
      <c r="DPQ1" s="2"/>
      <c r="DPR1" s="2"/>
      <c r="DPS1" s="2"/>
      <c r="DPT1" s="2"/>
      <c r="DPU1" s="2"/>
      <c r="DPV1" s="2"/>
      <c r="DPW1" s="2"/>
      <c r="DPX1" s="2"/>
      <c r="DPY1" s="2"/>
      <c r="DPZ1" s="2"/>
      <c r="DQA1" s="2"/>
      <c r="DQB1" s="2"/>
      <c r="DQC1" s="2"/>
      <c r="DQD1" s="2"/>
      <c r="DQE1" s="2"/>
      <c r="DQF1" s="2"/>
      <c r="DQG1" s="2"/>
      <c r="DQH1" s="2"/>
      <c r="DQI1" s="2"/>
      <c r="DQJ1" s="2"/>
      <c r="DQK1" s="2"/>
      <c r="DQL1" s="2"/>
      <c r="DQM1" s="2"/>
      <c r="DQN1" s="2"/>
      <c r="DQO1" s="2"/>
      <c r="DQP1" s="2"/>
      <c r="DQQ1" s="2"/>
      <c r="DQR1" s="2"/>
      <c r="DQS1" s="2"/>
      <c r="DQT1" s="2"/>
      <c r="DQU1" s="2"/>
      <c r="DQV1" s="2"/>
      <c r="DQW1" s="2"/>
      <c r="DQX1" s="2"/>
      <c r="DQY1" s="2"/>
      <c r="DQZ1" s="2"/>
      <c r="DRA1" s="2"/>
      <c r="DRB1" s="2"/>
      <c r="DRC1" s="2"/>
      <c r="DRD1" s="2"/>
      <c r="DRE1" s="2"/>
      <c r="DRF1" s="2"/>
      <c r="DRG1" s="2"/>
      <c r="DRH1" s="2"/>
      <c r="DRI1" s="2"/>
      <c r="DRJ1" s="2"/>
      <c r="DRK1" s="2"/>
      <c r="DRL1" s="2"/>
      <c r="DRM1" s="2"/>
      <c r="DRN1" s="2"/>
      <c r="DRO1" s="2"/>
      <c r="DRP1" s="2"/>
      <c r="DRQ1" s="2"/>
      <c r="DRR1" s="2"/>
      <c r="DRS1" s="2"/>
      <c r="DRT1" s="2"/>
      <c r="DRU1" s="2"/>
      <c r="DRV1" s="2"/>
      <c r="DRW1" s="2"/>
      <c r="DRX1" s="2"/>
      <c r="DRY1" s="2"/>
      <c r="DRZ1" s="2"/>
      <c r="DSA1" s="2"/>
      <c r="DSB1" s="2"/>
      <c r="DSC1" s="2"/>
      <c r="DSD1" s="2"/>
      <c r="DSE1" s="2"/>
      <c r="DSF1" s="2"/>
      <c r="DSG1" s="2"/>
      <c r="DSH1" s="2"/>
      <c r="DSI1" s="2"/>
      <c r="DSJ1" s="2"/>
      <c r="DSK1" s="2"/>
      <c r="DSL1" s="2"/>
      <c r="DSM1" s="2"/>
      <c r="DSN1" s="2"/>
      <c r="DSO1" s="2"/>
      <c r="DSP1" s="2"/>
      <c r="DSQ1" s="2"/>
      <c r="DSR1" s="2"/>
      <c r="DSS1" s="2"/>
      <c r="DST1" s="2"/>
      <c r="DSU1" s="2"/>
      <c r="DSV1" s="2"/>
      <c r="DSW1" s="2"/>
      <c r="DSX1" s="2"/>
      <c r="DSY1" s="2"/>
      <c r="DSZ1" s="2"/>
      <c r="DTA1" s="2"/>
      <c r="DTB1" s="2"/>
      <c r="DTC1" s="2"/>
      <c r="DTD1" s="2"/>
      <c r="DTE1" s="2"/>
      <c r="DTF1" s="2"/>
      <c r="DTG1" s="2"/>
      <c r="DTH1" s="2"/>
      <c r="DTI1" s="2"/>
      <c r="DTJ1" s="2"/>
      <c r="DTK1" s="2"/>
      <c r="DTL1" s="2"/>
      <c r="DTM1" s="2"/>
      <c r="DTN1" s="2"/>
      <c r="DTO1" s="2"/>
      <c r="DTP1" s="2"/>
      <c r="DTQ1" s="2"/>
      <c r="DTR1" s="2"/>
      <c r="DTS1" s="2"/>
      <c r="DTT1" s="2"/>
      <c r="DTU1" s="2"/>
      <c r="DTV1" s="2"/>
      <c r="DTW1" s="2"/>
      <c r="DTX1" s="2"/>
      <c r="DTY1" s="2"/>
      <c r="DTZ1" s="2"/>
      <c r="DUA1" s="2"/>
      <c r="DUB1" s="2"/>
      <c r="DUC1" s="2"/>
      <c r="DUD1" s="2"/>
      <c r="DUE1" s="2"/>
      <c r="DUF1" s="2"/>
      <c r="DUG1" s="2"/>
      <c r="DUH1" s="2"/>
      <c r="DUI1" s="2"/>
      <c r="DUJ1" s="2"/>
      <c r="DUK1" s="2"/>
      <c r="DUL1" s="2"/>
      <c r="DUM1" s="2"/>
      <c r="DUN1" s="2"/>
      <c r="DUO1" s="2"/>
      <c r="DUP1" s="2"/>
      <c r="DUQ1" s="2"/>
      <c r="DUR1" s="2"/>
      <c r="DUS1" s="2"/>
      <c r="DUT1" s="2"/>
      <c r="DUU1" s="2"/>
      <c r="DUV1" s="2"/>
      <c r="DUW1" s="2"/>
      <c r="DUX1" s="2"/>
      <c r="DUY1" s="2"/>
      <c r="DUZ1" s="2"/>
      <c r="DVA1" s="2"/>
      <c r="DVB1" s="2"/>
      <c r="DVC1" s="2"/>
      <c r="DVD1" s="2"/>
      <c r="DVE1" s="2"/>
      <c r="DVF1" s="2"/>
      <c r="DVG1" s="2"/>
      <c r="DVH1" s="2"/>
      <c r="DVI1" s="2"/>
      <c r="DVJ1" s="2"/>
      <c r="DVK1" s="2"/>
      <c r="DVL1" s="2"/>
      <c r="DVM1" s="2"/>
      <c r="DVN1" s="2"/>
      <c r="DVO1" s="2"/>
      <c r="DVP1" s="2"/>
      <c r="DVQ1" s="2"/>
      <c r="DVR1" s="2"/>
      <c r="DVS1" s="2"/>
      <c r="DVT1" s="2"/>
      <c r="DVU1" s="2"/>
      <c r="DVV1" s="2"/>
      <c r="DVW1" s="2"/>
      <c r="DVX1" s="2"/>
      <c r="DVY1" s="2"/>
      <c r="DVZ1" s="2"/>
      <c r="DWA1" s="2"/>
      <c r="DWB1" s="2"/>
      <c r="DWC1" s="2"/>
      <c r="DWD1" s="2"/>
      <c r="DWE1" s="2"/>
      <c r="DWF1" s="2"/>
      <c r="DWG1" s="2"/>
      <c r="DWH1" s="2"/>
      <c r="DWI1" s="2"/>
      <c r="DWJ1" s="2"/>
      <c r="DWK1" s="2"/>
      <c r="DWL1" s="2"/>
      <c r="DWM1" s="2"/>
      <c r="DWN1" s="2"/>
      <c r="DWO1" s="2"/>
      <c r="DWP1" s="2"/>
      <c r="DWQ1" s="2"/>
      <c r="DWR1" s="2"/>
      <c r="DWS1" s="2"/>
      <c r="DWT1" s="2"/>
      <c r="DWU1" s="2"/>
      <c r="DWV1" s="2"/>
      <c r="DWW1" s="2"/>
      <c r="DWX1" s="2"/>
      <c r="DWY1" s="2"/>
      <c r="DWZ1" s="2"/>
      <c r="DXA1" s="2"/>
      <c r="DXB1" s="2"/>
      <c r="DXC1" s="2"/>
      <c r="DXD1" s="2"/>
      <c r="DXE1" s="2"/>
      <c r="DXF1" s="2"/>
      <c r="DXG1" s="2"/>
      <c r="DXH1" s="2"/>
      <c r="DXI1" s="2"/>
      <c r="DXJ1" s="2"/>
      <c r="DXK1" s="2"/>
      <c r="DXL1" s="2"/>
      <c r="DXM1" s="2"/>
      <c r="DXN1" s="2"/>
      <c r="DXO1" s="2"/>
      <c r="DXP1" s="2"/>
      <c r="DXQ1" s="2"/>
      <c r="DXR1" s="2"/>
      <c r="DXS1" s="2"/>
      <c r="DXT1" s="2"/>
      <c r="DXU1" s="2"/>
      <c r="DXV1" s="2"/>
      <c r="DXW1" s="2"/>
      <c r="DXX1" s="2"/>
      <c r="DXY1" s="2"/>
      <c r="DXZ1" s="2"/>
      <c r="DYA1" s="2"/>
      <c r="DYB1" s="2"/>
      <c r="DYC1" s="2"/>
      <c r="DYD1" s="2"/>
      <c r="DYE1" s="2"/>
      <c r="DYF1" s="2"/>
      <c r="DYG1" s="2"/>
      <c r="DYH1" s="2"/>
      <c r="DYI1" s="2"/>
      <c r="DYJ1" s="2"/>
      <c r="DYK1" s="2"/>
      <c r="DYL1" s="2"/>
      <c r="DYM1" s="2"/>
      <c r="DYN1" s="2"/>
      <c r="DYO1" s="2"/>
      <c r="DYP1" s="2"/>
      <c r="DYQ1" s="2"/>
      <c r="DYR1" s="2"/>
      <c r="DYS1" s="2"/>
      <c r="DYT1" s="2"/>
      <c r="DYU1" s="2"/>
      <c r="DYV1" s="2"/>
      <c r="DYW1" s="2"/>
      <c r="DYX1" s="2"/>
      <c r="DYY1" s="2"/>
      <c r="DYZ1" s="2"/>
      <c r="DZA1" s="2"/>
      <c r="DZB1" s="2"/>
      <c r="DZC1" s="2"/>
      <c r="DZD1" s="2"/>
      <c r="DZE1" s="2"/>
      <c r="DZF1" s="2"/>
      <c r="DZG1" s="2"/>
      <c r="DZH1" s="2"/>
      <c r="DZI1" s="2"/>
      <c r="DZJ1" s="2"/>
      <c r="DZK1" s="2"/>
      <c r="DZL1" s="2"/>
      <c r="DZM1" s="2"/>
      <c r="DZN1" s="2"/>
      <c r="DZO1" s="2"/>
      <c r="DZP1" s="2"/>
      <c r="DZQ1" s="2"/>
      <c r="DZR1" s="2"/>
      <c r="DZS1" s="2"/>
      <c r="DZT1" s="2"/>
      <c r="DZU1" s="2"/>
      <c r="DZV1" s="2"/>
      <c r="DZW1" s="2"/>
      <c r="DZX1" s="2"/>
      <c r="DZY1" s="2"/>
      <c r="DZZ1" s="2"/>
      <c r="EAA1" s="2"/>
      <c r="EAB1" s="2"/>
      <c r="EAC1" s="2"/>
      <c r="EAD1" s="2"/>
      <c r="EAE1" s="2"/>
      <c r="EAF1" s="2"/>
      <c r="EAG1" s="2"/>
      <c r="EAH1" s="2"/>
      <c r="EAI1" s="2"/>
      <c r="EAJ1" s="2"/>
      <c r="EAK1" s="2"/>
      <c r="EAL1" s="2"/>
      <c r="EAM1" s="2"/>
      <c r="EAN1" s="2"/>
      <c r="EAO1" s="2"/>
      <c r="EAP1" s="2"/>
      <c r="EAQ1" s="2"/>
      <c r="EAR1" s="2"/>
      <c r="EAS1" s="2"/>
      <c r="EAT1" s="2"/>
      <c r="EAU1" s="2"/>
      <c r="EAV1" s="2"/>
      <c r="EAW1" s="2"/>
      <c r="EAX1" s="2"/>
      <c r="EAY1" s="2"/>
      <c r="EAZ1" s="2"/>
      <c r="EBA1" s="2"/>
      <c r="EBB1" s="2"/>
      <c r="EBC1" s="2"/>
      <c r="EBD1" s="2"/>
      <c r="EBE1" s="2"/>
      <c r="EBF1" s="2"/>
      <c r="EBG1" s="2"/>
      <c r="EBH1" s="2"/>
      <c r="EBI1" s="2"/>
      <c r="EBJ1" s="2"/>
      <c r="EBK1" s="2"/>
      <c r="EBL1" s="2"/>
      <c r="EBM1" s="2"/>
      <c r="EBN1" s="2"/>
      <c r="EBO1" s="2"/>
      <c r="EBP1" s="2"/>
      <c r="EBQ1" s="2"/>
      <c r="EBR1" s="2"/>
      <c r="EBS1" s="2"/>
      <c r="EBT1" s="2"/>
      <c r="EBU1" s="2"/>
      <c r="EBV1" s="2"/>
      <c r="EBW1" s="2"/>
      <c r="EBX1" s="2"/>
      <c r="EBY1" s="2"/>
      <c r="EBZ1" s="2"/>
      <c r="ECA1" s="2"/>
      <c r="ECB1" s="2"/>
      <c r="ECC1" s="2"/>
      <c r="ECD1" s="2"/>
      <c r="ECE1" s="2"/>
      <c r="ECF1" s="2"/>
      <c r="ECG1" s="2"/>
      <c r="ECH1" s="2"/>
      <c r="ECI1" s="2"/>
      <c r="ECJ1" s="2"/>
      <c r="ECK1" s="2"/>
      <c r="ECL1" s="2"/>
      <c r="ECM1" s="2"/>
      <c r="ECN1" s="2"/>
      <c r="ECO1" s="2"/>
      <c r="ECP1" s="2"/>
      <c r="ECQ1" s="2"/>
      <c r="ECR1" s="2"/>
      <c r="ECS1" s="2"/>
      <c r="ECT1" s="2"/>
      <c r="ECU1" s="2"/>
      <c r="ECV1" s="2"/>
      <c r="ECW1" s="2"/>
      <c r="ECX1" s="2"/>
      <c r="ECY1" s="2"/>
      <c r="ECZ1" s="2"/>
      <c r="EDA1" s="2"/>
      <c r="EDB1" s="2"/>
      <c r="EDC1" s="2"/>
      <c r="EDD1" s="2"/>
      <c r="EDE1" s="2"/>
      <c r="EDF1" s="2"/>
      <c r="EDG1" s="2"/>
      <c r="EDH1" s="2"/>
      <c r="EDI1" s="2"/>
      <c r="EDJ1" s="2"/>
      <c r="EDK1" s="2"/>
      <c r="EDL1" s="2"/>
      <c r="EDM1" s="2"/>
      <c r="EDN1" s="2"/>
      <c r="EDO1" s="2"/>
      <c r="EDP1" s="2"/>
      <c r="EDQ1" s="2"/>
      <c r="EDR1" s="2"/>
      <c r="EDS1" s="2"/>
      <c r="EDT1" s="2"/>
      <c r="EDU1" s="2"/>
      <c r="EDV1" s="2"/>
      <c r="EDW1" s="2"/>
      <c r="EDX1" s="2"/>
      <c r="EDY1" s="2"/>
      <c r="EDZ1" s="2"/>
      <c r="EEA1" s="2"/>
      <c r="EEB1" s="2"/>
      <c r="EEC1" s="2"/>
      <c r="EED1" s="2"/>
      <c r="EEE1" s="2"/>
      <c r="EEF1" s="2"/>
      <c r="EEG1" s="2"/>
      <c r="EEH1" s="2"/>
      <c r="EEI1" s="2"/>
      <c r="EEJ1" s="2"/>
      <c r="EEK1" s="2"/>
      <c r="EEL1" s="2"/>
      <c r="EEM1" s="2"/>
      <c r="EEN1" s="2"/>
      <c r="EEO1" s="2"/>
      <c r="EEP1" s="2"/>
      <c r="EEQ1" s="2"/>
      <c r="EER1" s="2"/>
      <c r="EES1" s="2"/>
      <c r="EET1" s="2"/>
      <c r="EEU1" s="2"/>
      <c r="EEV1" s="2"/>
      <c r="EEW1" s="2"/>
      <c r="EEX1" s="2"/>
      <c r="EEY1" s="2"/>
      <c r="EEZ1" s="2"/>
      <c r="EFA1" s="2"/>
      <c r="EFB1" s="2"/>
      <c r="EFC1" s="2"/>
      <c r="EFD1" s="2"/>
      <c r="EFE1" s="2"/>
      <c r="EFF1" s="2"/>
      <c r="EFG1" s="2"/>
      <c r="EFH1" s="2"/>
      <c r="EFI1" s="2"/>
      <c r="EFJ1" s="2"/>
      <c r="EFK1" s="2"/>
      <c r="EFL1" s="2"/>
      <c r="EFM1" s="2"/>
      <c r="EFN1" s="2"/>
      <c r="EFO1" s="2"/>
      <c r="EFP1" s="2"/>
      <c r="EFQ1" s="2"/>
      <c r="EFR1" s="2"/>
      <c r="EFS1" s="2"/>
      <c r="EFT1" s="2"/>
      <c r="EFU1" s="2"/>
      <c r="EFV1" s="2"/>
      <c r="EFW1" s="2"/>
      <c r="EFX1" s="2"/>
      <c r="EFY1" s="2"/>
      <c r="EFZ1" s="2"/>
      <c r="EGA1" s="2"/>
      <c r="EGB1" s="2"/>
      <c r="EGC1" s="2"/>
      <c r="EGD1" s="2"/>
      <c r="EGE1" s="2"/>
      <c r="EGF1" s="2"/>
      <c r="EGG1" s="2"/>
      <c r="EGH1" s="2"/>
      <c r="EGI1" s="2"/>
      <c r="EGJ1" s="2"/>
      <c r="EGK1" s="2"/>
      <c r="EGL1" s="2"/>
      <c r="EGM1" s="2"/>
      <c r="EGN1" s="2"/>
      <c r="EGO1" s="2"/>
      <c r="EGP1" s="2"/>
      <c r="EGQ1" s="2"/>
      <c r="EGR1" s="2"/>
      <c r="EGS1" s="2"/>
      <c r="EGT1" s="2"/>
      <c r="EGU1" s="2"/>
      <c r="EGV1" s="2"/>
      <c r="EGW1" s="2"/>
      <c r="EGX1" s="2"/>
      <c r="EGY1" s="2"/>
      <c r="EGZ1" s="2"/>
      <c r="EHA1" s="2"/>
      <c r="EHB1" s="2"/>
      <c r="EHC1" s="2"/>
      <c r="EHD1" s="2"/>
      <c r="EHE1" s="2"/>
      <c r="EHF1" s="2"/>
      <c r="EHG1" s="2"/>
      <c r="EHH1" s="2"/>
      <c r="EHI1" s="2"/>
      <c r="EHJ1" s="2"/>
      <c r="EHK1" s="2"/>
      <c r="EHL1" s="2"/>
      <c r="EHM1" s="2"/>
      <c r="EHN1" s="2"/>
      <c r="EHO1" s="2"/>
      <c r="EHP1" s="2"/>
      <c r="EHQ1" s="2"/>
      <c r="EHR1" s="2"/>
      <c r="EHS1" s="2"/>
      <c r="EHT1" s="2"/>
      <c r="EHU1" s="2"/>
      <c r="EHV1" s="2"/>
      <c r="EHW1" s="2"/>
      <c r="EHX1" s="2"/>
      <c r="EHY1" s="2"/>
      <c r="EHZ1" s="2"/>
      <c r="EIA1" s="2"/>
      <c r="EIB1" s="2"/>
      <c r="EIC1" s="2"/>
      <c r="EID1" s="2"/>
      <c r="EIE1" s="2"/>
      <c r="EIF1" s="2"/>
      <c r="EIG1" s="2"/>
      <c r="EIH1" s="2"/>
      <c r="EII1" s="2"/>
      <c r="EIJ1" s="2"/>
      <c r="EIK1" s="2"/>
      <c r="EIL1" s="2"/>
      <c r="EIM1" s="2"/>
      <c r="EIN1" s="2"/>
      <c r="EIO1" s="2"/>
      <c r="EIP1" s="2"/>
      <c r="EIQ1" s="2"/>
      <c r="EIR1" s="2"/>
      <c r="EIS1" s="2"/>
      <c r="EIT1" s="2"/>
      <c r="EIU1" s="2"/>
      <c r="EIV1" s="2"/>
      <c r="EIW1" s="2"/>
      <c r="EIX1" s="2"/>
      <c r="EIY1" s="2"/>
      <c r="EIZ1" s="2"/>
      <c r="EJA1" s="2"/>
      <c r="EJB1" s="2"/>
      <c r="EJC1" s="2"/>
      <c r="EJD1" s="2"/>
      <c r="EJE1" s="2"/>
      <c r="EJF1" s="2"/>
      <c r="EJG1" s="2"/>
      <c r="EJH1" s="2"/>
      <c r="EJI1" s="2"/>
      <c r="EJJ1" s="2"/>
      <c r="EJK1" s="2"/>
      <c r="EJL1" s="2"/>
      <c r="EJM1" s="2"/>
      <c r="EJN1" s="2"/>
      <c r="EJO1" s="2"/>
      <c r="EJP1" s="2"/>
      <c r="EJQ1" s="2"/>
      <c r="EJR1" s="2"/>
      <c r="EJS1" s="2"/>
      <c r="EJT1" s="2"/>
      <c r="EJU1" s="2"/>
      <c r="EJV1" s="2"/>
      <c r="EJW1" s="2"/>
      <c r="EJX1" s="2"/>
      <c r="EJY1" s="2"/>
      <c r="EJZ1" s="2"/>
      <c r="EKA1" s="2"/>
      <c r="EKB1" s="2"/>
      <c r="EKC1" s="2"/>
      <c r="EKD1" s="2"/>
      <c r="EKE1" s="2"/>
      <c r="EKF1" s="2"/>
      <c r="EKG1" s="2"/>
      <c r="EKH1" s="2"/>
      <c r="EKI1" s="2"/>
      <c r="EKJ1" s="2"/>
      <c r="EKK1" s="2"/>
      <c r="EKL1" s="2"/>
      <c r="EKM1" s="2"/>
      <c r="EKN1" s="2"/>
      <c r="EKO1" s="2"/>
      <c r="EKP1" s="2"/>
      <c r="EKQ1" s="2"/>
      <c r="EKR1" s="2"/>
      <c r="EKS1" s="2"/>
      <c r="EKT1" s="2"/>
      <c r="EKU1" s="2"/>
      <c r="EKV1" s="2"/>
      <c r="EKW1" s="2"/>
      <c r="EKX1" s="2"/>
      <c r="EKY1" s="2"/>
      <c r="EKZ1" s="2"/>
      <c r="ELA1" s="2"/>
      <c r="ELB1" s="2"/>
      <c r="ELC1" s="2"/>
      <c r="ELD1" s="2"/>
      <c r="ELE1" s="2"/>
      <c r="ELF1" s="2"/>
      <c r="ELG1" s="2"/>
      <c r="ELH1" s="2"/>
      <c r="ELI1" s="2"/>
      <c r="ELJ1" s="2"/>
      <c r="ELK1" s="2"/>
      <c r="ELL1" s="2"/>
      <c r="ELM1" s="2"/>
      <c r="ELN1" s="2"/>
      <c r="ELO1" s="2"/>
      <c r="ELP1" s="2"/>
      <c r="ELQ1" s="2"/>
      <c r="ELR1" s="2"/>
      <c r="ELS1" s="2"/>
      <c r="ELT1" s="2"/>
      <c r="ELU1" s="2"/>
      <c r="ELV1" s="2"/>
      <c r="ELW1" s="2"/>
      <c r="ELX1" s="2"/>
      <c r="ELY1" s="2"/>
      <c r="ELZ1" s="2"/>
      <c r="EMA1" s="2"/>
      <c r="EMB1" s="2"/>
      <c r="EMC1" s="2"/>
      <c r="EMD1" s="2"/>
      <c r="EME1" s="2"/>
      <c r="EMF1" s="2"/>
      <c r="EMG1" s="2"/>
      <c r="EMH1" s="2"/>
      <c r="EMI1" s="2"/>
      <c r="EMJ1" s="2"/>
      <c r="EMK1" s="2"/>
      <c r="EML1" s="2"/>
      <c r="EMM1" s="2"/>
      <c r="EMN1" s="2"/>
      <c r="EMO1" s="2"/>
      <c r="EMP1" s="2"/>
      <c r="EMQ1" s="2"/>
      <c r="EMR1" s="2"/>
      <c r="EMS1" s="2"/>
      <c r="EMT1" s="2"/>
      <c r="EMU1" s="2"/>
      <c r="EMV1" s="2"/>
      <c r="EMW1" s="2"/>
      <c r="EMX1" s="2"/>
      <c r="EMY1" s="2"/>
      <c r="EMZ1" s="2"/>
      <c r="ENA1" s="2"/>
      <c r="ENB1" s="2"/>
      <c r="ENC1" s="2"/>
      <c r="END1" s="2"/>
      <c r="ENE1" s="2"/>
      <c r="ENF1" s="2"/>
      <c r="ENG1" s="2"/>
      <c r="ENH1" s="2"/>
      <c r="ENI1" s="2"/>
      <c r="ENJ1" s="2"/>
      <c r="ENK1" s="2"/>
      <c r="ENL1" s="2"/>
      <c r="ENM1" s="2"/>
      <c r="ENN1" s="2"/>
      <c r="ENO1" s="2"/>
      <c r="ENP1" s="2"/>
      <c r="ENQ1" s="2"/>
      <c r="ENR1" s="2"/>
      <c r="ENS1" s="2"/>
      <c r="ENT1" s="2"/>
      <c r="ENU1" s="2"/>
      <c r="ENV1" s="2"/>
      <c r="ENW1" s="2"/>
      <c r="ENX1" s="2"/>
      <c r="ENY1" s="2"/>
      <c r="ENZ1" s="2"/>
      <c r="EOA1" s="2"/>
      <c r="EOB1" s="2"/>
      <c r="EOC1" s="2"/>
      <c r="EOD1" s="2"/>
      <c r="EOE1" s="2"/>
      <c r="EOF1" s="2"/>
      <c r="EOG1" s="2"/>
      <c r="EOH1" s="2"/>
      <c r="EOI1" s="2"/>
      <c r="EOJ1" s="2"/>
      <c r="EOK1" s="2"/>
      <c r="EOL1" s="2"/>
      <c r="EOM1" s="2"/>
      <c r="EON1" s="2"/>
      <c r="EOO1" s="2"/>
      <c r="EOP1" s="2"/>
      <c r="EOQ1" s="2"/>
      <c r="EOR1" s="2"/>
      <c r="EOS1" s="2"/>
      <c r="EOT1" s="2"/>
      <c r="EOU1" s="2"/>
      <c r="EOV1" s="2"/>
      <c r="EOW1" s="2"/>
      <c r="EOX1" s="2"/>
      <c r="EOY1" s="2"/>
      <c r="EOZ1" s="2"/>
      <c r="EPA1" s="2"/>
      <c r="EPB1" s="2"/>
      <c r="EPC1" s="2"/>
      <c r="EPD1" s="2"/>
      <c r="EPE1" s="2"/>
      <c r="EPF1" s="2"/>
      <c r="EPG1" s="2"/>
      <c r="EPH1" s="2"/>
      <c r="EPI1" s="2"/>
      <c r="EPJ1" s="2"/>
      <c r="EPK1" s="2"/>
      <c r="EPL1" s="2"/>
      <c r="EPM1" s="2"/>
      <c r="EPN1" s="2"/>
      <c r="EPO1" s="2"/>
      <c r="EPP1" s="2"/>
      <c r="EPQ1" s="2"/>
      <c r="EPR1" s="2"/>
      <c r="EPS1" s="2"/>
      <c r="EPT1" s="2"/>
      <c r="EPU1" s="2"/>
      <c r="EPV1" s="2"/>
      <c r="EPW1" s="2"/>
      <c r="EPX1" s="2"/>
      <c r="EPY1" s="2"/>
      <c r="EPZ1" s="2"/>
      <c r="EQA1" s="2"/>
      <c r="EQB1" s="2"/>
      <c r="EQC1" s="2"/>
      <c r="EQD1" s="2"/>
      <c r="EQE1" s="2"/>
      <c r="EQF1" s="2"/>
      <c r="EQG1" s="2"/>
      <c r="EQH1" s="2"/>
      <c r="EQI1" s="2"/>
      <c r="EQJ1" s="2"/>
      <c r="EQK1" s="2"/>
      <c r="EQL1" s="2"/>
      <c r="EQM1" s="2"/>
      <c r="EQN1" s="2"/>
      <c r="EQO1" s="2"/>
      <c r="EQP1" s="2"/>
      <c r="EQQ1" s="2"/>
      <c r="EQR1" s="2"/>
      <c r="EQS1" s="2"/>
      <c r="EQT1" s="2"/>
      <c r="EQU1" s="2"/>
      <c r="EQV1" s="2"/>
      <c r="EQW1" s="2"/>
      <c r="EQX1" s="2"/>
      <c r="EQY1" s="2"/>
      <c r="EQZ1" s="2"/>
      <c r="ERA1" s="2"/>
      <c r="ERB1" s="2"/>
      <c r="ERC1" s="2"/>
      <c r="ERD1" s="2"/>
      <c r="ERE1" s="2"/>
      <c r="ERF1" s="2"/>
      <c r="ERG1" s="2"/>
      <c r="ERH1" s="2"/>
      <c r="ERI1" s="2"/>
      <c r="ERJ1" s="2"/>
      <c r="ERK1" s="2"/>
      <c r="ERL1" s="2"/>
      <c r="ERM1" s="2"/>
      <c r="ERN1" s="2"/>
      <c r="ERO1" s="2"/>
      <c r="ERP1" s="2"/>
      <c r="ERQ1" s="2"/>
      <c r="ERR1" s="2"/>
      <c r="ERS1" s="2"/>
      <c r="ERT1" s="2"/>
      <c r="ERU1" s="2"/>
      <c r="ERV1" s="2"/>
      <c r="ERW1" s="2"/>
      <c r="ERX1" s="2"/>
      <c r="ERY1" s="2"/>
      <c r="ERZ1" s="2"/>
      <c r="ESA1" s="2"/>
      <c r="ESB1" s="2"/>
      <c r="ESC1" s="2"/>
      <c r="ESD1" s="2"/>
      <c r="ESE1" s="2"/>
      <c r="ESF1" s="2"/>
      <c r="ESG1" s="2"/>
      <c r="ESH1" s="2"/>
      <c r="ESI1" s="2"/>
      <c r="ESJ1" s="2"/>
      <c r="ESK1" s="2"/>
      <c r="ESL1" s="2"/>
      <c r="ESM1" s="2"/>
      <c r="ESN1" s="2"/>
      <c r="ESO1" s="2"/>
      <c r="ESP1" s="2"/>
      <c r="ESQ1" s="2"/>
      <c r="ESR1" s="2"/>
      <c r="ESS1" s="2"/>
      <c r="EST1" s="2"/>
      <c r="ESU1" s="2"/>
      <c r="ESV1" s="2"/>
      <c r="ESW1" s="2"/>
      <c r="ESX1" s="2"/>
      <c r="ESY1" s="2"/>
      <c r="ESZ1" s="2"/>
      <c r="ETA1" s="2"/>
      <c r="ETB1" s="2"/>
      <c r="ETC1" s="2"/>
      <c r="ETD1" s="2"/>
      <c r="ETE1" s="2"/>
      <c r="ETF1" s="2"/>
      <c r="ETG1" s="2"/>
      <c r="ETH1" s="2"/>
      <c r="ETI1" s="2"/>
      <c r="ETJ1" s="2"/>
      <c r="ETK1" s="2"/>
      <c r="ETL1" s="2"/>
      <c r="ETM1" s="2"/>
      <c r="ETN1" s="2"/>
      <c r="ETO1" s="2"/>
      <c r="ETP1" s="2"/>
      <c r="ETQ1" s="2"/>
      <c r="ETR1" s="2"/>
      <c r="ETS1" s="2"/>
      <c r="ETT1" s="2"/>
      <c r="ETU1" s="2"/>
      <c r="ETV1" s="2"/>
      <c r="ETW1" s="2"/>
      <c r="ETX1" s="2"/>
      <c r="ETY1" s="2"/>
      <c r="ETZ1" s="2"/>
      <c r="EUA1" s="2"/>
      <c r="EUB1" s="2"/>
      <c r="EUC1" s="2"/>
      <c r="EUD1" s="2"/>
      <c r="EUE1" s="2"/>
      <c r="EUF1" s="2"/>
      <c r="EUG1" s="2"/>
      <c r="EUH1" s="2"/>
      <c r="EUI1" s="2"/>
      <c r="EUJ1" s="2"/>
      <c r="EUK1" s="2"/>
      <c r="EUL1" s="2"/>
      <c r="EUM1" s="2"/>
      <c r="EUN1" s="2"/>
      <c r="EUO1" s="2"/>
      <c r="EUP1" s="2"/>
      <c r="EUQ1" s="2"/>
      <c r="EUR1" s="2"/>
      <c r="EUS1" s="2"/>
      <c r="EUT1" s="2"/>
      <c r="EUU1" s="2"/>
      <c r="EUV1" s="2"/>
      <c r="EUW1" s="2"/>
      <c r="EUX1" s="2"/>
      <c r="EUY1" s="2"/>
      <c r="EUZ1" s="2"/>
      <c r="EVA1" s="2"/>
      <c r="EVB1" s="2"/>
      <c r="EVC1" s="2"/>
      <c r="EVD1" s="2"/>
      <c r="EVE1" s="2"/>
      <c r="EVF1" s="2"/>
      <c r="EVG1" s="2"/>
      <c r="EVH1" s="2"/>
      <c r="EVI1" s="2"/>
      <c r="EVJ1" s="2"/>
      <c r="EVK1" s="2"/>
      <c r="EVL1" s="2"/>
      <c r="EVM1" s="2"/>
      <c r="EVN1" s="2"/>
      <c r="EVO1" s="2"/>
      <c r="EVP1" s="2"/>
      <c r="EVQ1" s="2"/>
      <c r="EVR1" s="2"/>
      <c r="EVS1" s="2"/>
      <c r="EVT1" s="2"/>
      <c r="EVU1" s="2"/>
      <c r="EVV1" s="2"/>
      <c r="EVW1" s="2"/>
      <c r="EVX1" s="2"/>
      <c r="EVY1" s="2"/>
      <c r="EVZ1" s="2"/>
      <c r="EWA1" s="2"/>
      <c r="EWB1" s="2"/>
      <c r="EWC1" s="2"/>
      <c r="EWD1" s="2"/>
      <c r="EWE1" s="2"/>
      <c r="EWF1" s="2"/>
      <c r="EWG1" s="2"/>
      <c r="EWH1" s="2"/>
      <c r="EWI1" s="2"/>
      <c r="EWJ1" s="2"/>
      <c r="EWK1" s="2"/>
      <c r="EWL1" s="2"/>
      <c r="EWM1" s="2"/>
      <c r="EWN1" s="2"/>
      <c r="EWO1" s="2"/>
      <c r="EWP1" s="2"/>
      <c r="EWQ1" s="2"/>
      <c r="EWR1" s="2"/>
      <c r="EWS1" s="2"/>
      <c r="EWT1" s="2"/>
      <c r="EWU1" s="2"/>
      <c r="EWV1" s="2"/>
      <c r="EWW1" s="2"/>
      <c r="EWX1" s="2"/>
      <c r="EWY1" s="2"/>
      <c r="EWZ1" s="2"/>
      <c r="EXA1" s="2"/>
      <c r="EXB1" s="2"/>
      <c r="EXC1" s="2"/>
      <c r="EXD1" s="2"/>
      <c r="EXE1" s="2"/>
      <c r="EXF1" s="2"/>
      <c r="EXG1" s="2"/>
      <c r="EXH1" s="2"/>
      <c r="EXI1" s="2"/>
      <c r="EXJ1" s="2"/>
      <c r="EXK1" s="2"/>
      <c r="EXL1" s="2"/>
      <c r="EXM1" s="2"/>
      <c r="EXN1" s="2"/>
      <c r="EXO1" s="2"/>
      <c r="EXP1" s="2"/>
      <c r="EXQ1" s="2"/>
      <c r="EXR1" s="2"/>
      <c r="EXS1" s="2"/>
      <c r="EXT1" s="2"/>
      <c r="EXU1" s="2"/>
      <c r="EXV1" s="2"/>
      <c r="EXW1" s="2"/>
      <c r="EXX1" s="2"/>
      <c r="EXY1" s="2"/>
      <c r="EXZ1" s="2"/>
      <c r="EYA1" s="2"/>
      <c r="EYB1" s="2"/>
      <c r="EYC1" s="2"/>
      <c r="EYD1" s="2"/>
      <c r="EYE1" s="2"/>
      <c r="EYF1" s="2"/>
      <c r="EYG1" s="2"/>
      <c r="EYH1" s="2"/>
      <c r="EYI1" s="2"/>
      <c r="EYJ1" s="2"/>
      <c r="EYK1" s="2"/>
      <c r="EYL1" s="2"/>
      <c r="EYM1" s="2"/>
      <c r="EYN1" s="2"/>
      <c r="EYO1" s="2"/>
      <c r="EYP1" s="2"/>
      <c r="EYQ1" s="2"/>
      <c r="EYR1" s="2"/>
      <c r="EYS1" s="2"/>
      <c r="EYT1" s="2"/>
      <c r="EYU1" s="2"/>
      <c r="EYV1" s="2"/>
      <c r="EYW1" s="2"/>
      <c r="EYX1" s="2"/>
      <c r="EYY1" s="2"/>
      <c r="EYZ1" s="2"/>
      <c r="EZA1" s="2"/>
      <c r="EZB1" s="2"/>
      <c r="EZC1" s="2"/>
      <c r="EZD1" s="2"/>
      <c r="EZE1" s="2"/>
      <c r="EZF1" s="2"/>
      <c r="EZG1" s="2"/>
      <c r="EZH1" s="2"/>
      <c r="EZI1" s="2"/>
      <c r="EZJ1" s="2"/>
      <c r="EZK1" s="2"/>
      <c r="EZL1" s="2"/>
      <c r="EZM1" s="2"/>
      <c r="EZN1" s="2"/>
      <c r="EZO1" s="2"/>
      <c r="EZP1" s="2"/>
      <c r="EZQ1" s="2"/>
      <c r="EZR1" s="2"/>
      <c r="EZS1" s="2"/>
      <c r="EZT1" s="2"/>
      <c r="EZU1" s="2"/>
      <c r="EZV1" s="2"/>
      <c r="EZW1" s="2"/>
      <c r="EZX1" s="2"/>
      <c r="EZY1" s="2"/>
      <c r="EZZ1" s="2"/>
      <c r="FAA1" s="2"/>
      <c r="FAB1" s="2"/>
      <c r="FAC1" s="2"/>
      <c r="FAD1" s="2"/>
      <c r="FAE1" s="2"/>
      <c r="FAF1" s="2"/>
      <c r="FAG1" s="2"/>
      <c r="FAH1" s="2"/>
      <c r="FAI1" s="2"/>
      <c r="FAJ1" s="2"/>
      <c r="FAK1" s="2"/>
      <c r="FAL1" s="2"/>
      <c r="FAM1" s="2"/>
      <c r="FAN1" s="2"/>
      <c r="FAO1" s="2"/>
      <c r="FAP1" s="2"/>
      <c r="FAQ1" s="2"/>
      <c r="FAR1" s="2"/>
      <c r="FAS1" s="2"/>
      <c r="FAT1" s="2"/>
      <c r="FAU1" s="2"/>
      <c r="FAV1" s="2"/>
      <c r="FAW1" s="2"/>
      <c r="FAX1" s="2"/>
      <c r="FAY1" s="2"/>
      <c r="FAZ1" s="2"/>
      <c r="FBA1" s="2"/>
      <c r="FBB1" s="2"/>
      <c r="FBC1" s="2"/>
      <c r="FBD1" s="2"/>
      <c r="FBE1" s="2"/>
      <c r="FBF1" s="2"/>
      <c r="FBG1" s="2"/>
      <c r="FBH1" s="2"/>
      <c r="FBI1" s="2"/>
      <c r="FBJ1" s="2"/>
      <c r="FBK1" s="2"/>
      <c r="FBL1" s="2"/>
      <c r="FBM1" s="2"/>
      <c r="FBN1" s="2"/>
      <c r="FBO1" s="2"/>
      <c r="FBP1" s="2"/>
      <c r="FBQ1" s="2"/>
      <c r="FBR1" s="2"/>
      <c r="FBS1" s="2"/>
      <c r="FBT1" s="2"/>
      <c r="FBU1" s="2"/>
      <c r="FBV1" s="2"/>
      <c r="FBW1" s="2"/>
      <c r="FBX1" s="2"/>
      <c r="FBY1" s="2"/>
      <c r="FBZ1" s="2"/>
      <c r="FCA1" s="2"/>
      <c r="FCB1" s="2"/>
      <c r="FCC1" s="2"/>
      <c r="FCD1" s="2"/>
      <c r="FCE1" s="2"/>
      <c r="FCF1" s="2"/>
      <c r="FCG1" s="2"/>
      <c r="FCH1" s="2"/>
      <c r="FCI1" s="2"/>
      <c r="FCJ1" s="2"/>
      <c r="FCK1" s="2"/>
      <c r="FCL1" s="2"/>
      <c r="FCM1" s="2"/>
      <c r="FCN1" s="2"/>
      <c r="FCO1" s="2"/>
      <c r="FCP1" s="2"/>
      <c r="FCQ1" s="2"/>
      <c r="FCR1" s="2"/>
      <c r="FCS1" s="2"/>
      <c r="FCT1" s="2"/>
      <c r="FCU1" s="2"/>
      <c r="FCV1" s="2"/>
      <c r="FCW1" s="2"/>
      <c r="FCX1" s="2"/>
      <c r="FCY1" s="2"/>
      <c r="FCZ1" s="2"/>
      <c r="FDA1" s="2"/>
      <c r="FDB1" s="2"/>
      <c r="FDC1" s="2"/>
      <c r="FDD1" s="2"/>
      <c r="FDE1" s="2"/>
      <c r="FDF1" s="2"/>
      <c r="FDG1" s="2"/>
      <c r="FDH1" s="2"/>
      <c r="FDI1" s="2"/>
      <c r="FDJ1" s="2"/>
      <c r="FDK1" s="2"/>
      <c r="FDL1" s="2"/>
      <c r="FDM1" s="2"/>
      <c r="FDN1" s="2"/>
      <c r="FDO1" s="2"/>
      <c r="FDP1" s="2"/>
      <c r="FDQ1" s="2"/>
      <c r="FDR1" s="2"/>
      <c r="FDS1" s="2"/>
      <c r="FDT1" s="2"/>
      <c r="FDU1" s="2"/>
      <c r="FDV1" s="2"/>
      <c r="FDW1" s="2"/>
      <c r="FDX1" s="2"/>
      <c r="FDY1" s="2"/>
      <c r="FDZ1" s="2"/>
      <c r="FEA1" s="2"/>
      <c r="FEB1" s="2"/>
      <c r="FEC1" s="2"/>
      <c r="FED1" s="2"/>
      <c r="FEE1" s="2"/>
      <c r="FEF1" s="2"/>
      <c r="FEG1" s="2"/>
      <c r="FEH1" s="2"/>
      <c r="FEI1" s="2"/>
      <c r="FEJ1" s="2"/>
      <c r="FEK1" s="2"/>
      <c r="FEL1" s="2"/>
      <c r="FEM1" s="2"/>
      <c r="FEN1" s="2"/>
      <c r="FEO1" s="2"/>
      <c r="FEP1" s="2"/>
      <c r="FEQ1" s="2"/>
      <c r="FER1" s="2"/>
      <c r="FES1" s="2"/>
      <c r="FET1" s="2"/>
      <c r="FEU1" s="2"/>
      <c r="FEV1" s="2"/>
      <c r="FEW1" s="2"/>
      <c r="FEX1" s="2"/>
      <c r="FEY1" s="2"/>
      <c r="FEZ1" s="2"/>
      <c r="FFA1" s="2"/>
      <c r="FFB1" s="2"/>
      <c r="FFC1" s="2"/>
      <c r="FFD1" s="2"/>
      <c r="FFE1" s="2"/>
      <c r="FFF1" s="2"/>
      <c r="FFG1" s="2"/>
      <c r="FFH1" s="2"/>
      <c r="FFI1" s="2"/>
      <c r="FFJ1" s="2"/>
      <c r="FFK1" s="2"/>
      <c r="FFL1" s="2"/>
      <c r="FFM1" s="2"/>
      <c r="FFN1" s="2"/>
      <c r="FFO1" s="2"/>
      <c r="FFP1" s="2"/>
      <c r="FFQ1" s="2"/>
      <c r="FFR1" s="2"/>
      <c r="FFS1" s="2"/>
      <c r="FFT1" s="2"/>
      <c r="FFU1" s="2"/>
      <c r="FFV1" s="2"/>
      <c r="FFW1" s="2"/>
      <c r="FFX1" s="2"/>
      <c r="FFY1" s="2"/>
      <c r="FFZ1" s="2"/>
      <c r="FGA1" s="2"/>
      <c r="FGB1" s="2"/>
      <c r="FGC1" s="2"/>
      <c r="FGD1" s="2"/>
      <c r="FGE1" s="2"/>
      <c r="FGF1" s="2"/>
      <c r="FGG1" s="2"/>
      <c r="FGH1" s="2"/>
      <c r="FGI1" s="2"/>
      <c r="FGJ1" s="2"/>
      <c r="FGK1" s="2"/>
      <c r="FGL1" s="2"/>
      <c r="FGM1" s="2"/>
      <c r="FGN1" s="2"/>
      <c r="FGO1" s="2"/>
      <c r="FGP1" s="2"/>
      <c r="FGQ1" s="2"/>
      <c r="FGR1" s="2"/>
      <c r="FGS1" s="2"/>
      <c r="FGT1" s="2"/>
      <c r="FGU1" s="2"/>
      <c r="FGV1" s="2"/>
      <c r="FGW1" s="2"/>
      <c r="FGX1" s="2"/>
      <c r="FGY1" s="2"/>
      <c r="FGZ1" s="2"/>
      <c r="FHA1" s="2"/>
      <c r="FHB1" s="2"/>
      <c r="FHC1" s="2"/>
      <c r="FHD1" s="2"/>
      <c r="FHE1" s="2"/>
      <c r="FHF1" s="2"/>
      <c r="FHG1" s="2"/>
      <c r="FHH1" s="2"/>
      <c r="FHI1" s="2"/>
      <c r="FHJ1" s="2"/>
      <c r="FHK1" s="2"/>
      <c r="FHL1" s="2"/>
      <c r="FHM1" s="2"/>
      <c r="FHN1" s="2"/>
      <c r="FHO1" s="2"/>
      <c r="FHP1" s="2"/>
      <c r="FHQ1" s="2"/>
      <c r="FHR1" s="2"/>
      <c r="FHS1" s="2"/>
      <c r="FHT1" s="2"/>
      <c r="FHU1" s="2"/>
      <c r="FHV1" s="2"/>
      <c r="FHW1" s="2"/>
      <c r="FHX1" s="2"/>
      <c r="FHY1" s="2"/>
      <c r="FHZ1" s="2"/>
      <c r="FIA1" s="2"/>
      <c r="FIB1" s="2"/>
      <c r="FIC1" s="2"/>
      <c r="FID1" s="2"/>
      <c r="FIE1" s="2"/>
      <c r="FIF1" s="2"/>
      <c r="FIG1" s="2"/>
      <c r="FIH1" s="2"/>
      <c r="FII1" s="2"/>
      <c r="FIJ1" s="2"/>
      <c r="FIK1" s="2"/>
      <c r="FIL1" s="2"/>
      <c r="FIM1" s="2"/>
      <c r="FIN1" s="2"/>
      <c r="FIO1" s="2"/>
      <c r="FIP1" s="2"/>
      <c r="FIQ1" s="2"/>
      <c r="FIR1" s="2"/>
      <c r="FIS1" s="2"/>
      <c r="FIT1" s="2"/>
      <c r="FIU1" s="2"/>
      <c r="FIV1" s="2"/>
      <c r="FIW1" s="2"/>
      <c r="FIX1" s="2"/>
      <c r="FIY1" s="2"/>
      <c r="FIZ1" s="2"/>
      <c r="FJA1" s="2"/>
      <c r="FJB1" s="2"/>
      <c r="FJC1" s="2"/>
      <c r="FJD1" s="2"/>
      <c r="FJE1" s="2"/>
      <c r="FJF1" s="2"/>
      <c r="FJG1" s="2"/>
      <c r="FJH1" s="2"/>
      <c r="FJI1" s="2"/>
      <c r="FJJ1" s="2"/>
      <c r="FJK1" s="2"/>
      <c r="FJL1" s="2"/>
      <c r="FJM1" s="2"/>
      <c r="FJN1" s="2"/>
      <c r="FJO1" s="2"/>
      <c r="FJP1" s="2"/>
      <c r="FJQ1" s="2"/>
      <c r="FJR1" s="2"/>
      <c r="FJS1" s="2"/>
      <c r="FJT1" s="2"/>
      <c r="FJU1" s="2"/>
      <c r="FJV1" s="2"/>
      <c r="FJW1" s="2"/>
      <c r="FJX1" s="2"/>
      <c r="FJY1" s="2"/>
      <c r="FJZ1" s="2"/>
      <c r="FKA1" s="2"/>
      <c r="FKB1" s="2"/>
      <c r="FKC1" s="2"/>
      <c r="FKD1" s="2"/>
      <c r="FKE1" s="2"/>
      <c r="FKF1" s="2"/>
      <c r="FKG1" s="2"/>
      <c r="FKH1" s="2"/>
      <c r="FKI1" s="2"/>
      <c r="FKJ1" s="2"/>
      <c r="FKK1" s="2"/>
      <c r="FKL1" s="2"/>
      <c r="FKM1" s="2"/>
      <c r="FKN1" s="2"/>
      <c r="FKO1" s="2"/>
      <c r="FKP1" s="2"/>
      <c r="FKQ1" s="2"/>
      <c r="FKR1" s="2"/>
      <c r="FKS1" s="2"/>
      <c r="FKT1" s="2"/>
      <c r="FKU1" s="2"/>
      <c r="FKV1" s="2"/>
      <c r="FKW1" s="2"/>
      <c r="FKX1" s="2"/>
      <c r="FKY1" s="2"/>
      <c r="FKZ1" s="2"/>
      <c r="FLA1" s="2"/>
      <c r="FLB1" s="2"/>
      <c r="FLC1" s="2"/>
      <c r="FLD1" s="2"/>
      <c r="FLE1" s="2"/>
      <c r="FLF1" s="2"/>
      <c r="FLG1" s="2"/>
      <c r="FLH1" s="2"/>
      <c r="FLI1" s="2"/>
      <c r="FLJ1" s="2"/>
      <c r="FLK1" s="2"/>
      <c r="FLL1" s="2"/>
      <c r="FLM1" s="2"/>
      <c r="FLN1" s="2"/>
      <c r="FLO1" s="2"/>
      <c r="FLP1" s="2"/>
      <c r="FLQ1" s="2"/>
      <c r="FLR1" s="2"/>
      <c r="FLS1" s="2"/>
      <c r="FLT1" s="2"/>
      <c r="FLU1" s="2"/>
      <c r="FLV1" s="2"/>
      <c r="FLW1" s="2"/>
      <c r="FLX1" s="2"/>
      <c r="FLY1" s="2"/>
      <c r="FLZ1" s="2"/>
      <c r="FMA1" s="2"/>
      <c r="FMB1" s="2"/>
      <c r="FMC1" s="2"/>
      <c r="FMD1" s="2"/>
      <c r="FME1" s="2"/>
      <c r="FMF1" s="2"/>
      <c r="FMG1" s="2"/>
      <c r="FMH1" s="2"/>
      <c r="FMI1" s="2"/>
      <c r="FMJ1" s="2"/>
      <c r="FMK1" s="2"/>
      <c r="FML1" s="2"/>
      <c r="FMM1" s="2"/>
      <c r="FMN1" s="2"/>
      <c r="FMO1" s="2"/>
      <c r="FMP1" s="2"/>
      <c r="FMQ1" s="2"/>
      <c r="FMR1" s="2"/>
      <c r="FMS1" s="2"/>
      <c r="FMT1" s="2"/>
      <c r="FMU1" s="2"/>
      <c r="FMV1" s="2"/>
      <c r="FMW1" s="2"/>
      <c r="FMX1" s="2"/>
      <c r="FMY1" s="2"/>
      <c r="FMZ1" s="2"/>
      <c r="FNA1" s="2"/>
      <c r="FNB1" s="2"/>
      <c r="FNC1" s="2"/>
      <c r="FND1" s="2"/>
      <c r="FNE1" s="2"/>
      <c r="FNF1" s="2"/>
      <c r="FNG1" s="2"/>
      <c r="FNH1" s="2"/>
      <c r="FNI1" s="2"/>
      <c r="FNJ1" s="2"/>
      <c r="FNK1" s="2"/>
      <c r="FNL1" s="2"/>
      <c r="FNM1" s="2"/>
      <c r="FNN1" s="2"/>
      <c r="FNO1" s="2"/>
      <c r="FNP1" s="2"/>
      <c r="FNQ1" s="2"/>
      <c r="FNR1" s="2"/>
      <c r="FNS1" s="2"/>
      <c r="FNT1" s="2"/>
      <c r="FNU1" s="2"/>
      <c r="FNV1" s="2"/>
      <c r="FNW1" s="2"/>
      <c r="FNX1" s="2"/>
      <c r="FNY1" s="2"/>
      <c r="FNZ1" s="2"/>
      <c r="FOA1" s="2"/>
      <c r="FOB1" s="2"/>
      <c r="FOC1" s="2"/>
      <c r="FOD1" s="2"/>
      <c r="FOE1" s="2"/>
      <c r="FOF1" s="2"/>
      <c r="FOG1" s="2"/>
      <c r="FOH1" s="2"/>
      <c r="FOI1" s="2"/>
      <c r="FOJ1" s="2"/>
      <c r="FOK1" s="2"/>
      <c r="FOL1" s="2"/>
      <c r="FOM1" s="2"/>
      <c r="FON1" s="2"/>
      <c r="FOO1" s="2"/>
      <c r="FOP1" s="2"/>
      <c r="FOQ1" s="2"/>
      <c r="FOR1" s="2"/>
      <c r="FOS1" s="2"/>
      <c r="FOT1" s="2"/>
      <c r="FOU1" s="2"/>
      <c r="FOV1" s="2"/>
      <c r="FOW1" s="2"/>
      <c r="FOX1" s="2"/>
      <c r="FOY1" s="2"/>
      <c r="FOZ1" s="2"/>
      <c r="FPA1" s="2"/>
      <c r="FPB1" s="2"/>
      <c r="FPC1" s="2"/>
      <c r="FPD1" s="2"/>
      <c r="FPE1" s="2"/>
      <c r="FPF1" s="2"/>
      <c r="FPG1" s="2"/>
      <c r="FPH1" s="2"/>
      <c r="FPI1" s="2"/>
      <c r="FPJ1" s="2"/>
      <c r="FPK1" s="2"/>
      <c r="FPL1" s="2"/>
      <c r="FPM1" s="2"/>
      <c r="FPN1" s="2"/>
      <c r="FPO1" s="2"/>
      <c r="FPP1" s="2"/>
      <c r="FPQ1" s="2"/>
      <c r="FPR1" s="2"/>
      <c r="FPS1" s="2"/>
      <c r="FPT1" s="2"/>
      <c r="FPU1" s="2"/>
      <c r="FPV1" s="2"/>
      <c r="FPW1" s="2"/>
      <c r="FPX1" s="2"/>
      <c r="FPY1" s="2"/>
      <c r="FPZ1" s="2"/>
      <c r="FQA1" s="2"/>
      <c r="FQB1" s="2"/>
      <c r="FQC1" s="2"/>
      <c r="FQD1" s="2"/>
      <c r="FQE1" s="2"/>
      <c r="FQF1" s="2"/>
      <c r="FQG1" s="2"/>
      <c r="FQH1" s="2"/>
      <c r="FQI1" s="2"/>
      <c r="FQJ1" s="2"/>
      <c r="FQK1" s="2"/>
      <c r="FQL1" s="2"/>
      <c r="FQM1" s="2"/>
      <c r="FQN1" s="2"/>
      <c r="FQO1" s="2"/>
      <c r="FQP1" s="2"/>
      <c r="FQQ1" s="2"/>
      <c r="FQR1" s="2"/>
      <c r="FQS1" s="2"/>
      <c r="FQT1" s="2"/>
      <c r="FQU1" s="2"/>
      <c r="FQV1" s="2"/>
      <c r="FQW1" s="2"/>
      <c r="FQX1" s="2"/>
      <c r="FQY1" s="2"/>
      <c r="FQZ1" s="2"/>
      <c r="FRA1" s="2"/>
      <c r="FRB1" s="2"/>
      <c r="FRC1" s="2"/>
      <c r="FRD1" s="2"/>
      <c r="FRE1" s="2"/>
      <c r="FRF1" s="2"/>
      <c r="FRG1" s="2"/>
      <c r="FRH1" s="2"/>
      <c r="FRI1" s="2"/>
      <c r="FRJ1" s="2"/>
      <c r="FRK1" s="2"/>
      <c r="FRL1" s="2"/>
      <c r="FRM1" s="2"/>
      <c r="FRN1" s="2"/>
      <c r="FRO1" s="2"/>
      <c r="FRP1" s="2"/>
      <c r="FRQ1" s="2"/>
      <c r="FRR1" s="2"/>
      <c r="FRS1" s="2"/>
      <c r="FRT1" s="2"/>
      <c r="FRU1" s="2"/>
      <c r="FRV1" s="2"/>
      <c r="FRW1" s="2"/>
      <c r="FRX1" s="2"/>
      <c r="FRY1" s="2"/>
      <c r="FRZ1" s="2"/>
      <c r="FSA1" s="2"/>
      <c r="FSB1" s="2"/>
      <c r="FSC1" s="2"/>
      <c r="FSD1" s="2"/>
      <c r="FSE1" s="2"/>
      <c r="FSF1" s="2"/>
      <c r="FSG1" s="2"/>
      <c r="FSH1" s="2"/>
      <c r="FSI1" s="2"/>
      <c r="FSJ1" s="2"/>
      <c r="FSK1" s="2"/>
      <c r="FSL1" s="2"/>
      <c r="FSM1" s="2"/>
      <c r="FSN1" s="2"/>
      <c r="FSO1" s="2"/>
      <c r="FSP1" s="2"/>
      <c r="FSQ1" s="2"/>
      <c r="FSR1" s="2"/>
      <c r="FSS1" s="2"/>
      <c r="FST1" s="2"/>
      <c r="FSU1" s="2"/>
      <c r="FSV1" s="2"/>
      <c r="FSW1" s="2"/>
      <c r="FSX1" s="2"/>
      <c r="FSY1" s="2"/>
      <c r="FSZ1" s="2"/>
      <c r="FTA1" s="2"/>
      <c r="FTB1" s="2"/>
      <c r="FTC1" s="2"/>
      <c r="FTD1" s="2"/>
      <c r="FTE1" s="2"/>
      <c r="FTF1" s="2"/>
      <c r="FTG1" s="2"/>
      <c r="FTH1" s="2"/>
      <c r="FTI1" s="2"/>
      <c r="FTJ1" s="2"/>
      <c r="FTK1" s="2"/>
      <c r="FTL1" s="2"/>
      <c r="FTM1" s="2"/>
      <c r="FTN1" s="2"/>
      <c r="FTO1" s="2"/>
      <c r="FTP1" s="2"/>
      <c r="FTQ1" s="2"/>
      <c r="FTR1" s="2"/>
      <c r="FTS1" s="2"/>
      <c r="FTT1" s="2"/>
      <c r="FTU1" s="2"/>
      <c r="FTV1" s="2"/>
      <c r="FTW1" s="2"/>
      <c r="FTX1" s="2"/>
      <c r="FTY1" s="2"/>
      <c r="FTZ1" s="2"/>
      <c r="FUA1" s="2"/>
      <c r="FUB1" s="2"/>
      <c r="FUC1" s="2"/>
      <c r="FUD1" s="2"/>
      <c r="FUE1" s="2"/>
      <c r="FUF1" s="2"/>
      <c r="FUG1" s="2"/>
      <c r="FUH1" s="2"/>
      <c r="FUI1" s="2"/>
      <c r="FUJ1" s="2"/>
      <c r="FUK1" s="2"/>
      <c r="FUL1" s="2"/>
      <c r="FUM1" s="2"/>
      <c r="FUN1" s="2"/>
      <c r="FUO1" s="2"/>
      <c r="FUP1" s="2"/>
      <c r="FUQ1" s="2"/>
      <c r="FUR1" s="2"/>
      <c r="FUS1" s="2"/>
      <c r="FUT1" s="2"/>
      <c r="FUU1" s="2"/>
      <c r="FUV1" s="2"/>
      <c r="FUW1" s="2"/>
      <c r="FUX1" s="2"/>
      <c r="FUY1" s="2"/>
      <c r="FUZ1" s="2"/>
      <c r="FVA1" s="2"/>
      <c r="FVB1" s="2"/>
      <c r="FVC1" s="2"/>
      <c r="FVD1" s="2"/>
      <c r="FVE1" s="2"/>
      <c r="FVF1" s="2"/>
      <c r="FVG1" s="2"/>
      <c r="FVH1" s="2"/>
      <c r="FVI1" s="2"/>
      <c r="FVJ1" s="2"/>
      <c r="FVK1" s="2"/>
      <c r="FVL1" s="2"/>
      <c r="FVM1" s="2"/>
      <c r="FVN1" s="2"/>
      <c r="FVO1" s="2"/>
      <c r="FVP1" s="2"/>
      <c r="FVQ1" s="2"/>
      <c r="FVR1" s="2"/>
      <c r="FVS1" s="2"/>
      <c r="FVT1" s="2"/>
      <c r="FVU1" s="2"/>
      <c r="FVV1" s="2"/>
      <c r="FVW1" s="2"/>
      <c r="FVX1" s="2"/>
      <c r="FVY1" s="2"/>
      <c r="FVZ1" s="2"/>
      <c r="FWA1" s="2"/>
      <c r="FWB1" s="2"/>
      <c r="FWC1" s="2"/>
      <c r="FWD1" s="2"/>
      <c r="FWE1" s="2"/>
      <c r="FWF1" s="2"/>
      <c r="FWG1" s="2"/>
      <c r="FWH1" s="2"/>
      <c r="FWI1" s="2"/>
      <c r="FWJ1" s="2"/>
      <c r="FWK1" s="2"/>
      <c r="FWL1" s="2"/>
      <c r="FWM1" s="2"/>
      <c r="FWN1" s="2"/>
      <c r="FWO1" s="2"/>
      <c r="FWP1" s="2"/>
      <c r="FWQ1" s="2"/>
      <c r="FWR1" s="2"/>
      <c r="FWS1" s="2"/>
      <c r="FWT1" s="2"/>
      <c r="FWU1" s="2"/>
      <c r="FWV1" s="2"/>
      <c r="FWW1" s="2"/>
      <c r="FWX1" s="2"/>
      <c r="FWY1" s="2"/>
      <c r="FWZ1" s="2"/>
      <c r="FXA1" s="2"/>
      <c r="FXB1" s="2"/>
      <c r="FXC1" s="2"/>
      <c r="FXD1" s="2"/>
      <c r="FXE1" s="2"/>
      <c r="FXF1" s="2"/>
      <c r="FXG1" s="2"/>
      <c r="FXH1" s="2"/>
      <c r="FXI1" s="2"/>
      <c r="FXJ1" s="2"/>
      <c r="FXK1" s="2"/>
      <c r="FXL1" s="2"/>
      <c r="FXM1" s="2"/>
      <c r="FXN1" s="2"/>
      <c r="FXO1" s="2"/>
      <c r="FXP1" s="2"/>
      <c r="FXQ1" s="2"/>
      <c r="FXR1" s="2"/>
      <c r="FXS1" s="2"/>
      <c r="FXT1" s="2"/>
      <c r="FXU1" s="2"/>
      <c r="FXV1" s="2"/>
      <c r="FXW1" s="2"/>
      <c r="FXX1" s="2"/>
      <c r="FXY1" s="2"/>
      <c r="FXZ1" s="2"/>
      <c r="FYA1" s="2"/>
      <c r="FYB1" s="2"/>
      <c r="FYC1" s="2"/>
      <c r="FYD1" s="2"/>
      <c r="FYE1" s="2"/>
      <c r="FYF1" s="2"/>
      <c r="FYG1" s="2"/>
      <c r="FYH1" s="2"/>
      <c r="FYI1" s="2"/>
      <c r="FYJ1" s="2"/>
      <c r="FYK1" s="2"/>
      <c r="FYL1" s="2"/>
      <c r="FYM1" s="2"/>
      <c r="FYN1" s="2"/>
      <c r="FYO1" s="2"/>
      <c r="FYP1" s="2"/>
      <c r="FYQ1" s="2"/>
      <c r="FYR1" s="2"/>
      <c r="FYS1" s="2"/>
      <c r="FYT1" s="2"/>
      <c r="FYU1" s="2"/>
      <c r="FYV1" s="2"/>
      <c r="FYW1" s="2"/>
      <c r="FYX1" s="2"/>
      <c r="FYY1" s="2"/>
      <c r="FYZ1" s="2"/>
      <c r="FZA1" s="2"/>
      <c r="FZB1" s="2"/>
      <c r="FZC1" s="2"/>
      <c r="FZD1" s="2"/>
      <c r="FZE1" s="2"/>
      <c r="FZF1" s="2"/>
      <c r="FZG1" s="2"/>
      <c r="FZH1" s="2"/>
      <c r="FZI1" s="2"/>
      <c r="FZJ1" s="2"/>
      <c r="FZK1" s="2"/>
      <c r="FZL1" s="2"/>
      <c r="FZM1" s="2"/>
      <c r="FZN1" s="2"/>
      <c r="FZO1" s="2"/>
      <c r="FZP1" s="2"/>
      <c r="FZQ1" s="2"/>
      <c r="FZR1" s="2"/>
      <c r="FZS1" s="2"/>
      <c r="FZT1" s="2"/>
      <c r="FZU1" s="2"/>
      <c r="FZV1" s="2"/>
      <c r="FZW1" s="2"/>
      <c r="FZX1" s="2"/>
      <c r="FZY1" s="2"/>
      <c r="FZZ1" s="2"/>
      <c r="GAA1" s="2"/>
      <c r="GAB1" s="2"/>
      <c r="GAC1" s="2"/>
      <c r="GAD1" s="2"/>
      <c r="GAE1" s="2"/>
      <c r="GAF1" s="2"/>
      <c r="GAG1" s="2"/>
      <c r="GAH1" s="2"/>
      <c r="GAI1" s="2"/>
      <c r="GAJ1" s="2"/>
      <c r="GAK1" s="2"/>
      <c r="GAL1" s="2"/>
      <c r="GAM1" s="2"/>
      <c r="GAN1" s="2"/>
      <c r="GAO1" s="2"/>
      <c r="GAP1" s="2"/>
      <c r="GAQ1" s="2"/>
      <c r="GAR1" s="2"/>
      <c r="GAS1" s="2"/>
      <c r="GAT1" s="2"/>
      <c r="GAU1" s="2"/>
      <c r="GAV1" s="2"/>
      <c r="GAW1" s="2"/>
      <c r="GAX1" s="2"/>
      <c r="GAY1" s="2"/>
      <c r="GAZ1" s="2"/>
      <c r="GBA1" s="2"/>
      <c r="GBB1" s="2"/>
      <c r="GBC1" s="2"/>
      <c r="GBD1" s="2"/>
      <c r="GBE1" s="2"/>
      <c r="GBF1" s="2"/>
      <c r="GBG1" s="2"/>
      <c r="GBH1" s="2"/>
      <c r="GBI1" s="2"/>
      <c r="GBJ1" s="2"/>
      <c r="GBK1" s="2"/>
      <c r="GBL1" s="2"/>
      <c r="GBM1" s="2"/>
      <c r="GBN1" s="2"/>
      <c r="GBO1" s="2"/>
      <c r="GBP1" s="2"/>
      <c r="GBQ1" s="2"/>
      <c r="GBR1" s="2"/>
      <c r="GBS1" s="2"/>
      <c r="GBT1" s="2"/>
      <c r="GBU1" s="2"/>
      <c r="GBV1" s="2"/>
      <c r="GBW1" s="2"/>
      <c r="GBX1" s="2"/>
      <c r="GBY1" s="2"/>
      <c r="GBZ1" s="2"/>
      <c r="GCA1" s="2"/>
      <c r="GCB1" s="2"/>
      <c r="GCC1" s="2"/>
      <c r="GCD1" s="2"/>
      <c r="GCE1" s="2"/>
      <c r="GCF1" s="2"/>
      <c r="GCG1" s="2"/>
      <c r="GCH1" s="2"/>
      <c r="GCI1" s="2"/>
      <c r="GCJ1" s="2"/>
      <c r="GCK1" s="2"/>
      <c r="GCL1" s="2"/>
      <c r="GCM1" s="2"/>
      <c r="GCN1" s="2"/>
      <c r="GCO1" s="2"/>
      <c r="GCP1" s="2"/>
      <c r="GCQ1" s="2"/>
      <c r="GCR1" s="2"/>
      <c r="GCS1" s="2"/>
      <c r="GCT1" s="2"/>
      <c r="GCU1" s="2"/>
      <c r="GCV1" s="2"/>
      <c r="GCW1" s="2"/>
      <c r="GCX1" s="2"/>
      <c r="GCY1" s="2"/>
      <c r="GCZ1" s="2"/>
      <c r="GDA1" s="2"/>
      <c r="GDB1" s="2"/>
      <c r="GDC1" s="2"/>
      <c r="GDD1" s="2"/>
      <c r="GDE1" s="2"/>
      <c r="GDF1" s="2"/>
      <c r="GDG1" s="2"/>
      <c r="GDH1" s="2"/>
      <c r="GDI1" s="2"/>
      <c r="GDJ1" s="2"/>
      <c r="GDK1" s="2"/>
      <c r="GDL1" s="2"/>
      <c r="GDM1" s="2"/>
      <c r="GDN1" s="2"/>
      <c r="GDO1" s="2"/>
      <c r="GDP1" s="2"/>
      <c r="GDQ1" s="2"/>
      <c r="GDR1" s="2"/>
      <c r="GDS1" s="2"/>
      <c r="GDT1" s="2"/>
      <c r="GDU1" s="2"/>
      <c r="GDV1" s="2"/>
      <c r="GDW1" s="2"/>
      <c r="GDX1" s="2"/>
      <c r="GDY1" s="2"/>
      <c r="GDZ1" s="2"/>
      <c r="GEA1" s="2"/>
      <c r="GEB1" s="2"/>
      <c r="GEC1" s="2"/>
      <c r="GED1" s="2"/>
      <c r="GEE1" s="2"/>
      <c r="GEF1" s="2"/>
      <c r="GEG1" s="2"/>
      <c r="GEH1" s="2"/>
      <c r="GEI1" s="2"/>
      <c r="GEJ1" s="2"/>
      <c r="GEK1" s="2"/>
      <c r="GEL1" s="2"/>
      <c r="GEM1" s="2"/>
      <c r="GEN1" s="2"/>
      <c r="GEO1" s="2"/>
      <c r="GEP1" s="2"/>
      <c r="GEQ1" s="2"/>
      <c r="GER1" s="2"/>
      <c r="GES1" s="2"/>
      <c r="GET1" s="2"/>
      <c r="GEU1" s="2"/>
      <c r="GEV1" s="2"/>
      <c r="GEW1" s="2"/>
      <c r="GEX1" s="2"/>
      <c r="GEY1" s="2"/>
      <c r="GEZ1" s="2"/>
      <c r="GFA1" s="2"/>
      <c r="GFB1" s="2"/>
      <c r="GFC1" s="2"/>
      <c r="GFD1" s="2"/>
      <c r="GFE1" s="2"/>
      <c r="GFF1" s="2"/>
      <c r="GFG1" s="2"/>
      <c r="GFH1" s="2"/>
      <c r="GFI1" s="2"/>
      <c r="GFJ1" s="2"/>
      <c r="GFK1" s="2"/>
      <c r="GFL1" s="2"/>
      <c r="GFM1" s="2"/>
      <c r="GFN1" s="2"/>
      <c r="GFO1" s="2"/>
      <c r="GFP1" s="2"/>
      <c r="GFQ1" s="2"/>
      <c r="GFR1" s="2"/>
      <c r="GFS1" s="2"/>
      <c r="GFT1" s="2"/>
      <c r="GFU1" s="2"/>
      <c r="GFV1" s="2"/>
      <c r="GFW1" s="2"/>
      <c r="GFX1" s="2"/>
      <c r="GFY1" s="2"/>
      <c r="GFZ1" s="2"/>
      <c r="GGA1" s="2"/>
      <c r="GGB1" s="2"/>
      <c r="GGC1" s="2"/>
      <c r="GGD1" s="2"/>
      <c r="GGE1" s="2"/>
      <c r="GGF1" s="2"/>
      <c r="GGG1" s="2"/>
      <c r="GGH1" s="2"/>
      <c r="GGI1" s="2"/>
      <c r="GGJ1" s="2"/>
      <c r="GGK1" s="2"/>
      <c r="GGL1" s="2"/>
      <c r="GGM1" s="2"/>
      <c r="GGN1" s="2"/>
      <c r="GGO1" s="2"/>
      <c r="GGP1" s="2"/>
      <c r="GGQ1" s="2"/>
      <c r="GGR1" s="2"/>
      <c r="GGS1" s="2"/>
      <c r="GGT1" s="2"/>
      <c r="GGU1" s="2"/>
      <c r="GGV1" s="2"/>
      <c r="GGW1" s="2"/>
      <c r="GGX1" s="2"/>
      <c r="GGY1" s="2"/>
      <c r="GGZ1" s="2"/>
      <c r="GHA1" s="2"/>
      <c r="GHB1" s="2"/>
      <c r="GHC1" s="2"/>
      <c r="GHD1" s="2"/>
      <c r="GHE1" s="2"/>
      <c r="GHF1" s="2"/>
      <c r="GHG1" s="2"/>
      <c r="GHH1" s="2"/>
      <c r="GHI1" s="2"/>
      <c r="GHJ1" s="2"/>
      <c r="GHK1" s="2"/>
      <c r="GHL1" s="2"/>
      <c r="GHM1" s="2"/>
      <c r="GHN1" s="2"/>
      <c r="GHO1" s="2"/>
      <c r="GHP1" s="2"/>
      <c r="GHQ1" s="2"/>
      <c r="GHR1" s="2"/>
      <c r="GHS1" s="2"/>
      <c r="GHT1" s="2"/>
      <c r="GHU1" s="2"/>
      <c r="GHV1" s="2"/>
      <c r="GHW1" s="2"/>
      <c r="GHX1" s="2"/>
      <c r="GHY1" s="2"/>
      <c r="GHZ1" s="2"/>
      <c r="GIA1" s="2"/>
      <c r="GIB1" s="2"/>
      <c r="GIC1" s="2"/>
      <c r="GID1" s="2"/>
      <c r="GIE1" s="2"/>
      <c r="GIF1" s="2"/>
      <c r="GIG1" s="2"/>
      <c r="GIH1" s="2"/>
      <c r="GII1" s="2"/>
      <c r="GIJ1" s="2"/>
      <c r="GIK1" s="2"/>
      <c r="GIL1" s="2"/>
      <c r="GIM1" s="2"/>
      <c r="GIN1" s="2"/>
      <c r="GIO1" s="2"/>
      <c r="GIP1" s="2"/>
      <c r="GIQ1" s="2"/>
      <c r="GIR1" s="2"/>
      <c r="GIS1" s="2"/>
      <c r="GIT1" s="2"/>
      <c r="GIU1" s="2"/>
      <c r="GIV1" s="2"/>
      <c r="GIW1" s="2"/>
      <c r="GIX1" s="2"/>
      <c r="GIY1" s="2"/>
      <c r="GIZ1" s="2"/>
      <c r="GJA1" s="2"/>
      <c r="GJB1" s="2"/>
      <c r="GJC1" s="2"/>
      <c r="GJD1" s="2"/>
      <c r="GJE1" s="2"/>
      <c r="GJF1" s="2"/>
      <c r="GJG1" s="2"/>
      <c r="GJH1" s="2"/>
      <c r="GJI1" s="2"/>
      <c r="GJJ1" s="2"/>
      <c r="GJK1" s="2"/>
      <c r="GJL1" s="2"/>
      <c r="GJM1" s="2"/>
      <c r="GJN1" s="2"/>
      <c r="GJO1" s="2"/>
      <c r="GJP1" s="2"/>
      <c r="GJQ1" s="2"/>
      <c r="GJR1" s="2"/>
      <c r="GJS1" s="2"/>
      <c r="GJT1" s="2"/>
      <c r="GJU1" s="2"/>
      <c r="GJV1" s="2"/>
      <c r="GJW1" s="2"/>
      <c r="GJX1" s="2"/>
      <c r="GJY1" s="2"/>
      <c r="GJZ1" s="2"/>
      <c r="GKA1" s="2"/>
      <c r="GKB1" s="2"/>
      <c r="GKC1" s="2"/>
      <c r="GKD1" s="2"/>
      <c r="GKE1" s="2"/>
      <c r="GKF1" s="2"/>
      <c r="GKG1" s="2"/>
      <c r="GKH1" s="2"/>
      <c r="GKI1" s="2"/>
      <c r="GKJ1" s="2"/>
      <c r="GKK1" s="2"/>
      <c r="GKL1" s="2"/>
      <c r="GKM1" s="2"/>
      <c r="GKN1" s="2"/>
      <c r="GKO1" s="2"/>
      <c r="GKP1" s="2"/>
      <c r="GKQ1" s="2"/>
      <c r="GKR1" s="2"/>
      <c r="GKS1" s="2"/>
      <c r="GKT1" s="2"/>
      <c r="GKU1" s="2"/>
      <c r="GKV1" s="2"/>
      <c r="GKW1" s="2"/>
      <c r="GKX1" s="2"/>
      <c r="GKY1" s="2"/>
      <c r="GKZ1" s="2"/>
      <c r="GLA1" s="2"/>
      <c r="GLB1" s="2"/>
      <c r="GLC1" s="2"/>
      <c r="GLD1" s="2"/>
      <c r="GLE1" s="2"/>
      <c r="GLF1" s="2"/>
      <c r="GLG1" s="2"/>
      <c r="GLH1" s="2"/>
      <c r="GLI1" s="2"/>
      <c r="GLJ1" s="2"/>
      <c r="GLK1" s="2"/>
      <c r="GLL1" s="2"/>
      <c r="GLM1" s="2"/>
      <c r="GLN1" s="2"/>
      <c r="GLO1" s="2"/>
      <c r="GLP1" s="2"/>
      <c r="GLQ1" s="2"/>
      <c r="GLR1" s="2"/>
      <c r="GLS1" s="2"/>
      <c r="GLT1" s="2"/>
      <c r="GLU1" s="2"/>
      <c r="GLV1" s="2"/>
      <c r="GLW1" s="2"/>
      <c r="GLX1" s="2"/>
      <c r="GLY1" s="2"/>
      <c r="GLZ1" s="2"/>
      <c r="GMA1" s="2"/>
      <c r="GMB1" s="2"/>
      <c r="GMC1" s="2"/>
      <c r="GMD1" s="2"/>
      <c r="GME1" s="2"/>
      <c r="GMF1" s="2"/>
      <c r="GMG1" s="2"/>
      <c r="GMH1" s="2"/>
      <c r="GMI1" s="2"/>
      <c r="GMJ1" s="2"/>
      <c r="GMK1" s="2"/>
      <c r="GML1" s="2"/>
      <c r="GMM1" s="2"/>
      <c r="GMN1" s="2"/>
      <c r="GMO1" s="2"/>
      <c r="GMP1" s="2"/>
      <c r="GMQ1" s="2"/>
      <c r="GMR1" s="2"/>
      <c r="GMS1" s="2"/>
      <c r="GMT1" s="2"/>
      <c r="GMU1" s="2"/>
      <c r="GMV1" s="2"/>
      <c r="GMW1" s="2"/>
      <c r="GMX1" s="2"/>
      <c r="GMY1" s="2"/>
      <c r="GMZ1" s="2"/>
      <c r="GNA1" s="2"/>
      <c r="GNB1" s="2"/>
      <c r="GNC1" s="2"/>
      <c r="GND1" s="2"/>
      <c r="GNE1" s="2"/>
      <c r="GNF1" s="2"/>
      <c r="GNG1" s="2"/>
      <c r="GNH1" s="2"/>
      <c r="GNI1" s="2"/>
      <c r="GNJ1" s="2"/>
      <c r="GNK1" s="2"/>
      <c r="GNL1" s="2"/>
      <c r="GNM1" s="2"/>
      <c r="GNN1" s="2"/>
      <c r="GNO1" s="2"/>
      <c r="GNP1" s="2"/>
      <c r="GNQ1" s="2"/>
      <c r="GNR1" s="2"/>
      <c r="GNS1" s="2"/>
      <c r="GNT1" s="2"/>
      <c r="GNU1" s="2"/>
      <c r="GNV1" s="2"/>
      <c r="GNW1" s="2"/>
      <c r="GNX1" s="2"/>
      <c r="GNY1" s="2"/>
      <c r="GNZ1" s="2"/>
      <c r="GOA1" s="2"/>
      <c r="GOB1" s="2"/>
      <c r="GOC1" s="2"/>
      <c r="GOD1" s="2"/>
      <c r="GOE1" s="2"/>
      <c r="GOF1" s="2"/>
      <c r="GOG1" s="2"/>
      <c r="GOH1" s="2"/>
      <c r="GOI1" s="2"/>
      <c r="GOJ1" s="2"/>
      <c r="GOK1" s="2"/>
      <c r="GOL1" s="2"/>
      <c r="GOM1" s="2"/>
      <c r="GON1" s="2"/>
      <c r="GOO1" s="2"/>
      <c r="GOP1" s="2"/>
      <c r="GOQ1" s="2"/>
      <c r="GOR1" s="2"/>
      <c r="GOS1" s="2"/>
      <c r="GOT1" s="2"/>
      <c r="GOU1" s="2"/>
      <c r="GOV1" s="2"/>
      <c r="GOW1" s="2"/>
      <c r="GOX1" s="2"/>
      <c r="GOY1" s="2"/>
      <c r="GOZ1" s="2"/>
      <c r="GPA1" s="2"/>
      <c r="GPB1" s="2"/>
      <c r="GPC1" s="2"/>
      <c r="GPD1" s="2"/>
      <c r="GPE1" s="2"/>
      <c r="GPF1" s="2"/>
      <c r="GPG1" s="2"/>
      <c r="GPH1" s="2"/>
      <c r="GPI1" s="2"/>
      <c r="GPJ1" s="2"/>
      <c r="GPK1" s="2"/>
      <c r="GPL1" s="2"/>
      <c r="GPM1" s="2"/>
      <c r="GPN1" s="2"/>
      <c r="GPO1" s="2"/>
      <c r="GPP1" s="2"/>
      <c r="GPQ1" s="2"/>
      <c r="GPR1" s="2"/>
      <c r="GPS1" s="2"/>
      <c r="GPT1" s="2"/>
      <c r="GPU1" s="2"/>
      <c r="GPV1" s="2"/>
      <c r="GPW1" s="2"/>
      <c r="GPX1" s="2"/>
      <c r="GPY1" s="2"/>
      <c r="GPZ1" s="2"/>
      <c r="GQA1" s="2"/>
      <c r="GQB1" s="2"/>
      <c r="GQC1" s="2"/>
      <c r="GQD1" s="2"/>
      <c r="GQE1" s="2"/>
      <c r="GQF1" s="2"/>
      <c r="GQG1" s="2"/>
      <c r="GQH1" s="2"/>
      <c r="GQI1" s="2"/>
      <c r="GQJ1" s="2"/>
      <c r="GQK1" s="2"/>
      <c r="GQL1" s="2"/>
      <c r="GQM1" s="2"/>
      <c r="GQN1" s="2"/>
      <c r="GQO1" s="2"/>
      <c r="GQP1" s="2"/>
      <c r="GQQ1" s="2"/>
      <c r="GQR1" s="2"/>
      <c r="GQS1" s="2"/>
      <c r="GQT1" s="2"/>
      <c r="GQU1" s="2"/>
      <c r="GQV1" s="2"/>
      <c r="GQW1" s="2"/>
      <c r="GQX1" s="2"/>
      <c r="GQY1" s="2"/>
      <c r="GQZ1" s="2"/>
      <c r="GRA1" s="2"/>
      <c r="GRB1" s="2"/>
      <c r="GRC1" s="2"/>
      <c r="GRD1" s="2"/>
      <c r="GRE1" s="2"/>
      <c r="GRF1" s="2"/>
      <c r="GRG1" s="2"/>
      <c r="GRH1" s="2"/>
      <c r="GRI1" s="2"/>
      <c r="GRJ1" s="2"/>
      <c r="GRK1" s="2"/>
      <c r="GRL1" s="2"/>
      <c r="GRM1" s="2"/>
      <c r="GRN1" s="2"/>
      <c r="GRO1" s="2"/>
      <c r="GRP1" s="2"/>
      <c r="GRQ1" s="2"/>
      <c r="GRR1" s="2"/>
      <c r="GRS1" s="2"/>
      <c r="GRT1" s="2"/>
      <c r="GRU1" s="2"/>
      <c r="GRV1" s="2"/>
      <c r="GRW1" s="2"/>
      <c r="GRX1" s="2"/>
      <c r="GRY1" s="2"/>
      <c r="GRZ1" s="2"/>
      <c r="GSA1" s="2"/>
      <c r="GSB1" s="2"/>
      <c r="GSC1" s="2"/>
      <c r="GSD1" s="2"/>
      <c r="GSE1" s="2"/>
      <c r="GSF1" s="2"/>
      <c r="GSG1" s="2"/>
      <c r="GSH1" s="2"/>
      <c r="GSI1" s="2"/>
      <c r="GSJ1" s="2"/>
      <c r="GSK1" s="2"/>
      <c r="GSL1" s="2"/>
      <c r="GSM1" s="2"/>
      <c r="GSN1" s="2"/>
      <c r="GSO1" s="2"/>
      <c r="GSP1" s="2"/>
      <c r="GSQ1" s="2"/>
      <c r="GSR1" s="2"/>
      <c r="GSS1" s="2"/>
      <c r="GST1" s="2"/>
      <c r="GSU1" s="2"/>
      <c r="GSV1" s="2"/>
      <c r="GSW1" s="2"/>
      <c r="GSX1" s="2"/>
      <c r="GSY1" s="2"/>
      <c r="GSZ1" s="2"/>
      <c r="GTA1" s="2"/>
      <c r="GTB1" s="2"/>
      <c r="GTC1" s="2"/>
      <c r="GTD1" s="2"/>
      <c r="GTE1" s="2"/>
      <c r="GTF1" s="2"/>
      <c r="GTG1" s="2"/>
      <c r="GTH1" s="2"/>
      <c r="GTI1" s="2"/>
      <c r="GTJ1" s="2"/>
      <c r="GTK1" s="2"/>
      <c r="GTL1" s="2"/>
      <c r="GTM1" s="2"/>
      <c r="GTN1" s="2"/>
      <c r="GTO1" s="2"/>
      <c r="GTP1" s="2"/>
      <c r="GTQ1" s="2"/>
      <c r="GTR1" s="2"/>
      <c r="GTS1" s="2"/>
      <c r="GTT1" s="2"/>
      <c r="GTU1" s="2"/>
      <c r="GTV1" s="2"/>
      <c r="GTW1" s="2"/>
      <c r="GTX1" s="2"/>
      <c r="GTY1" s="2"/>
      <c r="GTZ1" s="2"/>
      <c r="GUA1" s="2"/>
      <c r="GUB1" s="2"/>
      <c r="GUC1" s="2"/>
      <c r="GUD1" s="2"/>
      <c r="GUE1" s="2"/>
      <c r="GUF1" s="2"/>
      <c r="GUG1" s="2"/>
      <c r="GUH1" s="2"/>
      <c r="GUI1" s="2"/>
      <c r="GUJ1" s="2"/>
      <c r="GUK1" s="2"/>
      <c r="GUL1" s="2"/>
      <c r="GUM1" s="2"/>
      <c r="GUN1" s="2"/>
      <c r="GUO1" s="2"/>
      <c r="GUP1" s="2"/>
      <c r="GUQ1" s="2"/>
      <c r="GUR1" s="2"/>
      <c r="GUS1" s="2"/>
      <c r="GUT1" s="2"/>
      <c r="GUU1" s="2"/>
      <c r="GUV1" s="2"/>
      <c r="GUW1" s="2"/>
      <c r="GUX1" s="2"/>
      <c r="GUY1" s="2"/>
      <c r="GUZ1" s="2"/>
      <c r="GVA1" s="2"/>
      <c r="GVB1" s="2"/>
      <c r="GVC1" s="2"/>
      <c r="GVD1" s="2"/>
      <c r="GVE1" s="2"/>
      <c r="GVF1" s="2"/>
      <c r="GVG1" s="2"/>
      <c r="GVH1" s="2"/>
      <c r="GVI1" s="2"/>
      <c r="GVJ1" s="2"/>
      <c r="GVK1" s="2"/>
      <c r="GVL1" s="2"/>
      <c r="GVM1" s="2"/>
      <c r="GVN1" s="2"/>
      <c r="GVO1" s="2"/>
      <c r="GVP1" s="2"/>
      <c r="GVQ1" s="2"/>
      <c r="GVR1" s="2"/>
      <c r="GVS1" s="2"/>
      <c r="GVT1" s="2"/>
      <c r="GVU1" s="2"/>
      <c r="GVV1" s="2"/>
      <c r="GVW1" s="2"/>
      <c r="GVX1" s="2"/>
      <c r="GVY1" s="2"/>
      <c r="GVZ1" s="2"/>
      <c r="GWA1" s="2"/>
      <c r="GWB1" s="2"/>
      <c r="GWC1" s="2"/>
      <c r="GWD1" s="2"/>
      <c r="GWE1" s="2"/>
      <c r="GWF1" s="2"/>
      <c r="GWG1" s="2"/>
      <c r="GWH1" s="2"/>
      <c r="GWI1" s="2"/>
      <c r="GWJ1" s="2"/>
      <c r="GWK1" s="2"/>
      <c r="GWL1" s="2"/>
      <c r="GWM1" s="2"/>
      <c r="GWN1" s="2"/>
      <c r="GWO1" s="2"/>
      <c r="GWP1" s="2"/>
      <c r="GWQ1" s="2"/>
      <c r="GWR1" s="2"/>
      <c r="GWS1" s="2"/>
      <c r="GWT1" s="2"/>
      <c r="GWU1" s="2"/>
      <c r="GWV1" s="2"/>
      <c r="GWW1" s="2"/>
      <c r="GWX1" s="2"/>
      <c r="GWY1" s="2"/>
      <c r="GWZ1" s="2"/>
      <c r="GXA1" s="2"/>
      <c r="GXB1" s="2"/>
      <c r="GXC1" s="2"/>
      <c r="GXD1" s="2"/>
      <c r="GXE1" s="2"/>
      <c r="GXF1" s="2"/>
      <c r="GXG1" s="2"/>
      <c r="GXH1" s="2"/>
      <c r="GXI1" s="2"/>
      <c r="GXJ1" s="2"/>
      <c r="GXK1" s="2"/>
      <c r="GXL1" s="2"/>
      <c r="GXM1" s="2"/>
      <c r="GXN1" s="2"/>
      <c r="GXO1" s="2"/>
      <c r="GXP1" s="2"/>
      <c r="GXQ1" s="2"/>
      <c r="GXR1" s="2"/>
      <c r="GXS1" s="2"/>
      <c r="GXT1" s="2"/>
      <c r="GXU1" s="2"/>
      <c r="GXV1" s="2"/>
      <c r="GXW1" s="2"/>
      <c r="GXX1" s="2"/>
      <c r="GXY1" s="2"/>
      <c r="GXZ1" s="2"/>
      <c r="GYA1" s="2"/>
      <c r="GYB1" s="2"/>
      <c r="GYC1" s="2"/>
      <c r="GYD1" s="2"/>
      <c r="GYE1" s="2"/>
      <c r="GYF1" s="2"/>
      <c r="GYG1" s="2"/>
      <c r="GYH1" s="2"/>
      <c r="GYI1" s="2"/>
      <c r="GYJ1" s="2"/>
      <c r="GYK1" s="2"/>
      <c r="GYL1" s="2"/>
      <c r="GYM1" s="2"/>
      <c r="GYN1" s="2"/>
      <c r="GYO1" s="2"/>
      <c r="GYP1" s="2"/>
      <c r="GYQ1" s="2"/>
      <c r="GYR1" s="2"/>
      <c r="GYS1" s="2"/>
      <c r="GYT1" s="2"/>
      <c r="GYU1" s="2"/>
      <c r="GYV1" s="2"/>
      <c r="GYW1" s="2"/>
      <c r="GYX1" s="2"/>
      <c r="GYY1" s="2"/>
      <c r="GYZ1" s="2"/>
      <c r="GZA1" s="2"/>
      <c r="GZB1" s="2"/>
      <c r="GZC1" s="2"/>
      <c r="GZD1" s="2"/>
      <c r="GZE1" s="2"/>
      <c r="GZF1" s="2"/>
      <c r="GZG1" s="2"/>
      <c r="GZH1" s="2"/>
      <c r="GZI1" s="2"/>
      <c r="GZJ1" s="2"/>
      <c r="GZK1" s="2"/>
      <c r="GZL1" s="2"/>
      <c r="GZM1" s="2"/>
      <c r="GZN1" s="2"/>
      <c r="GZO1" s="2"/>
      <c r="GZP1" s="2"/>
      <c r="GZQ1" s="2"/>
      <c r="GZR1" s="2"/>
      <c r="GZS1" s="2"/>
      <c r="GZT1" s="2"/>
      <c r="GZU1" s="2"/>
      <c r="GZV1" s="2"/>
      <c r="GZW1" s="2"/>
      <c r="GZX1" s="2"/>
      <c r="GZY1" s="2"/>
      <c r="GZZ1" s="2"/>
      <c r="HAA1" s="2"/>
      <c r="HAB1" s="2"/>
      <c r="HAC1" s="2"/>
      <c r="HAD1" s="2"/>
      <c r="HAE1" s="2"/>
      <c r="HAF1" s="2"/>
      <c r="HAG1" s="2"/>
      <c r="HAH1" s="2"/>
      <c r="HAI1" s="2"/>
      <c r="HAJ1" s="2"/>
      <c r="HAK1" s="2"/>
      <c r="HAL1" s="2"/>
      <c r="HAM1" s="2"/>
      <c r="HAN1" s="2"/>
      <c r="HAO1" s="2"/>
      <c r="HAP1" s="2"/>
      <c r="HAQ1" s="2"/>
      <c r="HAR1" s="2"/>
      <c r="HAS1" s="2"/>
      <c r="HAT1" s="2"/>
      <c r="HAU1" s="2"/>
      <c r="HAV1" s="2"/>
      <c r="HAW1" s="2"/>
      <c r="HAX1" s="2"/>
      <c r="HAY1" s="2"/>
      <c r="HAZ1" s="2"/>
      <c r="HBA1" s="2"/>
      <c r="HBB1" s="2"/>
      <c r="HBC1" s="2"/>
      <c r="HBD1" s="2"/>
      <c r="HBE1" s="2"/>
      <c r="HBF1" s="2"/>
      <c r="HBG1" s="2"/>
      <c r="HBH1" s="2"/>
      <c r="HBI1" s="2"/>
      <c r="HBJ1" s="2"/>
      <c r="HBK1" s="2"/>
      <c r="HBL1" s="2"/>
      <c r="HBM1" s="2"/>
      <c r="HBN1" s="2"/>
      <c r="HBO1" s="2"/>
      <c r="HBP1" s="2"/>
      <c r="HBQ1" s="2"/>
      <c r="HBR1" s="2"/>
      <c r="HBS1" s="2"/>
      <c r="HBT1" s="2"/>
      <c r="HBU1" s="2"/>
      <c r="HBV1" s="2"/>
      <c r="HBW1" s="2"/>
      <c r="HBX1" s="2"/>
      <c r="HBY1" s="2"/>
      <c r="HBZ1" s="2"/>
      <c r="HCA1" s="2"/>
      <c r="HCB1" s="2"/>
      <c r="HCC1" s="2"/>
      <c r="HCD1" s="2"/>
      <c r="HCE1" s="2"/>
      <c r="HCF1" s="2"/>
      <c r="HCG1" s="2"/>
      <c r="HCH1" s="2"/>
      <c r="HCI1" s="2"/>
      <c r="HCJ1" s="2"/>
      <c r="HCK1" s="2"/>
      <c r="HCL1" s="2"/>
      <c r="HCM1" s="2"/>
      <c r="HCN1" s="2"/>
      <c r="HCO1" s="2"/>
      <c r="HCP1" s="2"/>
      <c r="HCQ1" s="2"/>
      <c r="HCR1" s="2"/>
      <c r="HCS1" s="2"/>
      <c r="HCT1" s="2"/>
      <c r="HCU1" s="2"/>
      <c r="HCV1" s="2"/>
      <c r="HCW1" s="2"/>
      <c r="HCX1" s="2"/>
      <c r="HCY1" s="2"/>
      <c r="HCZ1" s="2"/>
      <c r="HDA1" s="2"/>
      <c r="HDB1" s="2"/>
      <c r="HDC1" s="2"/>
      <c r="HDD1" s="2"/>
      <c r="HDE1" s="2"/>
      <c r="HDF1" s="2"/>
      <c r="HDG1" s="2"/>
      <c r="HDH1" s="2"/>
      <c r="HDI1" s="2"/>
      <c r="HDJ1" s="2"/>
      <c r="HDK1" s="2"/>
      <c r="HDL1" s="2"/>
      <c r="HDM1" s="2"/>
      <c r="HDN1" s="2"/>
      <c r="HDO1" s="2"/>
      <c r="HDP1" s="2"/>
      <c r="HDQ1" s="2"/>
      <c r="HDR1" s="2"/>
      <c r="HDS1" s="2"/>
      <c r="HDT1" s="2"/>
      <c r="HDU1" s="2"/>
      <c r="HDV1" s="2"/>
      <c r="HDW1" s="2"/>
      <c r="HDX1" s="2"/>
      <c r="HDY1" s="2"/>
      <c r="HDZ1" s="2"/>
      <c r="HEA1" s="2"/>
      <c r="HEB1" s="2"/>
      <c r="HEC1" s="2"/>
      <c r="HED1" s="2"/>
      <c r="HEE1" s="2"/>
      <c r="HEF1" s="2"/>
      <c r="HEG1" s="2"/>
      <c r="HEH1" s="2"/>
      <c r="HEI1" s="2"/>
      <c r="HEJ1" s="2"/>
      <c r="HEK1" s="2"/>
      <c r="HEL1" s="2"/>
      <c r="HEM1" s="2"/>
      <c r="HEN1" s="2"/>
      <c r="HEO1" s="2"/>
      <c r="HEP1" s="2"/>
      <c r="HEQ1" s="2"/>
      <c r="HER1" s="2"/>
      <c r="HES1" s="2"/>
      <c r="HET1" s="2"/>
      <c r="HEU1" s="2"/>
      <c r="HEV1" s="2"/>
      <c r="HEW1" s="2"/>
      <c r="HEX1" s="2"/>
      <c r="HEY1" s="2"/>
      <c r="HEZ1" s="2"/>
      <c r="HFA1" s="2"/>
      <c r="HFB1" s="2"/>
      <c r="HFC1" s="2"/>
      <c r="HFD1" s="2"/>
      <c r="HFE1" s="2"/>
      <c r="HFF1" s="2"/>
      <c r="HFG1" s="2"/>
      <c r="HFH1" s="2"/>
      <c r="HFI1" s="2"/>
      <c r="HFJ1" s="2"/>
      <c r="HFK1" s="2"/>
      <c r="HFL1" s="2"/>
      <c r="HFM1" s="2"/>
      <c r="HFN1" s="2"/>
      <c r="HFO1" s="2"/>
      <c r="HFP1" s="2"/>
      <c r="HFQ1" s="2"/>
      <c r="HFR1" s="2"/>
      <c r="HFS1" s="2"/>
      <c r="HFT1" s="2"/>
      <c r="HFU1" s="2"/>
      <c r="HFV1" s="2"/>
      <c r="HFW1" s="2"/>
      <c r="HFX1" s="2"/>
      <c r="HFY1" s="2"/>
      <c r="HFZ1" s="2"/>
      <c r="HGA1" s="2"/>
      <c r="HGB1" s="2"/>
      <c r="HGC1" s="2"/>
      <c r="HGD1" s="2"/>
      <c r="HGE1" s="2"/>
      <c r="HGF1" s="2"/>
      <c r="HGG1" s="2"/>
      <c r="HGH1" s="2"/>
      <c r="HGI1" s="2"/>
      <c r="HGJ1" s="2"/>
      <c r="HGK1" s="2"/>
      <c r="HGL1" s="2"/>
      <c r="HGM1" s="2"/>
      <c r="HGN1" s="2"/>
      <c r="HGO1" s="2"/>
      <c r="HGP1" s="2"/>
      <c r="HGQ1" s="2"/>
      <c r="HGR1" s="2"/>
      <c r="HGS1" s="2"/>
      <c r="HGT1" s="2"/>
      <c r="HGU1" s="2"/>
      <c r="HGV1" s="2"/>
      <c r="HGW1" s="2"/>
      <c r="HGX1" s="2"/>
      <c r="HGY1" s="2"/>
      <c r="HGZ1" s="2"/>
      <c r="HHA1" s="2"/>
      <c r="HHB1" s="2"/>
      <c r="HHC1" s="2"/>
      <c r="HHD1" s="2"/>
      <c r="HHE1" s="2"/>
      <c r="HHF1" s="2"/>
      <c r="HHG1" s="2"/>
      <c r="HHH1" s="2"/>
      <c r="HHI1" s="2"/>
      <c r="HHJ1" s="2"/>
      <c r="HHK1" s="2"/>
      <c r="HHL1" s="2"/>
      <c r="HHM1" s="2"/>
      <c r="HHN1" s="2"/>
      <c r="HHO1" s="2"/>
      <c r="HHP1" s="2"/>
      <c r="HHQ1" s="2"/>
      <c r="HHR1" s="2"/>
      <c r="HHS1" s="2"/>
      <c r="HHT1" s="2"/>
      <c r="HHU1" s="2"/>
      <c r="HHV1" s="2"/>
      <c r="HHW1" s="2"/>
      <c r="HHX1" s="2"/>
      <c r="HHY1" s="2"/>
      <c r="HHZ1" s="2"/>
      <c r="HIA1" s="2"/>
      <c r="HIB1" s="2"/>
      <c r="HIC1" s="2"/>
      <c r="HID1" s="2"/>
      <c r="HIE1" s="2"/>
      <c r="HIF1" s="2"/>
      <c r="HIG1" s="2"/>
      <c r="HIH1" s="2"/>
      <c r="HII1" s="2"/>
      <c r="HIJ1" s="2"/>
      <c r="HIK1" s="2"/>
      <c r="HIL1" s="2"/>
      <c r="HIM1" s="2"/>
      <c r="HIN1" s="2"/>
      <c r="HIO1" s="2"/>
      <c r="HIP1" s="2"/>
      <c r="HIQ1" s="2"/>
      <c r="HIR1" s="2"/>
      <c r="HIS1" s="2"/>
      <c r="HIT1" s="2"/>
      <c r="HIU1" s="2"/>
      <c r="HIV1" s="2"/>
      <c r="HIW1" s="2"/>
      <c r="HIX1" s="2"/>
      <c r="HIY1" s="2"/>
      <c r="HIZ1" s="2"/>
      <c r="HJA1" s="2"/>
      <c r="HJB1" s="2"/>
      <c r="HJC1" s="2"/>
      <c r="HJD1" s="2"/>
      <c r="HJE1" s="2"/>
      <c r="HJF1" s="2"/>
      <c r="HJG1" s="2"/>
      <c r="HJH1" s="2"/>
      <c r="HJI1" s="2"/>
      <c r="HJJ1" s="2"/>
      <c r="HJK1" s="2"/>
      <c r="HJL1" s="2"/>
      <c r="HJM1" s="2"/>
      <c r="HJN1" s="2"/>
      <c r="HJO1" s="2"/>
      <c r="HJP1" s="2"/>
      <c r="HJQ1" s="2"/>
      <c r="HJR1" s="2"/>
      <c r="HJS1" s="2"/>
      <c r="HJT1" s="2"/>
      <c r="HJU1" s="2"/>
      <c r="HJV1" s="2"/>
      <c r="HJW1" s="2"/>
      <c r="HJX1" s="2"/>
      <c r="HJY1" s="2"/>
      <c r="HJZ1" s="2"/>
      <c r="HKA1" s="2"/>
      <c r="HKB1" s="2"/>
      <c r="HKC1" s="2"/>
      <c r="HKD1" s="2"/>
      <c r="HKE1" s="2"/>
      <c r="HKF1" s="2"/>
      <c r="HKG1" s="2"/>
      <c r="HKH1" s="2"/>
      <c r="HKI1" s="2"/>
      <c r="HKJ1" s="2"/>
      <c r="HKK1" s="2"/>
      <c r="HKL1" s="2"/>
      <c r="HKM1" s="2"/>
      <c r="HKN1" s="2"/>
      <c r="HKO1" s="2"/>
      <c r="HKP1" s="2"/>
      <c r="HKQ1" s="2"/>
      <c r="HKR1" s="2"/>
      <c r="HKS1" s="2"/>
      <c r="HKT1" s="2"/>
      <c r="HKU1" s="2"/>
      <c r="HKV1" s="2"/>
      <c r="HKW1" s="2"/>
      <c r="HKX1" s="2"/>
      <c r="HKY1" s="2"/>
      <c r="HKZ1" s="2"/>
      <c r="HLA1" s="2"/>
      <c r="HLB1" s="2"/>
      <c r="HLC1" s="2"/>
      <c r="HLD1" s="2"/>
      <c r="HLE1" s="2"/>
      <c r="HLF1" s="2"/>
      <c r="HLG1" s="2"/>
      <c r="HLH1" s="2"/>
      <c r="HLI1" s="2"/>
      <c r="HLJ1" s="2"/>
      <c r="HLK1" s="2"/>
      <c r="HLL1" s="2"/>
      <c r="HLM1" s="2"/>
      <c r="HLN1" s="2"/>
      <c r="HLO1" s="2"/>
      <c r="HLP1" s="2"/>
      <c r="HLQ1" s="2"/>
      <c r="HLR1" s="2"/>
      <c r="HLS1" s="2"/>
      <c r="HLT1" s="2"/>
      <c r="HLU1" s="2"/>
      <c r="HLV1" s="2"/>
      <c r="HLW1" s="2"/>
      <c r="HLX1" s="2"/>
      <c r="HLY1" s="2"/>
      <c r="HLZ1" s="2"/>
      <c r="HMA1" s="2"/>
      <c r="HMB1" s="2"/>
      <c r="HMC1" s="2"/>
      <c r="HMD1" s="2"/>
      <c r="HME1" s="2"/>
      <c r="HMF1" s="2"/>
      <c r="HMG1" s="2"/>
      <c r="HMH1" s="2"/>
      <c r="HMI1" s="2"/>
      <c r="HMJ1" s="2"/>
      <c r="HMK1" s="2"/>
      <c r="HML1" s="2"/>
      <c r="HMM1" s="2"/>
      <c r="HMN1" s="2"/>
      <c r="HMO1" s="2"/>
      <c r="HMP1" s="2"/>
      <c r="HMQ1" s="2"/>
      <c r="HMR1" s="2"/>
      <c r="HMS1" s="2"/>
      <c r="HMT1" s="2"/>
      <c r="HMU1" s="2"/>
      <c r="HMV1" s="2"/>
      <c r="HMW1" s="2"/>
      <c r="HMX1" s="2"/>
      <c r="HMY1" s="2"/>
      <c r="HMZ1" s="2"/>
      <c r="HNA1" s="2"/>
      <c r="HNB1" s="2"/>
      <c r="HNC1" s="2"/>
      <c r="HND1" s="2"/>
      <c r="HNE1" s="2"/>
      <c r="HNF1" s="2"/>
      <c r="HNG1" s="2"/>
      <c r="HNH1" s="2"/>
      <c r="HNI1" s="2"/>
      <c r="HNJ1" s="2"/>
      <c r="HNK1" s="2"/>
      <c r="HNL1" s="2"/>
      <c r="HNM1" s="2"/>
      <c r="HNN1" s="2"/>
      <c r="HNO1" s="2"/>
      <c r="HNP1" s="2"/>
      <c r="HNQ1" s="2"/>
      <c r="HNR1" s="2"/>
      <c r="HNS1" s="2"/>
      <c r="HNT1" s="2"/>
      <c r="HNU1" s="2"/>
      <c r="HNV1" s="2"/>
      <c r="HNW1" s="2"/>
      <c r="HNX1" s="2"/>
      <c r="HNY1" s="2"/>
      <c r="HNZ1" s="2"/>
      <c r="HOA1" s="2"/>
      <c r="HOB1" s="2"/>
      <c r="HOC1" s="2"/>
      <c r="HOD1" s="2"/>
      <c r="HOE1" s="2"/>
      <c r="HOF1" s="2"/>
      <c r="HOG1" s="2"/>
      <c r="HOH1" s="2"/>
      <c r="HOI1" s="2"/>
      <c r="HOJ1" s="2"/>
      <c r="HOK1" s="2"/>
      <c r="HOL1" s="2"/>
      <c r="HOM1" s="2"/>
      <c r="HON1" s="2"/>
      <c r="HOO1" s="2"/>
      <c r="HOP1" s="2"/>
      <c r="HOQ1" s="2"/>
      <c r="HOR1" s="2"/>
      <c r="HOS1" s="2"/>
      <c r="HOT1" s="2"/>
      <c r="HOU1" s="2"/>
      <c r="HOV1" s="2"/>
      <c r="HOW1" s="2"/>
      <c r="HOX1" s="2"/>
      <c r="HOY1" s="2"/>
      <c r="HOZ1" s="2"/>
      <c r="HPA1" s="2"/>
      <c r="HPB1" s="2"/>
      <c r="HPC1" s="2"/>
      <c r="HPD1" s="2"/>
      <c r="HPE1" s="2"/>
      <c r="HPF1" s="2"/>
      <c r="HPG1" s="2"/>
      <c r="HPH1" s="2"/>
      <c r="HPI1" s="2"/>
      <c r="HPJ1" s="2"/>
      <c r="HPK1" s="2"/>
      <c r="HPL1" s="2"/>
      <c r="HPM1" s="2"/>
      <c r="HPN1" s="2"/>
      <c r="HPO1" s="2"/>
      <c r="HPP1" s="2"/>
      <c r="HPQ1" s="2"/>
      <c r="HPR1" s="2"/>
      <c r="HPS1" s="2"/>
      <c r="HPT1" s="2"/>
      <c r="HPU1" s="2"/>
      <c r="HPV1" s="2"/>
      <c r="HPW1" s="2"/>
      <c r="HPX1" s="2"/>
      <c r="HPY1" s="2"/>
      <c r="HPZ1" s="2"/>
      <c r="HQA1" s="2"/>
      <c r="HQB1" s="2"/>
      <c r="HQC1" s="2"/>
      <c r="HQD1" s="2"/>
      <c r="HQE1" s="2"/>
      <c r="HQF1" s="2"/>
      <c r="HQG1" s="2"/>
      <c r="HQH1" s="2"/>
      <c r="HQI1" s="2"/>
      <c r="HQJ1" s="2"/>
      <c r="HQK1" s="2"/>
      <c r="HQL1" s="2"/>
      <c r="HQM1" s="2"/>
      <c r="HQN1" s="2"/>
      <c r="HQO1" s="2"/>
      <c r="HQP1" s="2"/>
      <c r="HQQ1" s="2"/>
      <c r="HQR1" s="2"/>
      <c r="HQS1" s="2"/>
      <c r="HQT1" s="2"/>
      <c r="HQU1" s="2"/>
      <c r="HQV1" s="2"/>
      <c r="HQW1" s="2"/>
      <c r="HQX1" s="2"/>
      <c r="HQY1" s="2"/>
      <c r="HQZ1" s="2"/>
      <c r="HRA1" s="2"/>
      <c r="HRB1" s="2"/>
      <c r="HRC1" s="2"/>
      <c r="HRD1" s="2"/>
      <c r="HRE1" s="2"/>
      <c r="HRF1" s="2"/>
      <c r="HRG1" s="2"/>
      <c r="HRH1" s="2"/>
      <c r="HRI1" s="2"/>
      <c r="HRJ1" s="2"/>
      <c r="HRK1" s="2"/>
      <c r="HRL1" s="2"/>
      <c r="HRM1" s="2"/>
      <c r="HRN1" s="2"/>
      <c r="HRO1" s="2"/>
      <c r="HRP1" s="2"/>
      <c r="HRQ1" s="2"/>
      <c r="HRR1" s="2"/>
      <c r="HRS1" s="2"/>
      <c r="HRT1" s="2"/>
      <c r="HRU1" s="2"/>
      <c r="HRV1" s="2"/>
      <c r="HRW1" s="2"/>
      <c r="HRX1" s="2"/>
      <c r="HRY1" s="2"/>
      <c r="HRZ1" s="2"/>
      <c r="HSA1" s="2"/>
      <c r="HSB1" s="2"/>
      <c r="HSC1" s="2"/>
      <c r="HSD1" s="2"/>
      <c r="HSE1" s="2"/>
      <c r="HSF1" s="2"/>
      <c r="HSG1" s="2"/>
      <c r="HSH1" s="2"/>
      <c r="HSI1" s="2"/>
      <c r="HSJ1" s="2"/>
      <c r="HSK1" s="2"/>
      <c r="HSL1" s="2"/>
      <c r="HSM1" s="2"/>
      <c r="HSN1" s="2"/>
      <c r="HSO1" s="2"/>
      <c r="HSP1" s="2"/>
      <c r="HSQ1" s="2"/>
      <c r="HSR1" s="2"/>
      <c r="HSS1" s="2"/>
      <c r="HST1" s="2"/>
      <c r="HSU1" s="2"/>
      <c r="HSV1" s="2"/>
      <c r="HSW1" s="2"/>
      <c r="HSX1" s="2"/>
      <c r="HSY1" s="2"/>
      <c r="HSZ1" s="2"/>
      <c r="HTA1" s="2"/>
      <c r="HTB1" s="2"/>
      <c r="HTC1" s="2"/>
      <c r="HTD1" s="2"/>
      <c r="HTE1" s="2"/>
      <c r="HTF1" s="2"/>
      <c r="HTG1" s="2"/>
      <c r="HTH1" s="2"/>
      <c r="HTI1" s="2"/>
      <c r="HTJ1" s="2"/>
      <c r="HTK1" s="2"/>
      <c r="HTL1" s="2"/>
      <c r="HTM1" s="2"/>
      <c r="HTN1" s="2"/>
      <c r="HTO1" s="2"/>
      <c r="HTP1" s="2"/>
      <c r="HTQ1" s="2"/>
      <c r="HTR1" s="2"/>
      <c r="HTS1" s="2"/>
      <c r="HTT1" s="2"/>
      <c r="HTU1" s="2"/>
      <c r="HTV1" s="2"/>
      <c r="HTW1" s="2"/>
      <c r="HTX1" s="2"/>
      <c r="HTY1" s="2"/>
      <c r="HTZ1" s="2"/>
      <c r="HUA1" s="2"/>
      <c r="HUB1" s="2"/>
      <c r="HUC1" s="2"/>
      <c r="HUD1" s="2"/>
      <c r="HUE1" s="2"/>
      <c r="HUF1" s="2"/>
      <c r="HUG1" s="2"/>
      <c r="HUH1" s="2"/>
      <c r="HUI1" s="2"/>
      <c r="HUJ1" s="2"/>
      <c r="HUK1" s="2"/>
      <c r="HUL1" s="2"/>
      <c r="HUM1" s="2"/>
      <c r="HUN1" s="2"/>
      <c r="HUO1" s="2"/>
      <c r="HUP1" s="2"/>
      <c r="HUQ1" s="2"/>
      <c r="HUR1" s="2"/>
      <c r="HUS1" s="2"/>
      <c r="HUT1" s="2"/>
      <c r="HUU1" s="2"/>
      <c r="HUV1" s="2"/>
      <c r="HUW1" s="2"/>
      <c r="HUX1" s="2"/>
      <c r="HUY1" s="2"/>
      <c r="HUZ1" s="2"/>
      <c r="HVA1" s="2"/>
      <c r="HVB1" s="2"/>
      <c r="HVC1" s="2"/>
      <c r="HVD1" s="2"/>
      <c r="HVE1" s="2"/>
      <c r="HVF1" s="2"/>
      <c r="HVG1" s="2"/>
      <c r="HVH1" s="2"/>
      <c r="HVI1" s="2"/>
      <c r="HVJ1" s="2"/>
      <c r="HVK1" s="2"/>
      <c r="HVL1" s="2"/>
      <c r="HVM1" s="2"/>
      <c r="HVN1" s="2"/>
      <c r="HVO1" s="2"/>
      <c r="HVP1" s="2"/>
      <c r="HVQ1" s="2"/>
      <c r="HVR1" s="2"/>
      <c r="HVS1" s="2"/>
      <c r="HVT1" s="2"/>
      <c r="HVU1" s="2"/>
      <c r="HVV1" s="2"/>
      <c r="HVW1" s="2"/>
      <c r="HVX1" s="2"/>
      <c r="HVY1" s="2"/>
      <c r="HVZ1" s="2"/>
      <c r="HWA1" s="2"/>
      <c r="HWB1" s="2"/>
      <c r="HWC1" s="2"/>
      <c r="HWD1" s="2"/>
      <c r="HWE1" s="2"/>
      <c r="HWF1" s="2"/>
      <c r="HWG1" s="2"/>
      <c r="HWH1" s="2"/>
      <c r="HWI1" s="2"/>
      <c r="HWJ1" s="2"/>
      <c r="HWK1" s="2"/>
      <c r="HWL1" s="2"/>
      <c r="HWM1" s="2"/>
      <c r="HWN1" s="2"/>
      <c r="HWO1" s="2"/>
      <c r="HWP1" s="2"/>
      <c r="HWQ1" s="2"/>
      <c r="HWR1" s="2"/>
      <c r="HWS1" s="2"/>
      <c r="HWT1" s="2"/>
      <c r="HWU1" s="2"/>
      <c r="HWV1" s="2"/>
      <c r="HWW1" s="2"/>
      <c r="HWX1" s="2"/>
      <c r="HWY1" s="2"/>
      <c r="HWZ1" s="2"/>
      <c r="HXA1" s="2"/>
      <c r="HXB1" s="2"/>
      <c r="HXC1" s="2"/>
      <c r="HXD1" s="2"/>
      <c r="HXE1" s="2"/>
      <c r="HXF1" s="2"/>
      <c r="HXG1" s="2"/>
      <c r="HXH1" s="2"/>
      <c r="HXI1" s="2"/>
      <c r="HXJ1" s="2"/>
      <c r="HXK1" s="2"/>
      <c r="HXL1" s="2"/>
      <c r="HXM1" s="2"/>
      <c r="HXN1" s="2"/>
      <c r="HXO1" s="2"/>
      <c r="HXP1" s="2"/>
      <c r="HXQ1" s="2"/>
      <c r="HXR1" s="2"/>
      <c r="HXS1" s="2"/>
      <c r="HXT1" s="2"/>
      <c r="HXU1" s="2"/>
      <c r="HXV1" s="2"/>
      <c r="HXW1" s="2"/>
      <c r="HXX1" s="2"/>
      <c r="HXY1" s="2"/>
      <c r="HXZ1" s="2"/>
      <c r="HYA1" s="2"/>
      <c r="HYB1" s="2"/>
      <c r="HYC1" s="2"/>
      <c r="HYD1" s="2"/>
      <c r="HYE1" s="2"/>
      <c r="HYF1" s="2"/>
      <c r="HYG1" s="2"/>
      <c r="HYH1" s="2"/>
      <c r="HYI1" s="2"/>
      <c r="HYJ1" s="2"/>
      <c r="HYK1" s="2"/>
      <c r="HYL1" s="2"/>
      <c r="HYM1" s="2"/>
      <c r="HYN1" s="2"/>
      <c r="HYO1" s="2"/>
      <c r="HYP1" s="2"/>
      <c r="HYQ1" s="2"/>
      <c r="HYR1" s="2"/>
      <c r="HYS1" s="2"/>
      <c r="HYT1" s="2"/>
      <c r="HYU1" s="2"/>
      <c r="HYV1" s="2"/>
      <c r="HYW1" s="2"/>
      <c r="HYX1" s="2"/>
      <c r="HYY1" s="2"/>
      <c r="HYZ1" s="2"/>
      <c r="HZA1" s="2"/>
      <c r="HZB1" s="2"/>
      <c r="HZC1" s="2"/>
      <c r="HZD1" s="2"/>
      <c r="HZE1" s="2"/>
      <c r="HZF1" s="2"/>
      <c r="HZG1" s="2"/>
      <c r="HZH1" s="2"/>
      <c r="HZI1" s="2"/>
      <c r="HZJ1" s="2"/>
      <c r="HZK1" s="2"/>
      <c r="HZL1" s="2"/>
      <c r="HZM1" s="2"/>
      <c r="HZN1" s="2"/>
      <c r="HZO1" s="2"/>
      <c r="HZP1" s="2"/>
      <c r="HZQ1" s="2"/>
      <c r="HZR1" s="2"/>
      <c r="HZS1" s="2"/>
      <c r="HZT1" s="2"/>
      <c r="HZU1" s="2"/>
      <c r="HZV1" s="2"/>
      <c r="HZW1" s="2"/>
      <c r="HZX1" s="2"/>
      <c r="HZY1" s="2"/>
      <c r="HZZ1" s="2"/>
      <c r="IAA1" s="2"/>
      <c r="IAB1" s="2"/>
      <c r="IAC1" s="2"/>
      <c r="IAD1" s="2"/>
      <c r="IAE1" s="2"/>
      <c r="IAF1" s="2"/>
      <c r="IAG1" s="2"/>
      <c r="IAH1" s="2"/>
      <c r="IAI1" s="2"/>
      <c r="IAJ1" s="2"/>
      <c r="IAK1" s="2"/>
      <c r="IAL1" s="2"/>
      <c r="IAM1" s="2"/>
      <c r="IAN1" s="2"/>
      <c r="IAO1" s="2"/>
      <c r="IAP1" s="2"/>
      <c r="IAQ1" s="2"/>
      <c r="IAR1" s="2"/>
      <c r="IAS1" s="2"/>
      <c r="IAT1" s="2"/>
      <c r="IAU1" s="2"/>
      <c r="IAV1" s="2"/>
      <c r="IAW1" s="2"/>
      <c r="IAX1" s="2"/>
      <c r="IAY1" s="2"/>
      <c r="IAZ1" s="2"/>
      <c r="IBA1" s="2"/>
      <c r="IBB1" s="2"/>
      <c r="IBC1" s="2"/>
      <c r="IBD1" s="2"/>
      <c r="IBE1" s="2"/>
      <c r="IBF1" s="2"/>
      <c r="IBG1" s="2"/>
      <c r="IBH1" s="2"/>
      <c r="IBI1" s="2"/>
      <c r="IBJ1" s="2"/>
      <c r="IBK1" s="2"/>
      <c r="IBL1" s="2"/>
      <c r="IBM1" s="2"/>
      <c r="IBN1" s="2"/>
      <c r="IBO1" s="2"/>
      <c r="IBP1" s="2"/>
      <c r="IBQ1" s="2"/>
      <c r="IBR1" s="2"/>
      <c r="IBS1" s="2"/>
      <c r="IBT1" s="2"/>
      <c r="IBU1" s="2"/>
      <c r="IBV1" s="2"/>
      <c r="IBW1" s="2"/>
      <c r="IBX1" s="2"/>
      <c r="IBY1" s="2"/>
      <c r="IBZ1" s="2"/>
      <c r="ICA1" s="2"/>
      <c r="ICB1" s="2"/>
      <c r="ICC1" s="2"/>
      <c r="ICD1" s="2"/>
      <c r="ICE1" s="2"/>
      <c r="ICF1" s="2"/>
      <c r="ICG1" s="2"/>
      <c r="ICH1" s="2"/>
      <c r="ICI1" s="2"/>
      <c r="ICJ1" s="2"/>
      <c r="ICK1" s="2"/>
      <c r="ICL1" s="2"/>
      <c r="ICM1" s="2"/>
      <c r="ICN1" s="2"/>
      <c r="ICO1" s="2"/>
      <c r="ICP1" s="2"/>
      <c r="ICQ1" s="2"/>
      <c r="ICR1" s="2"/>
      <c r="ICS1" s="2"/>
      <c r="ICT1" s="2"/>
      <c r="ICU1" s="2"/>
      <c r="ICV1" s="2"/>
      <c r="ICW1" s="2"/>
      <c r="ICX1" s="2"/>
      <c r="ICY1" s="2"/>
      <c r="ICZ1" s="2"/>
      <c r="IDA1" s="2"/>
      <c r="IDB1" s="2"/>
      <c r="IDC1" s="2"/>
      <c r="IDD1" s="2"/>
      <c r="IDE1" s="2"/>
      <c r="IDF1" s="2"/>
      <c r="IDG1" s="2"/>
      <c r="IDH1" s="2"/>
      <c r="IDI1" s="2"/>
      <c r="IDJ1" s="2"/>
      <c r="IDK1" s="2"/>
      <c r="IDL1" s="2"/>
      <c r="IDM1" s="2"/>
      <c r="IDN1" s="2"/>
      <c r="IDO1" s="2"/>
      <c r="IDP1" s="2"/>
      <c r="IDQ1" s="2"/>
      <c r="IDR1" s="2"/>
      <c r="IDS1" s="2"/>
      <c r="IDT1" s="2"/>
      <c r="IDU1" s="2"/>
      <c r="IDV1" s="2"/>
      <c r="IDW1" s="2"/>
      <c r="IDX1" s="2"/>
      <c r="IDY1" s="2"/>
      <c r="IDZ1" s="2"/>
      <c r="IEA1" s="2"/>
      <c r="IEB1" s="2"/>
      <c r="IEC1" s="2"/>
      <c r="IED1" s="2"/>
      <c r="IEE1" s="2"/>
      <c r="IEF1" s="2"/>
      <c r="IEG1" s="2"/>
      <c r="IEH1" s="2"/>
      <c r="IEI1" s="2"/>
      <c r="IEJ1" s="2"/>
      <c r="IEK1" s="2"/>
      <c r="IEL1" s="2"/>
      <c r="IEM1" s="2"/>
      <c r="IEN1" s="2"/>
      <c r="IEO1" s="2"/>
      <c r="IEP1" s="2"/>
      <c r="IEQ1" s="2"/>
      <c r="IER1" s="2"/>
      <c r="IES1" s="2"/>
      <c r="IET1" s="2"/>
      <c r="IEU1" s="2"/>
      <c r="IEV1" s="2"/>
      <c r="IEW1" s="2"/>
      <c r="IEX1" s="2"/>
      <c r="IEY1" s="2"/>
      <c r="IEZ1" s="2"/>
      <c r="IFA1" s="2"/>
      <c r="IFB1" s="2"/>
      <c r="IFC1" s="2"/>
      <c r="IFD1" s="2"/>
      <c r="IFE1" s="2"/>
      <c r="IFF1" s="2"/>
      <c r="IFG1" s="2"/>
      <c r="IFH1" s="2"/>
      <c r="IFI1" s="2"/>
      <c r="IFJ1" s="2"/>
      <c r="IFK1" s="2"/>
      <c r="IFL1" s="2"/>
      <c r="IFM1" s="2"/>
      <c r="IFN1" s="2"/>
      <c r="IFO1" s="2"/>
      <c r="IFP1" s="2"/>
      <c r="IFQ1" s="2"/>
      <c r="IFR1" s="2"/>
      <c r="IFS1" s="2"/>
      <c r="IFT1" s="2"/>
      <c r="IFU1" s="2"/>
      <c r="IFV1" s="2"/>
      <c r="IFW1" s="2"/>
      <c r="IFX1" s="2"/>
      <c r="IFY1" s="2"/>
      <c r="IFZ1" s="2"/>
      <c r="IGA1" s="2"/>
      <c r="IGB1" s="2"/>
      <c r="IGC1" s="2"/>
      <c r="IGD1" s="2"/>
      <c r="IGE1" s="2"/>
      <c r="IGF1" s="2"/>
      <c r="IGG1" s="2"/>
      <c r="IGH1" s="2"/>
      <c r="IGI1" s="2"/>
      <c r="IGJ1" s="2"/>
      <c r="IGK1" s="2"/>
      <c r="IGL1" s="2"/>
      <c r="IGM1" s="2"/>
      <c r="IGN1" s="2"/>
      <c r="IGO1" s="2"/>
      <c r="IGP1" s="2"/>
      <c r="IGQ1" s="2"/>
      <c r="IGR1" s="2"/>
      <c r="IGS1" s="2"/>
      <c r="IGT1" s="2"/>
      <c r="IGU1" s="2"/>
      <c r="IGV1" s="2"/>
      <c r="IGW1" s="2"/>
      <c r="IGX1" s="2"/>
      <c r="IGY1" s="2"/>
      <c r="IGZ1" s="2"/>
      <c r="IHA1" s="2"/>
      <c r="IHB1" s="2"/>
      <c r="IHC1" s="2"/>
      <c r="IHD1" s="2"/>
      <c r="IHE1" s="2"/>
      <c r="IHF1" s="2"/>
      <c r="IHG1" s="2"/>
      <c r="IHH1" s="2"/>
      <c r="IHI1" s="2"/>
      <c r="IHJ1" s="2"/>
      <c r="IHK1" s="2"/>
      <c r="IHL1" s="2"/>
      <c r="IHM1" s="2"/>
      <c r="IHN1" s="2"/>
      <c r="IHO1" s="2"/>
      <c r="IHP1" s="2"/>
      <c r="IHQ1" s="2"/>
      <c r="IHR1" s="2"/>
      <c r="IHS1" s="2"/>
      <c r="IHT1" s="2"/>
      <c r="IHU1" s="2"/>
      <c r="IHV1" s="2"/>
      <c r="IHW1" s="2"/>
      <c r="IHX1" s="2"/>
      <c r="IHY1" s="2"/>
      <c r="IHZ1" s="2"/>
      <c r="IIA1" s="2"/>
      <c r="IIB1" s="2"/>
      <c r="IIC1" s="2"/>
      <c r="IID1" s="2"/>
      <c r="IIE1" s="2"/>
      <c r="IIF1" s="2"/>
      <c r="IIG1" s="2"/>
      <c r="IIH1" s="2"/>
      <c r="III1" s="2"/>
      <c r="IIJ1" s="2"/>
      <c r="IIK1" s="2"/>
      <c r="IIL1" s="2"/>
      <c r="IIM1" s="2"/>
      <c r="IIN1" s="2"/>
      <c r="IIO1" s="2"/>
      <c r="IIP1" s="2"/>
      <c r="IIQ1" s="2"/>
      <c r="IIR1" s="2"/>
      <c r="IIS1" s="2"/>
      <c r="IIT1" s="2"/>
      <c r="IIU1" s="2"/>
      <c r="IIV1" s="2"/>
      <c r="IIW1" s="2"/>
      <c r="IIX1" s="2"/>
      <c r="IIY1" s="2"/>
      <c r="IIZ1" s="2"/>
      <c r="IJA1" s="2"/>
      <c r="IJB1" s="2"/>
      <c r="IJC1" s="2"/>
      <c r="IJD1" s="2"/>
      <c r="IJE1" s="2"/>
      <c r="IJF1" s="2"/>
      <c r="IJG1" s="2"/>
      <c r="IJH1" s="2"/>
      <c r="IJI1" s="2"/>
      <c r="IJJ1" s="2"/>
      <c r="IJK1" s="2"/>
      <c r="IJL1" s="2"/>
      <c r="IJM1" s="2"/>
      <c r="IJN1" s="2"/>
      <c r="IJO1" s="2"/>
      <c r="IJP1" s="2"/>
      <c r="IJQ1" s="2"/>
      <c r="IJR1" s="2"/>
      <c r="IJS1" s="2"/>
      <c r="IJT1" s="2"/>
      <c r="IJU1" s="2"/>
      <c r="IJV1" s="2"/>
      <c r="IJW1" s="2"/>
      <c r="IJX1" s="2"/>
      <c r="IJY1" s="2"/>
      <c r="IJZ1" s="2"/>
      <c r="IKA1" s="2"/>
      <c r="IKB1" s="2"/>
      <c r="IKC1" s="2"/>
      <c r="IKD1" s="2"/>
      <c r="IKE1" s="2"/>
      <c r="IKF1" s="2"/>
      <c r="IKG1" s="2"/>
      <c r="IKH1" s="2"/>
      <c r="IKI1" s="2"/>
      <c r="IKJ1" s="2"/>
      <c r="IKK1" s="2"/>
      <c r="IKL1" s="2"/>
      <c r="IKM1" s="2"/>
      <c r="IKN1" s="2"/>
      <c r="IKO1" s="2"/>
      <c r="IKP1" s="2"/>
      <c r="IKQ1" s="2"/>
      <c r="IKR1" s="2"/>
      <c r="IKS1" s="2"/>
      <c r="IKT1" s="2"/>
      <c r="IKU1" s="2"/>
      <c r="IKV1" s="2"/>
      <c r="IKW1" s="2"/>
      <c r="IKX1" s="2"/>
      <c r="IKY1" s="2"/>
      <c r="IKZ1" s="2"/>
      <c r="ILA1" s="2"/>
      <c r="ILB1" s="2"/>
      <c r="ILC1" s="2"/>
      <c r="ILD1" s="2"/>
      <c r="ILE1" s="2"/>
      <c r="ILF1" s="2"/>
      <c r="ILG1" s="2"/>
      <c r="ILH1" s="2"/>
      <c r="ILI1" s="2"/>
      <c r="ILJ1" s="2"/>
      <c r="ILK1" s="2"/>
      <c r="ILL1" s="2"/>
      <c r="ILM1" s="2"/>
      <c r="ILN1" s="2"/>
      <c r="ILO1" s="2"/>
      <c r="ILP1" s="2"/>
      <c r="ILQ1" s="2"/>
      <c r="ILR1" s="2"/>
      <c r="ILS1" s="2"/>
      <c r="ILT1" s="2"/>
      <c r="ILU1" s="2"/>
      <c r="ILV1" s="2"/>
      <c r="ILW1" s="2"/>
      <c r="ILX1" s="2"/>
      <c r="ILY1" s="2"/>
      <c r="ILZ1" s="2"/>
      <c r="IMA1" s="2"/>
      <c r="IMB1" s="2"/>
      <c r="IMC1" s="2"/>
      <c r="IMD1" s="2"/>
      <c r="IME1" s="2"/>
      <c r="IMF1" s="2"/>
      <c r="IMG1" s="2"/>
      <c r="IMH1" s="2"/>
      <c r="IMI1" s="2"/>
      <c r="IMJ1" s="2"/>
      <c r="IMK1" s="2"/>
      <c r="IML1" s="2"/>
      <c r="IMM1" s="2"/>
      <c r="IMN1" s="2"/>
      <c r="IMO1" s="2"/>
      <c r="IMP1" s="2"/>
      <c r="IMQ1" s="2"/>
      <c r="IMR1" s="2"/>
      <c r="IMS1" s="2"/>
      <c r="IMT1" s="2"/>
      <c r="IMU1" s="2"/>
      <c r="IMV1" s="2"/>
      <c r="IMW1" s="2"/>
      <c r="IMX1" s="2"/>
      <c r="IMY1" s="2"/>
      <c r="IMZ1" s="2"/>
      <c r="INA1" s="2"/>
      <c r="INB1" s="2"/>
      <c r="INC1" s="2"/>
      <c r="IND1" s="2"/>
      <c r="INE1" s="2"/>
      <c r="INF1" s="2"/>
      <c r="ING1" s="2"/>
      <c r="INH1" s="2"/>
      <c r="INI1" s="2"/>
      <c r="INJ1" s="2"/>
      <c r="INK1" s="2"/>
      <c r="INL1" s="2"/>
      <c r="INM1" s="2"/>
      <c r="INN1" s="2"/>
      <c r="INO1" s="2"/>
      <c r="INP1" s="2"/>
      <c r="INQ1" s="2"/>
      <c r="INR1" s="2"/>
      <c r="INS1" s="2"/>
      <c r="INT1" s="2"/>
      <c r="INU1" s="2"/>
      <c r="INV1" s="2"/>
      <c r="INW1" s="2"/>
      <c r="INX1" s="2"/>
      <c r="INY1" s="2"/>
      <c r="INZ1" s="2"/>
      <c r="IOA1" s="2"/>
      <c r="IOB1" s="2"/>
      <c r="IOC1" s="2"/>
      <c r="IOD1" s="2"/>
      <c r="IOE1" s="2"/>
      <c r="IOF1" s="2"/>
      <c r="IOG1" s="2"/>
      <c r="IOH1" s="2"/>
      <c r="IOI1" s="2"/>
      <c r="IOJ1" s="2"/>
      <c r="IOK1" s="2"/>
      <c r="IOL1" s="2"/>
      <c r="IOM1" s="2"/>
      <c r="ION1" s="2"/>
      <c r="IOO1" s="2"/>
      <c r="IOP1" s="2"/>
      <c r="IOQ1" s="2"/>
      <c r="IOR1" s="2"/>
      <c r="IOS1" s="2"/>
      <c r="IOT1" s="2"/>
      <c r="IOU1" s="2"/>
      <c r="IOV1" s="2"/>
      <c r="IOW1" s="2"/>
      <c r="IOX1" s="2"/>
      <c r="IOY1" s="2"/>
      <c r="IOZ1" s="2"/>
      <c r="IPA1" s="2"/>
      <c r="IPB1" s="2"/>
      <c r="IPC1" s="2"/>
      <c r="IPD1" s="2"/>
      <c r="IPE1" s="2"/>
      <c r="IPF1" s="2"/>
      <c r="IPG1" s="2"/>
      <c r="IPH1" s="2"/>
      <c r="IPI1" s="2"/>
      <c r="IPJ1" s="2"/>
      <c r="IPK1" s="2"/>
      <c r="IPL1" s="2"/>
      <c r="IPM1" s="2"/>
      <c r="IPN1" s="2"/>
      <c r="IPO1" s="2"/>
      <c r="IPP1" s="2"/>
      <c r="IPQ1" s="2"/>
      <c r="IPR1" s="2"/>
      <c r="IPS1" s="2"/>
      <c r="IPT1" s="2"/>
      <c r="IPU1" s="2"/>
      <c r="IPV1" s="2"/>
      <c r="IPW1" s="2"/>
      <c r="IPX1" s="2"/>
      <c r="IPY1" s="2"/>
      <c r="IPZ1" s="2"/>
      <c r="IQA1" s="2"/>
      <c r="IQB1" s="2"/>
      <c r="IQC1" s="2"/>
      <c r="IQD1" s="2"/>
      <c r="IQE1" s="2"/>
      <c r="IQF1" s="2"/>
      <c r="IQG1" s="2"/>
      <c r="IQH1" s="2"/>
      <c r="IQI1" s="2"/>
      <c r="IQJ1" s="2"/>
      <c r="IQK1" s="2"/>
      <c r="IQL1" s="2"/>
      <c r="IQM1" s="2"/>
      <c r="IQN1" s="2"/>
      <c r="IQO1" s="2"/>
      <c r="IQP1" s="2"/>
      <c r="IQQ1" s="2"/>
      <c r="IQR1" s="2"/>
      <c r="IQS1" s="2"/>
      <c r="IQT1" s="2"/>
      <c r="IQU1" s="2"/>
      <c r="IQV1" s="2"/>
      <c r="IQW1" s="2"/>
      <c r="IQX1" s="2"/>
      <c r="IQY1" s="2"/>
      <c r="IQZ1" s="2"/>
      <c r="IRA1" s="2"/>
      <c r="IRB1" s="2"/>
      <c r="IRC1" s="2"/>
      <c r="IRD1" s="2"/>
      <c r="IRE1" s="2"/>
      <c r="IRF1" s="2"/>
      <c r="IRG1" s="2"/>
      <c r="IRH1" s="2"/>
      <c r="IRI1" s="2"/>
      <c r="IRJ1" s="2"/>
      <c r="IRK1" s="2"/>
      <c r="IRL1" s="2"/>
      <c r="IRM1" s="2"/>
      <c r="IRN1" s="2"/>
      <c r="IRO1" s="2"/>
      <c r="IRP1" s="2"/>
      <c r="IRQ1" s="2"/>
      <c r="IRR1" s="2"/>
      <c r="IRS1" s="2"/>
      <c r="IRT1" s="2"/>
      <c r="IRU1" s="2"/>
      <c r="IRV1" s="2"/>
      <c r="IRW1" s="2"/>
      <c r="IRX1" s="2"/>
      <c r="IRY1" s="2"/>
      <c r="IRZ1" s="2"/>
      <c r="ISA1" s="2"/>
      <c r="ISB1" s="2"/>
      <c r="ISC1" s="2"/>
      <c r="ISD1" s="2"/>
      <c r="ISE1" s="2"/>
      <c r="ISF1" s="2"/>
      <c r="ISG1" s="2"/>
      <c r="ISH1" s="2"/>
      <c r="ISI1" s="2"/>
      <c r="ISJ1" s="2"/>
      <c r="ISK1" s="2"/>
      <c r="ISL1" s="2"/>
      <c r="ISM1" s="2"/>
      <c r="ISN1" s="2"/>
      <c r="ISO1" s="2"/>
      <c r="ISP1" s="2"/>
      <c r="ISQ1" s="2"/>
      <c r="ISR1" s="2"/>
      <c r="ISS1" s="2"/>
      <c r="IST1" s="2"/>
      <c r="ISU1" s="2"/>
      <c r="ISV1" s="2"/>
      <c r="ISW1" s="2"/>
      <c r="ISX1" s="2"/>
      <c r="ISY1" s="2"/>
      <c r="ISZ1" s="2"/>
      <c r="ITA1" s="2"/>
      <c r="ITB1" s="2"/>
      <c r="ITC1" s="2"/>
      <c r="ITD1" s="2"/>
      <c r="ITE1" s="2"/>
      <c r="ITF1" s="2"/>
      <c r="ITG1" s="2"/>
      <c r="ITH1" s="2"/>
      <c r="ITI1" s="2"/>
      <c r="ITJ1" s="2"/>
      <c r="ITK1" s="2"/>
      <c r="ITL1" s="2"/>
      <c r="ITM1" s="2"/>
      <c r="ITN1" s="2"/>
      <c r="ITO1" s="2"/>
      <c r="ITP1" s="2"/>
      <c r="ITQ1" s="2"/>
      <c r="ITR1" s="2"/>
      <c r="ITS1" s="2"/>
      <c r="ITT1" s="2"/>
      <c r="ITU1" s="2"/>
      <c r="ITV1" s="2"/>
      <c r="ITW1" s="2"/>
      <c r="ITX1" s="2"/>
      <c r="ITY1" s="2"/>
      <c r="ITZ1" s="2"/>
      <c r="IUA1" s="2"/>
      <c r="IUB1" s="2"/>
      <c r="IUC1" s="2"/>
      <c r="IUD1" s="2"/>
      <c r="IUE1" s="2"/>
      <c r="IUF1" s="2"/>
      <c r="IUG1" s="2"/>
      <c r="IUH1" s="2"/>
      <c r="IUI1" s="2"/>
      <c r="IUJ1" s="2"/>
      <c r="IUK1" s="2"/>
      <c r="IUL1" s="2"/>
      <c r="IUM1" s="2"/>
      <c r="IUN1" s="2"/>
      <c r="IUO1" s="2"/>
      <c r="IUP1" s="2"/>
      <c r="IUQ1" s="2"/>
      <c r="IUR1" s="2"/>
      <c r="IUS1" s="2"/>
      <c r="IUT1" s="2"/>
      <c r="IUU1" s="2"/>
      <c r="IUV1" s="2"/>
      <c r="IUW1" s="2"/>
      <c r="IUX1" s="2"/>
      <c r="IUY1" s="2"/>
      <c r="IUZ1" s="2"/>
      <c r="IVA1" s="2"/>
      <c r="IVB1" s="2"/>
      <c r="IVC1" s="2"/>
      <c r="IVD1" s="2"/>
      <c r="IVE1" s="2"/>
      <c r="IVF1" s="2"/>
      <c r="IVG1" s="2"/>
      <c r="IVH1" s="2"/>
      <c r="IVI1" s="2"/>
      <c r="IVJ1" s="2"/>
      <c r="IVK1" s="2"/>
      <c r="IVL1" s="2"/>
      <c r="IVM1" s="2"/>
      <c r="IVN1" s="2"/>
      <c r="IVO1" s="2"/>
      <c r="IVP1" s="2"/>
      <c r="IVQ1" s="2"/>
      <c r="IVR1" s="2"/>
      <c r="IVS1" s="2"/>
      <c r="IVT1" s="2"/>
      <c r="IVU1" s="2"/>
      <c r="IVV1" s="2"/>
      <c r="IVW1" s="2"/>
      <c r="IVX1" s="2"/>
      <c r="IVY1" s="2"/>
      <c r="IVZ1" s="2"/>
      <c r="IWA1" s="2"/>
      <c r="IWB1" s="2"/>
      <c r="IWC1" s="2"/>
      <c r="IWD1" s="2"/>
      <c r="IWE1" s="2"/>
      <c r="IWF1" s="2"/>
      <c r="IWG1" s="2"/>
      <c r="IWH1" s="2"/>
      <c r="IWI1" s="2"/>
      <c r="IWJ1" s="2"/>
      <c r="IWK1" s="2"/>
      <c r="IWL1" s="2"/>
      <c r="IWM1" s="2"/>
      <c r="IWN1" s="2"/>
      <c r="IWO1" s="2"/>
      <c r="IWP1" s="2"/>
      <c r="IWQ1" s="2"/>
      <c r="IWR1" s="2"/>
      <c r="IWS1" s="2"/>
      <c r="IWT1" s="2"/>
      <c r="IWU1" s="2"/>
      <c r="IWV1" s="2"/>
      <c r="IWW1" s="2"/>
      <c r="IWX1" s="2"/>
      <c r="IWY1" s="2"/>
      <c r="IWZ1" s="2"/>
      <c r="IXA1" s="2"/>
      <c r="IXB1" s="2"/>
      <c r="IXC1" s="2"/>
      <c r="IXD1" s="2"/>
      <c r="IXE1" s="2"/>
      <c r="IXF1" s="2"/>
      <c r="IXG1" s="2"/>
      <c r="IXH1" s="2"/>
      <c r="IXI1" s="2"/>
      <c r="IXJ1" s="2"/>
      <c r="IXK1" s="2"/>
      <c r="IXL1" s="2"/>
      <c r="IXM1" s="2"/>
      <c r="IXN1" s="2"/>
      <c r="IXO1" s="2"/>
      <c r="IXP1" s="2"/>
      <c r="IXQ1" s="2"/>
      <c r="IXR1" s="2"/>
      <c r="IXS1" s="2"/>
      <c r="IXT1" s="2"/>
      <c r="IXU1" s="2"/>
      <c r="IXV1" s="2"/>
      <c r="IXW1" s="2"/>
      <c r="IXX1" s="2"/>
      <c r="IXY1" s="2"/>
      <c r="IXZ1" s="2"/>
      <c r="IYA1" s="2"/>
      <c r="IYB1" s="2"/>
      <c r="IYC1" s="2"/>
      <c r="IYD1" s="2"/>
      <c r="IYE1" s="2"/>
      <c r="IYF1" s="2"/>
      <c r="IYG1" s="2"/>
      <c r="IYH1" s="2"/>
      <c r="IYI1" s="2"/>
      <c r="IYJ1" s="2"/>
      <c r="IYK1" s="2"/>
      <c r="IYL1" s="2"/>
      <c r="IYM1" s="2"/>
      <c r="IYN1" s="2"/>
      <c r="IYO1" s="2"/>
      <c r="IYP1" s="2"/>
      <c r="IYQ1" s="2"/>
      <c r="IYR1" s="2"/>
      <c r="IYS1" s="2"/>
      <c r="IYT1" s="2"/>
      <c r="IYU1" s="2"/>
      <c r="IYV1" s="2"/>
      <c r="IYW1" s="2"/>
      <c r="IYX1" s="2"/>
      <c r="IYY1" s="2"/>
      <c r="IYZ1" s="2"/>
      <c r="IZA1" s="2"/>
      <c r="IZB1" s="2"/>
      <c r="IZC1" s="2"/>
      <c r="IZD1" s="2"/>
      <c r="IZE1" s="2"/>
      <c r="IZF1" s="2"/>
      <c r="IZG1" s="2"/>
      <c r="IZH1" s="2"/>
      <c r="IZI1" s="2"/>
      <c r="IZJ1" s="2"/>
      <c r="IZK1" s="2"/>
      <c r="IZL1" s="2"/>
      <c r="IZM1" s="2"/>
      <c r="IZN1" s="2"/>
      <c r="IZO1" s="2"/>
      <c r="IZP1" s="2"/>
      <c r="IZQ1" s="2"/>
      <c r="IZR1" s="2"/>
      <c r="IZS1" s="2"/>
      <c r="IZT1" s="2"/>
      <c r="IZU1" s="2"/>
      <c r="IZV1" s="2"/>
      <c r="IZW1" s="2"/>
      <c r="IZX1" s="2"/>
      <c r="IZY1" s="2"/>
      <c r="IZZ1" s="2"/>
      <c r="JAA1" s="2"/>
      <c r="JAB1" s="2"/>
      <c r="JAC1" s="2"/>
      <c r="JAD1" s="2"/>
      <c r="JAE1" s="2"/>
      <c r="JAF1" s="2"/>
      <c r="JAG1" s="2"/>
      <c r="JAH1" s="2"/>
      <c r="JAI1" s="2"/>
      <c r="JAJ1" s="2"/>
      <c r="JAK1" s="2"/>
      <c r="JAL1" s="2"/>
      <c r="JAM1" s="2"/>
      <c r="JAN1" s="2"/>
      <c r="JAO1" s="2"/>
      <c r="JAP1" s="2"/>
      <c r="JAQ1" s="2"/>
      <c r="JAR1" s="2"/>
      <c r="JAS1" s="2"/>
      <c r="JAT1" s="2"/>
      <c r="JAU1" s="2"/>
      <c r="JAV1" s="2"/>
      <c r="JAW1" s="2"/>
      <c r="JAX1" s="2"/>
      <c r="JAY1" s="2"/>
      <c r="JAZ1" s="2"/>
      <c r="JBA1" s="2"/>
      <c r="JBB1" s="2"/>
      <c r="JBC1" s="2"/>
      <c r="JBD1" s="2"/>
      <c r="JBE1" s="2"/>
      <c r="JBF1" s="2"/>
      <c r="JBG1" s="2"/>
      <c r="JBH1" s="2"/>
      <c r="JBI1" s="2"/>
      <c r="JBJ1" s="2"/>
      <c r="JBK1" s="2"/>
      <c r="JBL1" s="2"/>
      <c r="JBM1" s="2"/>
      <c r="JBN1" s="2"/>
      <c r="JBO1" s="2"/>
      <c r="JBP1" s="2"/>
      <c r="JBQ1" s="2"/>
      <c r="JBR1" s="2"/>
      <c r="JBS1" s="2"/>
      <c r="JBT1" s="2"/>
      <c r="JBU1" s="2"/>
      <c r="JBV1" s="2"/>
      <c r="JBW1" s="2"/>
      <c r="JBX1" s="2"/>
      <c r="JBY1" s="2"/>
      <c r="JBZ1" s="2"/>
      <c r="JCA1" s="2"/>
      <c r="JCB1" s="2"/>
      <c r="JCC1" s="2"/>
      <c r="JCD1" s="2"/>
      <c r="JCE1" s="2"/>
      <c r="JCF1" s="2"/>
      <c r="JCG1" s="2"/>
      <c r="JCH1" s="2"/>
      <c r="JCI1" s="2"/>
      <c r="JCJ1" s="2"/>
      <c r="JCK1" s="2"/>
      <c r="JCL1" s="2"/>
      <c r="JCM1" s="2"/>
      <c r="JCN1" s="2"/>
      <c r="JCO1" s="2"/>
      <c r="JCP1" s="2"/>
      <c r="JCQ1" s="2"/>
      <c r="JCR1" s="2"/>
      <c r="JCS1" s="2"/>
      <c r="JCT1" s="2"/>
      <c r="JCU1" s="2"/>
      <c r="JCV1" s="2"/>
      <c r="JCW1" s="2"/>
      <c r="JCX1" s="2"/>
      <c r="JCY1" s="2"/>
      <c r="JCZ1" s="2"/>
      <c r="JDA1" s="2"/>
      <c r="JDB1" s="2"/>
      <c r="JDC1" s="2"/>
      <c r="JDD1" s="2"/>
      <c r="JDE1" s="2"/>
      <c r="JDF1" s="2"/>
      <c r="JDG1" s="2"/>
      <c r="JDH1" s="2"/>
      <c r="JDI1" s="2"/>
      <c r="JDJ1" s="2"/>
      <c r="JDK1" s="2"/>
      <c r="JDL1" s="2"/>
      <c r="JDM1" s="2"/>
      <c r="JDN1" s="2"/>
      <c r="JDO1" s="2"/>
      <c r="JDP1" s="2"/>
      <c r="JDQ1" s="2"/>
      <c r="JDR1" s="2"/>
      <c r="JDS1" s="2"/>
      <c r="JDT1" s="2"/>
      <c r="JDU1" s="2"/>
      <c r="JDV1" s="2"/>
      <c r="JDW1" s="2"/>
      <c r="JDX1" s="2"/>
      <c r="JDY1" s="2"/>
      <c r="JDZ1" s="2"/>
      <c r="JEA1" s="2"/>
      <c r="JEB1" s="2"/>
      <c r="JEC1" s="2"/>
      <c r="JED1" s="2"/>
      <c r="JEE1" s="2"/>
      <c r="JEF1" s="2"/>
      <c r="JEG1" s="2"/>
      <c r="JEH1" s="2"/>
      <c r="JEI1" s="2"/>
      <c r="JEJ1" s="2"/>
      <c r="JEK1" s="2"/>
      <c r="JEL1" s="2"/>
      <c r="JEM1" s="2"/>
      <c r="JEN1" s="2"/>
      <c r="JEO1" s="2"/>
      <c r="JEP1" s="2"/>
      <c r="JEQ1" s="2"/>
      <c r="JER1" s="2"/>
      <c r="JES1" s="2"/>
      <c r="JET1" s="2"/>
      <c r="JEU1" s="2"/>
      <c r="JEV1" s="2"/>
      <c r="JEW1" s="2"/>
      <c r="JEX1" s="2"/>
      <c r="JEY1" s="2"/>
      <c r="JEZ1" s="2"/>
      <c r="JFA1" s="2"/>
      <c r="JFB1" s="2"/>
      <c r="JFC1" s="2"/>
      <c r="JFD1" s="2"/>
      <c r="JFE1" s="2"/>
      <c r="JFF1" s="2"/>
      <c r="JFG1" s="2"/>
      <c r="JFH1" s="2"/>
      <c r="JFI1" s="2"/>
      <c r="JFJ1" s="2"/>
      <c r="JFK1" s="2"/>
      <c r="JFL1" s="2"/>
      <c r="JFM1" s="2"/>
      <c r="JFN1" s="2"/>
      <c r="JFO1" s="2"/>
      <c r="JFP1" s="2"/>
      <c r="JFQ1" s="2"/>
      <c r="JFR1" s="2"/>
      <c r="JFS1" s="2"/>
      <c r="JFT1" s="2"/>
      <c r="JFU1" s="2"/>
      <c r="JFV1" s="2"/>
      <c r="JFW1" s="2"/>
      <c r="JFX1" s="2"/>
      <c r="JFY1" s="2"/>
      <c r="JFZ1" s="2"/>
      <c r="JGA1" s="2"/>
      <c r="JGB1" s="2"/>
      <c r="JGC1" s="2"/>
      <c r="JGD1" s="2"/>
      <c r="JGE1" s="2"/>
      <c r="JGF1" s="2"/>
      <c r="JGG1" s="2"/>
      <c r="JGH1" s="2"/>
      <c r="JGI1" s="2"/>
      <c r="JGJ1" s="2"/>
      <c r="JGK1" s="2"/>
      <c r="JGL1" s="2"/>
      <c r="JGM1" s="2"/>
      <c r="JGN1" s="2"/>
      <c r="JGO1" s="2"/>
      <c r="JGP1" s="2"/>
      <c r="JGQ1" s="2"/>
      <c r="JGR1" s="2"/>
      <c r="JGS1" s="2"/>
      <c r="JGT1" s="2"/>
      <c r="JGU1" s="2"/>
      <c r="JGV1" s="2"/>
      <c r="JGW1" s="2"/>
      <c r="JGX1" s="2"/>
      <c r="JGY1" s="2"/>
      <c r="JGZ1" s="2"/>
      <c r="JHA1" s="2"/>
      <c r="JHB1" s="2"/>
      <c r="JHC1" s="2"/>
      <c r="JHD1" s="2"/>
      <c r="JHE1" s="2"/>
      <c r="JHF1" s="2"/>
      <c r="JHG1" s="2"/>
      <c r="JHH1" s="2"/>
      <c r="JHI1" s="2"/>
      <c r="JHJ1" s="2"/>
      <c r="JHK1" s="2"/>
      <c r="JHL1" s="2"/>
      <c r="JHM1" s="2"/>
      <c r="JHN1" s="2"/>
      <c r="JHO1" s="2"/>
      <c r="JHP1" s="2"/>
      <c r="JHQ1" s="2"/>
      <c r="JHR1" s="2"/>
      <c r="JHS1" s="2"/>
      <c r="JHT1" s="2"/>
      <c r="JHU1" s="2"/>
      <c r="JHV1" s="2"/>
      <c r="JHW1" s="2"/>
      <c r="JHX1" s="2"/>
      <c r="JHY1" s="2"/>
      <c r="JHZ1" s="2"/>
      <c r="JIA1" s="2"/>
      <c r="JIB1" s="2"/>
      <c r="JIC1" s="2"/>
      <c r="JID1" s="2"/>
      <c r="JIE1" s="2"/>
      <c r="JIF1" s="2"/>
      <c r="JIG1" s="2"/>
      <c r="JIH1" s="2"/>
      <c r="JII1" s="2"/>
      <c r="JIJ1" s="2"/>
      <c r="JIK1" s="2"/>
      <c r="JIL1" s="2"/>
      <c r="JIM1" s="2"/>
      <c r="JIN1" s="2"/>
      <c r="JIO1" s="2"/>
      <c r="JIP1" s="2"/>
      <c r="JIQ1" s="2"/>
      <c r="JIR1" s="2"/>
      <c r="JIS1" s="2"/>
      <c r="JIT1" s="2"/>
      <c r="JIU1" s="2"/>
      <c r="JIV1" s="2"/>
      <c r="JIW1" s="2"/>
      <c r="JIX1" s="2"/>
      <c r="JIY1" s="2"/>
      <c r="JIZ1" s="2"/>
      <c r="JJA1" s="2"/>
      <c r="JJB1" s="2"/>
      <c r="JJC1" s="2"/>
      <c r="JJD1" s="2"/>
      <c r="JJE1" s="2"/>
      <c r="JJF1" s="2"/>
      <c r="JJG1" s="2"/>
      <c r="JJH1" s="2"/>
      <c r="JJI1" s="2"/>
      <c r="JJJ1" s="2"/>
      <c r="JJK1" s="2"/>
      <c r="JJL1" s="2"/>
      <c r="JJM1" s="2"/>
      <c r="JJN1" s="2"/>
      <c r="JJO1" s="2"/>
      <c r="JJP1" s="2"/>
      <c r="JJQ1" s="2"/>
      <c r="JJR1" s="2"/>
      <c r="JJS1" s="2"/>
      <c r="JJT1" s="2"/>
      <c r="JJU1" s="2"/>
      <c r="JJV1" s="2"/>
      <c r="JJW1" s="2"/>
      <c r="JJX1" s="2"/>
      <c r="JJY1" s="2"/>
      <c r="JJZ1" s="2"/>
      <c r="JKA1" s="2"/>
      <c r="JKB1" s="2"/>
      <c r="JKC1" s="2"/>
      <c r="JKD1" s="2"/>
      <c r="JKE1" s="2"/>
      <c r="JKF1" s="2"/>
      <c r="JKG1" s="2"/>
      <c r="JKH1" s="2"/>
      <c r="JKI1" s="2"/>
      <c r="JKJ1" s="2"/>
      <c r="JKK1" s="2"/>
      <c r="JKL1" s="2"/>
      <c r="JKM1" s="2"/>
      <c r="JKN1" s="2"/>
      <c r="JKO1" s="2"/>
      <c r="JKP1" s="2"/>
      <c r="JKQ1" s="2"/>
      <c r="JKR1" s="2"/>
      <c r="JKS1" s="2"/>
      <c r="JKT1" s="2"/>
      <c r="JKU1" s="2"/>
      <c r="JKV1" s="2"/>
      <c r="JKW1" s="2"/>
      <c r="JKX1" s="2"/>
      <c r="JKY1" s="2"/>
      <c r="JKZ1" s="2"/>
      <c r="JLA1" s="2"/>
      <c r="JLB1" s="2"/>
      <c r="JLC1" s="2"/>
      <c r="JLD1" s="2"/>
      <c r="JLE1" s="2"/>
      <c r="JLF1" s="2"/>
      <c r="JLG1" s="2"/>
      <c r="JLH1" s="2"/>
      <c r="JLI1" s="2"/>
      <c r="JLJ1" s="2"/>
      <c r="JLK1" s="2"/>
      <c r="JLL1" s="2"/>
      <c r="JLM1" s="2"/>
      <c r="JLN1" s="2"/>
      <c r="JLO1" s="2"/>
      <c r="JLP1" s="2"/>
      <c r="JLQ1" s="2"/>
      <c r="JLR1" s="2"/>
      <c r="JLS1" s="2"/>
      <c r="JLT1" s="2"/>
      <c r="JLU1" s="2"/>
      <c r="JLV1" s="2"/>
      <c r="JLW1" s="2"/>
      <c r="JLX1" s="2"/>
      <c r="JLY1" s="2"/>
      <c r="JLZ1" s="2"/>
      <c r="JMA1" s="2"/>
      <c r="JMB1" s="2"/>
      <c r="JMC1" s="2"/>
      <c r="JMD1" s="2"/>
      <c r="JME1" s="2"/>
      <c r="JMF1" s="2"/>
      <c r="JMG1" s="2"/>
      <c r="JMH1" s="2"/>
      <c r="JMI1" s="2"/>
      <c r="JMJ1" s="2"/>
      <c r="JMK1" s="2"/>
      <c r="JML1" s="2"/>
      <c r="JMM1" s="2"/>
      <c r="JMN1" s="2"/>
      <c r="JMO1" s="2"/>
      <c r="JMP1" s="2"/>
      <c r="JMQ1" s="2"/>
      <c r="JMR1" s="2"/>
      <c r="JMS1" s="2"/>
      <c r="JMT1" s="2"/>
      <c r="JMU1" s="2"/>
      <c r="JMV1" s="2"/>
      <c r="JMW1" s="2"/>
      <c r="JMX1" s="2"/>
      <c r="JMY1" s="2"/>
      <c r="JMZ1" s="2"/>
      <c r="JNA1" s="2"/>
      <c r="JNB1" s="2"/>
      <c r="JNC1" s="2"/>
      <c r="JND1" s="2"/>
      <c r="JNE1" s="2"/>
      <c r="JNF1" s="2"/>
      <c r="JNG1" s="2"/>
      <c r="JNH1" s="2"/>
      <c r="JNI1" s="2"/>
      <c r="JNJ1" s="2"/>
      <c r="JNK1" s="2"/>
      <c r="JNL1" s="2"/>
      <c r="JNM1" s="2"/>
      <c r="JNN1" s="2"/>
      <c r="JNO1" s="2"/>
      <c r="JNP1" s="2"/>
      <c r="JNQ1" s="2"/>
      <c r="JNR1" s="2"/>
      <c r="JNS1" s="2"/>
      <c r="JNT1" s="2"/>
      <c r="JNU1" s="2"/>
      <c r="JNV1" s="2"/>
      <c r="JNW1" s="2"/>
      <c r="JNX1" s="2"/>
      <c r="JNY1" s="2"/>
      <c r="JNZ1" s="2"/>
      <c r="JOA1" s="2"/>
      <c r="JOB1" s="2"/>
      <c r="JOC1" s="2"/>
      <c r="JOD1" s="2"/>
      <c r="JOE1" s="2"/>
      <c r="JOF1" s="2"/>
      <c r="JOG1" s="2"/>
      <c r="JOH1" s="2"/>
      <c r="JOI1" s="2"/>
      <c r="JOJ1" s="2"/>
      <c r="JOK1" s="2"/>
      <c r="JOL1" s="2"/>
      <c r="JOM1" s="2"/>
      <c r="JON1" s="2"/>
      <c r="JOO1" s="2"/>
      <c r="JOP1" s="2"/>
      <c r="JOQ1" s="2"/>
      <c r="JOR1" s="2"/>
      <c r="JOS1" s="2"/>
      <c r="JOT1" s="2"/>
      <c r="JOU1" s="2"/>
      <c r="JOV1" s="2"/>
      <c r="JOW1" s="2"/>
      <c r="JOX1" s="2"/>
      <c r="JOY1" s="2"/>
      <c r="JOZ1" s="2"/>
      <c r="JPA1" s="2"/>
      <c r="JPB1" s="2"/>
      <c r="JPC1" s="2"/>
      <c r="JPD1" s="2"/>
      <c r="JPE1" s="2"/>
      <c r="JPF1" s="2"/>
      <c r="JPG1" s="2"/>
      <c r="JPH1" s="2"/>
      <c r="JPI1" s="2"/>
      <c r="JPJ1" s="2"/>
      <c r="JPK1" s="2"/>
      <c r="JPL1" s="2"/>
      <c r="JPM1" s="2"/>
      <c r="JPN1" s="2"/>
      <c r="JPO1" s="2"/>
      <c r="JPP1" s="2"/>
      <c r="JPQ1" s="2"/>
      <c r="JPR1" s="2"/>
      <c r="JPS1" s="2"/>
      <c r="JPT1" s="2"/>
      <c r="JPU1" s="2"/>
      <c r="JPV1" s="2"/>
      <c r="JPW1" s="2"/>
      <c r="JPX1" s="2"/>
      <c r="JPY1" s="2"/>
      <c r="JPZ1" s="2"/>
      <c r="JQA1" s="2"/>
      <c r="JQB1" s="2"/>
      <c r="JQC1" s="2"/>
      <c r="JQD1" s="2"/>
      <c r="JQE1" s="2"/>
      <c r="JQF1" s="2"/>
      <c r="JQG1" s="2"/>
      <c r="JQH1" s="2"/>
      <c r="JQI1" s="2"/>
      <c r="JQJ1" s="2"/>
      <c r="JQK1" s="2"/>
      <c r="JQL1" s="2"/>
      <c r="JQM1" s="2"/>
      <c r="JQN1" s="2"/>
      <c r="JQO1" s="2"/>
      <c r="JQP1" s="2"/>
      <c r="JQQ1" s="2"/>
      <c r="JQR1" s="2"/>
      <c r="JQS1" s="2"/>
      <c r="JQT1" s="2"/>
      <c r="JQU1" s="2"/>
      <c r="JQV1" s="2"/>
      <c r="JQW1" s="2"/>
      <c r="JQX1" s="2"/>
      <c r="JQY1" s="2"/>
      <c r="JQZ1" s="2"/>
      <c r="JRA1" s="2"/>
      <c r="JRB1" s="2"/>
      <c r="JRC1" s="2"/>
      <c r="JRD1" s="2"/>
      <c r="JRE1" s="2"/>
      <c r="JRF1" s="2"/>
      <c r="JRG1" s="2"/>
      <c r="JRH1" s="2"/>
      <c r="JRI1" s="2"/>
      <c r="JRJ1" s="2"/>
      <c r="JRK1" s="2"/>
      <c r="JRL1" s="2"/>
      <c r="JRM1" s="2"/>
      <c r="JRN1" s="2"/>
      <c r="JRO1" s="2"/>
      <c r="JRP1" s="2"/>
      <c r="JRQ1" s="2"/>
      <c r="JRR1" s="2"/>
      <c r="JRS1" s="2"/>
      <c r="JRT1" s="2"/>
      <c r="JRU1" s="2"/>
      <c r="JRV1" s="2"/>
      <c r="JRW1" s="2"/>
      <c r="JRX1" s="2"/>
      <c r="JRY1" s="2"/>
      <c r="JRZ1" s="2"/>
      <c r="JSA1" s="2"/>
      <c r="JSB1" s="2"/>
      <c r="JSC1" s="2"/>
      <c r="JSD1" s="2"/>
      <c r="JSE1" s="2"/>
      <c r="JSF1" s="2"/>
      <c r="JSG1" s="2"/>
      <c r="JSH1" s="2"/>
      <c r="JSI1" s="2"/>
      <c r="JSJ1" s="2"/>
      <c r="JSK1" s="2"/>
      <c r="JSL1" s="2"/>
      <c r="JSM1" s="2"/>
      <c r="JSN1" s="2"/>
      <c r="JSO1" s="2"/>
      <c r="JSP1" s="2"/>
      <c r="JSQ1" s="2"/>
      <c r="JSR1" s="2"/>
      <c r="JSS1" s="2"/>
      <c r="JST1" s="2"/>
      <c r="JSU1" s="2"/>
      <c r="JSV1" s="2"/>
      <c r="JSW1" s="2"/>
      <c r="JSX1" s="2"/>
      <c r="JSY1" s="2"/>
      <c r="JSZ1" s="2"/>
      <c r="JTA1" s="2"/>
      <c r="JTB1" s="2"/>
      <c r="JTC1" s="2"/>
      <c r="JTD1" s="2"/>
      <c r="JTE1" s="2"/>
      <c r="JTF1" s="2"/>
      <c r="JTG1" s="2"/>
      <c r="JTH1" s="2"/>
      <c r="JTI1" s="2"/>
      <c r="JTJ1" s="2"/>
      <c r="JTK1" s="2"/>
      <c r="JTL1" s="2"/>
      <c r="JTM1" s="2"/>
      <c r="JTN1" s="2"/>
      <c r="JTO1" s="2"/>
      <c r="JTP1" s="2"/>
      <c r="JTQ1" s="2"/>
      <c r="JTR1" s="2"/>
      <c r="JTS1" s="2"/>
      <c r="JTT1" s="2"/>
      <c r="JTU1" s="2"/>
      <c r="JTV1" s="2"/>
      <c r="JTW1" s="2"/>
      <c r="JTX1" s="2"/>
      <c r="JTY1" s="2"/>
      <c r="JTZ1" s="2"/>
      <c r="JUA1" s="2"/>
      <c r="JUB1" s="2"/>
      <c r="JUC1" s="2"/>
      <c r="JUD1" s="2"/>
      <c r="JUE1" s="2"/>
      <c r="JUF1" s="2"/>
      <c r="JUG1" s="2"/>
      <c r="JUH1" s="2"/>
      <c r="JUI1" s="2"/>
      <c r="JUJ1" s="2"/>
      <c r="JUK1" s="2"/>
      <c r="JUL1" s="2"/>
      <c r="JUM1" s="2"/>
      <c r="JUN1" s="2"/>
      <c r="JUO1" s="2"/>
      <c r="JUP1" s="2"/>
      <c r="JUQ1" s="2"/>
      <c r="JUR1" s="2"/>
      <c r="JUS1" s="2"/>
      <c r="JUT1" s="2"/>
      <c r="JUU1" s="2"/>
      <c r="JUV1" s="2"/>
      <c r="JUW1" s="2"/>
      <c r="JUX1" s="2"/>
      <c r="JUY1" s="2"/>
      <c r="JUZ1" s="2"/>
      <c r="JVA1" s="2"/>
      <c r="JVB1" s="2"/>
      <c r="JVC1" s="2"/>
      <c r="JVD1" s="2"/>
      <c r="JVE1" s="2"/>
      <c r="JVF1" s="2"/>
      <c r="JVG1" s="2"/>
      <c r="JVH1" s="2"/>
      <c r="JVI1" s="2"/>
      <c r="JVJ1" s="2"/>
      <c r="JVK1" s="2"/>
      <c r="JVL1" s="2"/>
      <c r="JVM1" s="2"/>
      <c r="JVN1" s="2"/>
      <c r="JVO1" s="2"/>
      <c r="JVP1" s="2"/>
      <c r="JVQ1" s="2"/>
      <c r="JVR1" s="2"/>
      <c r="JVS1" s="2"/>
      <c r="JVT1" s="2"/>
      <c r="JVU1" s="2"/>
      <c r="JVV1" s="2"/>
      <c r="JVW1" s="2"/>
      <c r="JVX1" s="2"/>
      <c r="JVY1" s="2"/>
      <c r="JVZ1" s="2"/>
      <c r="JWA1" s="2"/>
      <c r="JWB1" s="2"/>
      <c r="JWC1" s="2"/>
      <c r="JWD1" s="2"/>
      <c r="JWE1" s="2"/>
      <c r="JWF1" s="2"/>
      <c r="JWG1" s="2"/>
      <c r="JWH1" s="2"/>
      <c r="JWI1" s="2"/>
      <c r="JWJ1" s="2"/>
      <c r="JWK1" s="2"/>
      <c r="JWL1" s="2"/>
      <c r="JWM1" s="2"/>
      <c r="JWN1" s="2"/>
      <c r="JWO1" s="2"/>
      <c r="JWP1" s="2"/>
      <c r="JWQ1" s="2"/>
      <c r="JWR1" s="2"/>
      <c r="JWS1" s="2"/>
      <c r="JWT1" s="2"/>
      <c r="JWU1" s="2"/>
      <c r="JWV1" s="2"/>
      <c r="JWW1" s="2"/>
      <c r="JWX1" s="2"/>
      <c r="JWY1" s="2"/>
      <c r="JWZ1" s="2"/>
      <c r="JXA1" s="2"/>
      <c r="JXB1" s="2"/>
      <c r="JXC1" s="2"/>
      <c r="JXD1" s="2"/>
      <c r="JXE1" s="2"/>
      <c r="JXF1" s="2"/>
      <c r="JXG1" s="2"/>
      <c r="JXH1" s="2"/>
      <c r="JXI1" s="2"/>
      <c r="JXJ1" s="2"/>
      <c r="JXK1" s="2"/>
      <c r="JXL1" s="2"/>
      <c r="JXM1" s="2"/>
      <c r="JXN1" s="2"/>
      <c r="JXO1" s="2"/>
      <c r="JXP1" s="2"/>
      <c r="JXQ1" s="2"/>
      <c r="JXR1" s="2"/>
      <c r="JXS1" s="2"/>
      <c r="JXT1" s="2"/>
      <c r="JXU1" s="2"/>
      <c r="JXV1" s="2"/>
      <c r="JXW1" s="2"/>
      <c r="JXX1" s="2"/>
      <c r="JXY1" s="2"/>
      <c r="JXZ1" s="2"/>
      <c r="JYA1" s="2"/>
      <c r="JYB1" s="2"/>
      <c r="JYC1" s="2"/>
      <c r="JYD1" s="2"/>
      <c r="JYE1" s="2"/>
      <c r="JYF1" s="2"/>
      <c r="JYG1" s="2"/>
      <c r="JYH1" s="2"/>
      <c r="JYI1" s="2"/>
      <c r="JYJ1" s="2"/>
      <c r="JYK1" s="2"/>
      <c r="JYL1" s="2"/>
      <c r="JYM1" s="2"/>
      <c r="JYN1" s="2"/>
      <c r="JYO1" s="2"/>
      <c r="JYP1" s="2"/>
      <c r="JYQ1" s="2"/>
      <c r="JYR1" s="2"/>
      <c r="JYS1" s="2"/>
      <c r="JYT1" s="2"/>
      <c r="JYU1" s="2"/>
      <c r="JYV1" s="2"/>
      <c r="JYW1" s="2"/>
      <c r="JYX1" s="2"/>
      <c r="JYY1" s="2"/>
      <c r="JYZ1" s="2"/>
      <c r="JZA1" s="2"/>
      <c r="JZB1" s="2"/>
      <c r="JZC1" s="2"/>
      <c r="JZD1" s="2"/>
      <c r="JZE1" s="2"/>
      <c r="JZF1" s="2"/>
      <c r="JZG1" s="2"/>
      <c r="JZH1" s="2"/>
      <c r="JZI1" s="2"/>
      <c r="JZJ1" s="2"/>
      <c r="JZK1" s="2"/>
      <c r="JZL1" s="2"/>
      <c r="JZM1" s="2"/>
      <c r="JZN1" s="2"/>
      <c r="JZO1" s="2"/>
      <c r="JZP1" s="2"/>
      <c r="JZQ1" s="2"/>
      <c r="JZR1" s="2"/>
      <c r="JZS1" s="2"/>
      <c r="JZT1" s="2"/>
      <c r="JZU1" s="2"/>
      <c r="JZV1" s="2"/>
      <c r="JZW1" s="2"/>
      <c r="JZX1" s="2"/>
      <c r="JZY1" s="2"/>
      <c r="JZZ1" s="2"/>
      <c r="KAA1" s="2"/>
      <c r="KAB1" s="2"/>
      <c r="KAC1" s="2"/>
      <c r="KAD1" s="2"/>
      <c r="KAE1" s="2"/>
      <c r="KAF1" s="2"/>
      <c r="KAG1" s="2"/>
      <c r="KAH1" s="2"/>
      <c r="KAI1" s="2"/>
      <c r="KAJ1" s="2"/>
      <c r="KAK1" s="2"/>
      <c r="KAL1" s="2"/>
      <c r="KAM1" s="2"/>
      <c r="KAN1" s="2"/>
      <c r="KAO1" s="2"/>
      <c r="KAP1" s="2"/>
      <c r="KAQ1" s="2"/>
      <c r="KAR1" s="2"/>
      <c r="KAS1" s="2"/>
      <c r="KAT1" s="2"/>
      <c r="KAU1" s="2"/>
      <c r="KAV1" s="2"/>
      <c r="KAW1" s="2"/>
      <c r="KAX1" s="2"/>
      <c r="KAY1" s="2"/>
      <c r="KAZ1" s="2"/>
      <c r="KBA1" s="2"/>
      <c r="KBB1" s="2"/>
      <c r="KBC1" s="2"/>
      <c r="KBD1" s="2"/>
      <c r="KBE1" s="2"/>
      <c r="KBF1" s="2"/>
      <c r="KBG1" s="2"/>
      <c r="KBH1" s="2"/>
      <c r="KBI1" s="2"/>
      <c r="KBJ1" s="2"/>
      <c r="KBK1" s="2"/>
      <c r="KBL1" s="2"/>
      <c r="KBM1" s="2"/>
      <c r="KBN1" s="2"/>
      <c r="KBO1" s="2"/>
      <c r="KBP1" s="2"/>
      <c r="KBQ1" s="2"/>
      <c r="KBR1" s="2"/>
      <c r="KBS1" s="2"/>
      <c r="KBT1" s="2"/>
      <c r="KBU1" s="2"/>
      <c r="KBV1" s="2"/>
      <c r="KBW1" s="2"/>
      <c r="KBX1" s="2"/>
      <c r="KBY1" s="2"/>
      <c r="KBZ1" s="2"/>
      <c r="KCA1" s="2"/>
      <c r="KCB1" s="2"/>
      <c r="KCC1" s="2"/>
      <c r="KCD1" s="2"/>
      <c r="KCE1" s="2"/>
      <c r="KCF1" s="2"/>
      <c r="KCG1" s="2"/>
      <c r="KCH1" s="2"/>
      <c r="KCI1" s="2"/>
      <c r="KCJ1" s="2"/>
      <c r="KCK1" s="2"/>
      <c r="KCL1" s="2"/>
      <c r="KCM1" s="2"/>
      <c r="KCN1" s="2"/>
      <c r="KCO1" s="2"/>
      <c r="KCP1" s="2"/>
      <c r="KCQ1" s="2"/>
      <c r="KCR1" s="2"/>
      <c r="KCS1" s="2"/>
      <c r="KCT1" s="2"/>
      <c r="KCU1" s="2"/>
      <c r="KCV1" s="2"/>
      <c r="KCW1" s="2"/>
      <c r="KCX1" s="2"/>
      <c r="KCY1" s="2"/>
      <c r="KCZ1" s="2"/>
      <c r="KDA1" s="2"/>
      <c r="KDB1" s="2"/>
      <c r="KDC1" s="2"/>
      <c r="KDD1" s="2"/>
      <c r="KDE1" s="2"/>
      <c r="KDF1" s="2"/>
      <c r="KDG1" s="2"/>
      <c r="KDH1" s="2"/>
      <c r="KDI1" s="2"/>
      <c r="KDJ1" s="2"/>
      <c r="KDK1" s="2"/>
      <c r="KDL1" s="2"/>
      <c r="KDM1" s="2"/>
      <c r="KDN1" s="2"/>
      <c r="KDO1" s="2"/>
      <c r="KDP1" s="2"/>
      <c r="KDQ1" s="2"/>
      <c r="KDR1" s="2"/>
      <c r="KDS1" s="2"/>
      <c r="KDT1" s="2"/>
      <c r="KDU1" s="2"/>
      <c r="KDV1" s="2"/>
      <c r="KDW1" s="2"/>
      <c r="KDX1" s="2"/>
      <c r="KDY1" s="2"/>
      <c r="KDZ1" s="2"/>
      <c r="KEA1" s="2"/>
      <c r="KEB1" s="2"/>
      <c r="KEC1" s="2"/>
      <c r="KED1" s="2"/>
      <c r="KEE1" s="2"/>
      <c r="KEF1" s="2"/>
      <c r="KEG1" s="2"/>
      <c r="KEH1" s="2"/>
      <c r="KEI1" s="2"/>
      <c r="KEJ1" s="2"/>
      <c r="KEK1" s="2"/>
      <c r="KEL1" s="2"/>
      <c r="KEM1" s="2"/>
      <c r="KEN1" s="2"/>
      <c r="KEO1" s="2"/>
      <c r="KEP1" s="2"/>
      <c r="KEQ1" s="2"/>
      <c r="KER1" s="2"/>
      <c r="KES1" s="2"/>
      <c r="KET1" s="2"/>
      <c r="KEU1" s="2"/>
      <c r="KEV1" s="2"/>
      <c r="KEW1" s="2"/>
      <c r="KEX1" s="2"/>
      <c r="KEY1" s="2"/>
      <c r="KEZ1" s="2"/>
      <c r="KFA1" s="2"/>
      <c r="KFB1" s="2"/>
      <c r="KFC1" s="2"/>
      <c r="KFD1" s="2"/>
      <c r="KFE1" s="2"/>
      <c r="KFF1" s="2"/>
      <c r="KFG1" s="2"/>
      <c r="KFH1" s="2"/>
      <c r="KFI1" s="2"/>
      <c r="KFJ1" s="2"/>
      <c r="KFK1" s="2"/>
      <c r="KFL1" s="2"/>
      <c r="KFM1" s="2"/>
      <c r="KFN1" s="2"/>
      <c r="KFO1" s="2"/>
      <c r="KFP1" s="2"/>
      <c r="KFQ1" s="2"/>
      <c r="KFR1" s="2"/>
      <c r="KFS1" s="2"/>
      <c r="KFT1" s="2"/>
      <c r="KFU1" s="2"/>
      <c r="KFV1" s="2"/>
      <c r="KFW1" s="2"/>
      <c r="KFX1" s="2"/>
      <c r="KFY1" s="2"/>
      <c r="KFZ1" s="2"/>
      <c r="KGA1" s="2"/>
      <c r="KGB1" s="2"/>
      <c r="KGC1" s="2"/>
      <c r="KGD1" s="2"/>
      <c r="KGE1" s="2"/>
      <c r="KGF1" s="2"/>
      <c r="KGG1" s="2"/>
      <c r="KGH1" s="2"/>
      <c r="KGI1" s="2"/>
      <c r="KGJ1" s="2"/>
      <c r="KGK1" s="2"/>
      <c r="KGL1" s="2"/>
      <c r="KGM1" s="2"/>
      <c r="KGN1" s="2"/>
      <c r="KGO1" s="2"/>
      <c r="KGP1" s="2"/>
      <c r="KGQ1" s="2"/>
      <c r="KGR1" s="2"/>
      <c r="KGS1" s="2"/>
      <c r="KGT1" s="2"/>
      <c r="KGU1" s="2"/>
      <c r="KGV1" s="2"/>
      <c r="KGW1" s="2"/>
      <c r="KGX1" s="2"/>
      <c r="KGY1" s="2"/>
      <c r="KGZ1" s="2"/>
      <c r="KHA1" s="2"/>
      <c r="KHB1" s="2"/>
      <c r="KHC1" s="2"/>
      <c r="KHD1" s="2"/>
      <c r="KHE1" s="2"/>
      <c r="KHF1" s="2"/>
      <c r="KHG1" s="2"/>
      <c r="KHH1" s="2"/>
      <c r="KHI1" s="2"/>
      <c r="KHJ1" s="2"/>
      <c r="KHK1" s="2"/>
      <c r="KHL1" s="2"/>
      <c r="KHM1" s="2"/>
      <c r="KHN1" s="2"/>
      <c r="KHO1" s="2"/>
      <c r="KHP1" s="2"/>
      <c r="KHQ1" s="2"/>
      <c r="KHR1" s="2"/>
      <c r="KHS1" s="2"/>
      <c r="KHT1" s="2"/>
      <c r="KHU1" s="2"/>
      <c r="KHV1" s="2"/>
      <c r="KHW1" s="2"/>
      <c r="KHX1" s="2"/>
      <c r="KHY1" s="2"/>
      <c r="KHZ1" s="2"/>
      <c r="KIA1" s="2"/>
      <c r="KIB1" s="2"/>
      <c r="KIC1" s="2"/>
      <c r="KID1" s="2"/>
      <c r="KIE1" s="2"/>
      <c r="KIF1" s="2"/>
      <c r="KIG1" s="2"/>
      <c r="KIH1" s="2"/>
      <c r="KII1" s="2"/>
      <c r="KIJ1" s="2"/>
      <c r="KIK1" s="2"/>
      <c r="KIL1" s="2"/>
      <c r="KIM1" s="2"/>
      <c r="KIN1" s="2"/>
      <c r="KIO1" s="2"/>
      <c r="KIP1" s="2"/>
      <c r="KIQ1" s="2"/>
      <c r="KIR1" s="2"/>
      <c r="KIS1" s="2"/>
      <c r="KIT1" s="2"/>
      <c r="KIU1" s="2"/>
      <c r="KIV1" s="2"/>
      <c r="KIW1" s="2"/>
      <c r="KIX1" s="2"/>
      <c r="KIY1" s="2"/>
      <c r="KIZ1" s="2"/>
      <c r="KJA1" s="2"/>
      <c r="KJB1" s="2"/>
      <c r="KJC1" s="2"/>
      <c r="KJD1" s="2"/>
      <c r="KJE1" s="2"/>
      <c r="KJF1" s="2"/>
      <c r="KJG1" s="2"/>
      <c r="KJH1" s="2"/>
      <c r="KJI1" s="2"/>
      <c r="KJJ1" s="2"/>
      <c r="KJK1" s="2"/>
      <c r="KJL1" s="2"/>
      <c r="KJM1" s="2"/>
      <c r="KJN1" s="2"/>
      <c r="KJO1" s="2"/>
      <c r="KJP1" s="2"/>
      <c r="KJQ1" s="2"/>
      <c r="KJR1" s="2"/>
      <c r="KJS1" s="2"/>
      <c r="KJT1" s="2"/>
      <c r="KJU1" s="2"/>
      <c r="KJV1" s="2"/>
      <c r="KJW1" s="2"/>
      <c r="KJX1" s="2"/>
      <c r="KJY1" s="2"/>
      <c r="KJZ1" s="2"/>
      <c r="KKA1" s="2"/>
      <c r="KKB1" s="2"/>
      <c r="KKC1" s="2"/>
      <c r="KKD1" s="2"/>
      <c r="KKE1" s="2"/>
      <c r="KKF1" s="2"/>
      <c r="KKG1" s="2"/>
      <c r="KKH1" s="2"/>
      <c r="KKI1" s="2"/>
      <c r="KKJ1" s="2"/>
      <c r="KKK1" s="2"/>
      <c r="KKL1" s="2"/>
      <c r="KKM1" s="2"/>
      <c r="KKN1" s="2"/>
      <c r="KKO1" s="2"/>
      <c r="KKP1" s="2"/>
      <c r="KKQ1" s="2"/>
      <c r="KKR1" s="2"/>
      <c r="KKS1" s="2"/>
      <c r="KKT1" s="2"/>
      <c r="KKU1" s="2"/>
      <c r="KKV1" s="2"/>
      <c r="KKW1" s="2"/>
      <c r="KKX1" s="2"/>
      <c r="KKY1" s="2"/>
      <c r="KKZ1" s="2"/>
      <c r="KLA1" s="2"/>
      <c r="KLB1" s="2"/>
      <c r="KLC1" s="2"/>
      <c r="KLD1" s="2"/>
      <c r="KLE1" s="2"/>
      <c r="KLF1" s="2"/>
      <c r="KLG1" s="2"/>
      <c r="KLH1" s="2"/>
      <c r="KLI1" s="2"/>
      <c r="KLJ1" s="2"/>
      <c r="KLK1" s="2"/>
      <c r="KLL1" s="2"/>
      <c r="KLM1" s="2"/>
      <c r="KLN1" s="2"/>
      <c r="KLO1" s="2"/>
      <c r="KLP1" s="2"/>
      <c r="KLQ1" s="2"/>
      <c r="KLR1" s="2"/>
      <c r="KLS1" s="2"/>
      <c r="KLT1" s="2"/>
      <c r="KLU1" s="2"/>
      <c r="KLV1" s="2"/>
      <c r="KLW1" s="2"/>
      <c r="KLX1" s="2"/>
      <c r="KLY1" s="2"/>
      <c r="KLZ1" s="2"/>
      <c r="KMA1" s="2"/>
      <c r="KMB1" s="2"/>
      <c r="KMC1" s="2"/>
      <c r="KMD1" s="2"/>
      <c r="KME1" s="2"/>
      <c r="KMF1" s="2"/>
      <c r="KMG1" s="2"/>
      <c r="KMH1" s="2"/>
      <c r="KMI1" s="2"/>
      <c r="KMJ1" s="2"/>
      <c r="KMK1" s="2"/>
      <c r="KML1" s="2"/>
      <c r="KMM1" s="2"/>
      <c r="KMN1" s="2"/>
      <c r="KMO1" s="2"/>
      <c r="KMP1" s="2"/>
      <c r="KMQ1" s="2"/>
      <c r="KMR1" s="2"/>
      <c r="KMS1" s="2"/>
      <c r="KMT1" s="2"/>
      <c r="KMU1" s="2"/>
      <c r="KMV1" s="2"/>
      <c r="KMW1" s="2"/>
      <c r="KMX1" s="2"/>
      <c r="KMY1" s="2"/>
      <c r="KMZ1" s="2"/>
      <c r="KNA1" s="2"/>
      <c r="KNB1" s="2"/>
      <c r="KNC1" s="2"/>
      <c r="KND1" s="2"/>
      <c r="KNE1" s="2"/>
      <c r="KNF1" s="2"/>
      <c r="KNG1" s="2"/>
      <c r="KNH1" s="2"/>
      <c r="KNI1" s="2"/>
      <c r="KNJ1" s="2"/>
      <c r="KNK1" s="2"/>
      <c r="KNL1" s="2"/>
      <c r="KNM1" s="2"/>
      <c r="KNN1" s="2"/>
      <c r="KNO1" s="2"/>
      <c r="KNP1" s="2"/>
      <c r="KNQ1" s="2"/>
      <c r="KNR1" s="2"/>
      <c r="KNS1" s="2"/>
      <c r="KNT1" s="2"/>
      <c r="KNU1" s="2"/>
      <c r="KNV1" s="2"/>
      <c r="KNW1" s="2"/>
      <c r="KNX1" s="2"/>
      <c r="KNY1" s="2"/>
      <c r="KNZ1" s="2"/>
      <c r="KOA1" s="2"/>
      <c r="KOB1" s="2"/>
      <c r="KOC1" s="2"/>
      <c r="KOD1" s="2"/>
      <c r="KOE1" s="2"/>
      <c r="KOF1" s="2"/>
      <c r="KOG1" s="2"/>
      <c r="KOH1" s="2"/>
      <c r="KOI1" s="2"/>
      <c r="KOJ1" s="2"/>
      <c r="KOK1" s="2"/>
      <c r="KOL1" s="2"/>
      <c r="KOM1" s="2"/>
      <c r="KON1" s="2"/>
      <c r="KOO1" s="2"/>
      <c r="KOP1" s="2"/>
      <c r="KOQ1" s="2"/>
      <c r="KOR1" s="2"/>
      <c r="KOS1" s="2"/>
      <c r="KOT1" s="2"/>
      <c r="KOU1" s="2"/>
      <c r="KOV1" s="2"/>
      <c r="KOW1" s="2"/>
      <c r="KOX1" s="2"/>
      <c r="KOY1" s="2"/>
      <c r="KOZ1" s="2"/>
      <c r="KPA1" s="2"/>
      <c r="KPB1" s="2"/>
      <c r="KPC1" s="2"/>
      <c r="KPD1" s="2"/>
      <c r="KPE1" s="2"/>
      <c r="KPF1" s="2"/>
      <c r="KPG1" s="2"/>
      <c r="KPH1" s="2"/>
      <c r="KPI1" s="2"/>
      <c r="KPJ1" s="2"/>
      <c r="KPK1" s="2"/>
      <c r="KPL1" s="2"/>
      <c r="KPM1" s="2"/>
      <c r="KPN1" s="2"/>
      <c r="KPO1" s="2"/>
      <c r="KPP1" s="2"/>
      <c r="KPQ1" s="2"/>
      <c r="KPR1" s="2"/>
      <c r="KPS1" s="2"/>
      <c r="KPT1" s="2"/>
      <c r="KPU1" s="2"/>
      <c r="KPV1" s="2"/>
      <c r="KPW1" s="2"/>
      <c r="KPX1" s="2"/>
      <c r="KPY1" s="2"/>
      <c r="KPZ1" s="2"/>
      <c r="KQA1" s="2"/>
      <c r="KQB1" s="2"/>
      <c r="KQC1" s="2"/>
      <c r="KQD1" s="2"/>
      <c r="KQE1" s="2"/>
      <c r="KQF1" s="2"/>
      <c r="KQG1" s="2"/>
      <c r="KQH1" s="2"/>
      <c r="KQI1" s="2"/>
      <c r="KQJ1" s="2"/>
      <c r="KQK1" s="2"/>
      <c r="KQL1" s="2"/>
      <c r="KQM1" s="2"/>
      <c r="KQN1" s="2"/>
      <c r="KQO1" s="2"/>
      <c r="KQP1" s="2"/>
      <c r="KQQ1" s="2"/>
      <c r="KQR1" s="2"/>
      <c r="KQS1" s="2"/>
      <c r="KQT1" s="2"/>
      <c r="KQU1" s="2"/>
      <c r="KQV1" s="2"/>
      <c r="KQW1" s="2"/>
      <c r="KQX1" s="2"/>
      <c r="KQY1" s="2"/>
      <c r="KQZ1" s="2"/>
      <c r="KRA1" s="2"/>
      <c r="KRB1" s="2"/>
      <c r="KRC1" s="2"/>
      <c r="KRD1" s="2"/>
      <c r="KRE1" s="2"/>
      <c r="KRF1" s="2"/>
      <c r="KRG1" s="2"/>
      <c r="KRH1" s="2"/>
      <c r="KRI1" s="2"/>
      <c r="KRJ1" s="2"/>
      <c r="KRK1" s="2"/>
      <c r="KRL1" s="2"/>
      <c r="KRM1" s="2"/>
      <c r="KRN1" s="2"/>
      <c r="KRO1" s="2"/>
      <c r="KRP1" s="2"/>
      <c r="KRQ1" s="2"/>
      <c r="KRR1" s="2"/>
      <c r="KRS1" s="2"/>
      <c r="KRT1" s="2"/>
      <c r="KRU1" s="2"/>
      <c r="KRV1" s="2"/>
      <c r="KRW1" s="2"/>
      <c r="KRX1" s="2"/>
      <c r="KRY1" s="2"/>
      <c r="KRZ1" s="2"/>
      <c r="KSA1" s="2"/>
      <c r="KSB1" s="2"/>
      <c r="KSC1" s="2"/>
      <c r="KSD1" s="2"/>
      <c r="KSE1" s="2"/>
      <c r="KSF1" s="2"/>
      <c r="KSG1" s="2"/>
      <c r="KSH1" s="2"/>
      <c r="KSI1" s="2"/>
      <c r="KSJ1" s="2"/>
      <c r="KSK1" s="2"/>
      <c r="KSL1" s="2"/>
      <c r="KSM1" s="2"/>
      <c r="KSN1" s="2"/>
      <c r="KSO1" s="2"/>
      <c r="KSP1" s="2"/>
      <c r="KSQ1" s="2"/>
      <c r="KSR1" s="2"/>
      <c r="KSS1" s="2"/>
      <c r="KST1" s="2"/>
      <c r="KSU1" s="2"/>
      <c r="KSV1" s="2"/>
      <c r="KSW1" s="2"/>
      <c r="KSX1" s="2"/>
      <c r="KSY1" s="2"/>
      <c r="KSZ1" s="2"/>
      <c r="KTA1" s="2"/>
      <c r="KTB1" s="2"/>
      <c r="KTC1" s="2"/>
      <c r="KTD1" s="2"/>
      <c r="KTE1" s="2"/>
      <c r="KTF1" s="2"/>
      <c r="KTG1" s="2"/>
      <c r="KTH1" s="2"/>
      <c r="KTI1" s="2"/>
      <c r="KTJ1" s="2"/>
      <c r="KTK1" s="2"/>
      <c r="KTL1" s="2"/>
      <c r="KTM1" s="2"/>
      <c r="KTN1" s="2"/>
      <c r="KTO1" s="2"/>
      <c r="KTP1" s="2"/>
      <c r="KTQ1" s="2"/>
      <c r="KTR1" s="2"/>
      <c r="KTS1" s="2"/>
      <c r="KTT1" s="2"/>
      <c r="KTU1" s="2"/>
      <c r="KTV1" s="2"/>
      <c r="KTW1" s="2"/>
      <c r="KTX1" s="2"/>
      <c r="KTY1" s="2"/>
      <c r="KTZ1" s="2"/>
      <c r="KUA1" s="2"/>
      <c r="KUB1" s="2"/>
      <c r="KUC1" s="2"/>
      <c r="KUD1" s="2"/>
      <c r="KUE1" s="2"/>
      <c r="KUF1" s="2"/>
      <c r="KUG1" s="2"/>
      <c r="KUH1" s="2"/>
      <c r="KUI1" s="2"/>
      <c r="KUJ1" s="2"/>
      <c r="KUK1" s="2"/>
      <c r="KUL1" s="2"/>
      <c r="KUM1" s="2"/>
      <c r="KUN1" s="2"/>
      <c r="KUO1" s="2"/>
      <c r="KUP1" s="2"/>
      <c r="KUQ1" s="2"/>
      <c r="KUR1" s="2"/>
      <c r="KUS1" s="2"/>
      <c r="KUT1" s="2"/>
      <c r="KUU1" s="2"/>
      <c r="KUV1" s="2"/>
      <c r="KUW1" s="2"/>
      <c r="KUX1" s="2"/>
      <c r="KUY1" s="2"/>
      <c r="KUZ1" s="2"/>
      <c r="KVA1" s="2"/>
      <c r="KVB1" s="2"/>
      <c r="KVC1" s="2"/>
      <c r="KVD1" s="2"/>
      <c r="KVE1" s="2"/>
      <c r="KVF1" s="2"/>
      <c r="KVG1" s="2"/>
      <c r="KVH1" s="2"/>
      <c r="KVI1" s="2"/>
      <c r="KVJ1" s="2"/>
      <c r="KVK1" s="2"/>
      <c r="KVL1" s="2"/>
      <c r="KVM1" s="2"/>
      <c r="KVN1" s="2"/>
      <c r="KVO1" s="2"/>
      <c r="KVP1" s="2"/>
      <c r="KVQ1" s="2"/>
      <c r="KVR1" s="2"/>
      <c r="KVS1" s="2"/>
      <c r="KVT1" s="2"/>
      <c r="KVU1" s="2"/>
      <c r="KVV1" s="2"/>
      <c r="KVW1" s="2"/>
      <c r="KVX1" s="2"/>
      <c r="KVY1" s="2"/>
      <c r="KVZ1" s="2"/>
      <c r="KWA1" s="2"/>
      <c r="KWB1" s="2"/>
      <c r="KWC1" s="2"/>
      <c r="KWD1" s="2"/>
      <c r="KWE1" s="2"/>
      <c r="KWF1" s="2"/>
      <c r="KWG1" s="2"/>
      <c r="KWH1" s="2"/>
      <c r="KWI1" s="2"/>
      <c r="KWJ1" s="2"/>
      <c r="KWK1" s="2"/>
      <c r="KWL1" s="2"/>
      <c r="KWM1" s="2"/>
      <c r="KWN1" s="2"/>
      <c r="KWO1" s="2"/>
      <c r="KWP1" s="2"/>
      <c r="KWQ1" s="2"/>
      <c r="KWR1" s="2"/>
      <c r="KWS1" s="2"/>
      <c r="KWT1" s="2"/>
      <c r="KWU1" s="2"/>
      <c r="KWV1" s="2"/>
      <c r="KWW1" s="2"/>
      <c r="KWX1" s="2"/>
      <c r="KWY1" s="2"/>
      <c r="KWZ1" s="2"/>
      <c r="KXA1" s="2"/>
      <c r="KXB1" s="2"/>
      <c r="KXC1" s="2"/>
      <c r="KXD1" s="2"/>
      <c r="KXE1" s="2"/>
      <c r="KXF1" s="2"/>
      <c r="KXG1" s="2"/>
      <c r="KXH1" s="2"/>
      <c r="KXI1" s="2"/>
      <c r="KXJ1" s="2"/>
      <c r="KXK1" s="2"/>
      <c r="KXL1" s="2"/>
      <c r="KXM1" s="2"/>
      <c r="KXN1" s="2"/>
      <c r="KXO1" s="2"/>
      <c r="KXP1" s="2"/>
      <c r="KXQ1" s="2"/>
      <c r="KXR1" s="2"/>
      <c r="KXS1" s="2"/>
      <c r="KXT1" s="2"/>
      <c r="KXU1" s="2"/>
      <c r="KXV1" s="2"/>
      <c r="KXW1" s="2"/>
      <c r="KXX1" s="2"/>
      <c r="KXY1" s="2"/>
      <c r="KXZ1" s="2"/>
      <c r="KYA1" s="2"/>
      <c r="KYB1" s="2"/>
      <c r="KYC1" s="2"/>
      <c r="KYD1" s="2"/>
      <c r="KYE1" s="2"/>
      <c r="KYF1" s="2"/>
      <c r="KYG1" s="2"/>
      <c r="KYH1" s="2"/>
      <c r="KYI1" s="2"/>
      <c r="KYJ1" s="2"/>
      <c r="KYK1" s="2"/>
      <c r="KYL1" s="2"/>
      <c r="KYM1" s="2"/>
      <c r="KYN1" s="2"/>
      <c r="KYO1" s="2"/>
      <c r="KYP1" s="2"/>
      <c r="KYQ1" s="2"/>
      <c r="KYR1" s="2"/>
      <c r="KYS1" s="2"/>
      <c r="KYT1" s="2"/>
      <c r="KYU1" s="2"/>
      <c r="KYV1" s="2"/>
      <c r="KYW1" s="2"/>
      <c r="KYX1" s="2"/>
      <c r="KYY1" s="2"/>
      <c r="KYZ1" s="2"/>
      <c r="KZA1" s="2"/>
      <c r="KZB1" s="2"/>
      <c r="KZC1" s="2"/>
      <c r="KZD1" s="2"/>
      <c r="KZE1" s="2"/>
      <c r="KZF1" s="2"/>
      <c r="KZG1" s="2"/>
      <c r="KZH1" s="2"/>
      <c r="KZI1" s="2"/>
      <c r="KZJ1" s="2"/>
      <c r="KZK1" s="2"/>
      <c r="KZL1" s="2"/>
      <c r="KZM1" s="2"/>
      <c r="KZN1" s="2"/>
      <c r="KZO1" s="2"/>
      <c r="KZP1" s="2"/>
      <c r="KZQ1" s="2"/>
      <c r="KZR1" s="2"/>
      <c r="KZS1" s="2"/>
      <c r="KZT1" s="2"/>
      <c r="KZU1" s="2"/>
      <c r="KZV1" s="2"/>
      <c r="KZW1" s="2"/>
      <c r="KZX1" s="2"/>
      <c r="KZY1" s="2"/>
      <c r="KZZ1" s="2"/>
      <c r="LAA1" s="2"/>
      <c r="LAB1" s="2"/>
      <c r="LAC1" s="2"/>
      <c r="LAD1" s="2"/>
      <c r="LAE1" s="2"/>
      <c r="LAF1" s="2"/>
      <c r="LAG1" s="2"/>
      <c r="LAH1" s="2"/>
      <c r="LAI1" s="2"/>
      <c r="LAJ1" s="2"/>
      <c r="LAK1" s="2"/>
      <c r="LAL1" s="2"/>
      <c r="LAM1" s="2"/>
      <c r="LAN1" s="2"/>
      <c r="LAO1" s="2"/>
      <c r="LAP1" s="2"/>
      <c r="LAQ1" s="2"/>
      <c r="LAR1" s="2"/>
      <c r="LAS1" s="2"/>
      <c r="LAT1" s="2"/>
      <c r="LAU1" s="2"/>
      <c r="LAV1" s="2"/>
      <c r="LAW1" s="2"/>
      <c r="LAX1" s="2"/>
      <c r="LAY1" s="2"/>
      <c r="LAZ1" s="2"/>
      <c r="LBA1" s="2"/>
      <c r="LBB1" s="2"/>
      <c r="LBC1" s="2"/>
      <c r="LBD1" s="2"/>
      <c r="LBE1" s="2"/>
      <c r="LBF1" s="2"/>
      <c r="LBG1" s="2"/>
      <c r="LBH1" s="2"/>
      <c r="LBI1" s="2"/>
      <c r="LBJ1" s="2"/>
      <c r="LBK1" s="2"/>
      <c r="LBL1" s="2"/>
      <c r="LBM1" s="2"/>
      <c r="LBN1" s="2"/>
      <c r="LBO1" s="2"/>
      <c r="LBP1" s="2"/>
      <c r="LBQ1" s="2"/>
      <c r="LBR1" s="2"/>
      <c r="LBS1" s="2"/>
      <c r="LBT1" s="2"/>
      <c r="LBU1" s="2"/>
      <c r="LBV1" s="2"/>
      <c r="LBW1" s="2"/>
      <c r="LBX1" s="2"/>
      <c r="LBY1" s="2"/>
      <c r="LBZ1" s="2"/>
      <c r="LCA1" s="2"/>
      <c r="LCB1" s="2"/>
      <c r="LCC1" s="2"/>
      <c r="LCD1" s="2"/>
      <c r="LCE1" s="2"/>
      <c r="LCF1" s="2"/>
      <c r="LCG1" s="2"/>
      <c r="LCH1" s="2"/>
      <c r="LCI1" s="2"/>
      <c r="LCJ1" s="2"/>
      <c r="LCK1" s="2"/>
      <c r="LCL1" s="2"/>
      <c r="LCM1" s="2"/>
      <c r="LCN1" s="2"/>
      <c r="LCO1" s="2"/>
      <c r="LCP1" s="2"/>
      <c r="LCQ1" s="2"/>
      <c r="LCR1" s="2"/>
      <c r="LCS1" s="2"/>
      <c r="LCT1" s="2"/>
      <c r="LCU1" s="2"/>
      <c r="LCV1" s="2"/>
      <c r="LCW1" s="2"/>
      <c r="LCX1" s="2"/>
      <c r="LCY1" s="2"/>
      <c r="LCZ1" s="2"/>
      <c r="LDA1" s="2"/>
      <c r="LDB1" s="2"/>
      <c r="LDC1" s="2"/>
      <c r="LDD1" s="2"/>
      <c r="LDE1" s="2"/>
      <c r="LDF1" s="2"/>
      <c r="LDG1" s="2"/>
      <c r="LDH1" s="2"/>
      <c r="LDI1" s="2"/>
      <c r="LDJ1" s="2"/>
      <c r="LDK1" s="2"/>
      <c r="LDL1" s="2"/>
      <c r="LDM1" s="2"/>
      <c r="LDN1" s="2"/>
      <c r="LDO1" s="2"/>
      <c r="LDP1" s="2"/>
      <c r="LDQ1" s="2"/>
      <c r="LDR1" s="2"/>
      <c r="LDS1" s="2"/>
      <c r="LDT1" s="2"/>
      <c r="LDU1" s="2"/>
      <c r="LDV1" s="2"/>
      <c r="LDW1" s="2"/>
      <c r="LDX1" s="2"/>
      <c r="LDY1" s="2"/>
      <c r="LDZ1" s="2"/>
      <c r="LEA1" s="2"/>
      <c r="LEB1" s="2"/>
      <c r="LEC1" s="2"/>
      <c r="LED1" s="2"/>
      <c r="LEE1" s="2"/>
      <c r="LEF1" s="2"/>
      <c r="LEG1" s="2"/>
      <c r="LEH1" s="2"/>
      <c r="LEI1" s="2"/>
      <c r="LEJ1" s="2"/>
      <c r="LEK1" s="2"/>
      <c r="LEL1" s="2"/>
      <c r="LEM1" s="2"/>
      <c r="LEN1" s="2"/>
      <c r="LEO1" s="2"/>
      <c r="LEP1" s="2"/>
      <c r="LEQ1" s="2"/>
      <c r="LER1" s="2"/>
      <c r="LES1" s="2"/>
      <c r="LET1" s="2"/>
      <c r="LEU1" s="2"/>
      <c r="LEV1" s="2"/>
      <c r="LEW1" s="2"/>
      <c r="LEX1" s="2"/>
      <c r="LEY1" s="2"/>
      <c r="LEZ1" s="2"/>
      <c r="LFA1" s="2"/>
      <c r="LFB1" s="2"/>
      <c r="LFC1" s="2"/>
      <c r="LFD1" s="2"/>
      <c r="LFE1" s="2"/>
      <c r="LFF1" s="2"/>
      <c r="LFG1" s="2"/>
      <c r="LFH1" s="2"/>
      <c r="LFI1" s="2"/>
      <c r="LFJ1" s="2"/>
      <c r="LFK1" s="2"/>
      <c r="LFL1" s="2"/>
      <c r="LFM1" s="2"/>
      <c r="LFN1" s="2"/>
      <c r="LFO1" s="2"/>
      <c r="LFP1" s="2"/>
      <c r="LFQ1" s="2"/>
      <c r="LFR1" s="2"/>
      <c r="LFS1" s="2"/>
      <c r="LFT1" s="2"/>
      <c r="LFU1" s="2"/>
      <c r="LFV1" s="2"/>
      <c r="LFW1" s="2"/>
      <c r="LFX1" s="2"/>
      <c r="LFY1" s="2"/>
      <c r="LFZ1" s="2"/>
      <c r="LGA1" s="2"/>
      <c r="LGB1" s="2"/>
      <c r="LGC1" s="2"/>
      <c r="LGD1" s="2"/>
      <c r="LGE1" s="2"/>
      <c r="LGF1" s="2"/>
      <c r="LGG1" s="2"/>
      <c r="LGH1" s="2"/>
      <c r="LGI1" s="2"/>
      <c r="LGJ1" s="2"/>
      <c r="LGK1" s="2"/>
      <c r="LGL1" s="2"/>
      <c r="LGM1" s="2"/>
      <c r="LGN1" s="2"/>
      <c r="LGO1" s="2"/>
      <c r="LGP1" s="2"/>
      <c r="LGQ1" s="2"/>
      <c r="LGR1" s="2"/>
      <c r="LGS1" s="2"/>
      <c r="LGT1" s="2"/>
      <c r="LGU1" s="2"/>
      <c r="LGV1" s="2"/>
      <c r="LGW1" s="2"/>
      <c r="LGX1" s="2"/>
      <c r="LGY1" s="2"/>
      <c r="LGZ1" s="2"/>
      <c r="LHA1" s="2"/>
      <c r="LHB1" s="2"/>
      <c r="LHC1" s="2"/>
      <c r="LHD1" s="2"/>
      <c r="LHE1" s="2"/>
      <c r="LHF1" s="2"/>
      <c r="LHG1" s="2"/>
      <c r="LHH1" s="2"/>
      <c r="LHI1" s="2"/>
      <c r="LHJ1" s="2"/>
      <c r="LHK1" s="2"/>
      <c r="LHL1" s="2"/>
      <c r="LHM1" s="2"/>
      <c r="LHN1" s="2"/>
      <c r="LHO1" s="2"/>
      <c r="LHP1" s="2"/>
      <c r="LHQ1" s="2"/>
      <c r="LHR1" s="2"/>
      <c r="LHS1" s="2"/>
      <c r="LHT1" s="2"/>
      <c r="LHU1" s="2"/>
      <c r="LHV1" s="2"/>
      <c r="LHW1" s="2"/>
      <c r="LHX1" s="2"/>
      <c r="LHY1" s="2"/>
      <c r="LHZ1" s="2"/>
      <c r="LIA1" s="2"/>
      <c r="LIB1" s="2"/>
      <c r="LIC1" s="2"/>
      <c r="LID1" s="2"/>
      <c r="LIE1" s="2"/>
      <c r="LIF1" s="2"/>
      <c r="LIG1" s="2"/>
      <c r="LIH1" s="2"/>
      <c r="LII1" s="2"/>
      <c r="LIJ1" s="2"/>
      <c r="LIK1" s="2"/>
      <c r="LIL1" s="2"/>
      <c r="LIM1" s="2"/>
      <c r="LIN1" s="2"/>
      <c r="LIO1" s="2"/>
      <c r="LIP1" s="2"/>
      <c r="LIQ1" s="2"/>
      <c r="LIR1" s="2"/>
      <c r="LIS1" s="2"/>
      <c r="LIT1" s="2"/>
      <c r="LIU1" s="2"/>
      <c r="LIV1" s="2"/>
      <c r="LIW1" s="2"/>
      <c r="LIX1" s="2"/>
      <c r="LIY1" s="2"/>
      <c r="LIZ1" s="2"/>
      <c r="LJA1" s="2"/>
      <c r="LJB1" s="2"/>
      <c r="LJC1" s="2"/>
      <c r="LJD1" s="2"/>
      <c r="LJE1" s="2"/>
      <c r="LJF1" s="2"/>
      <c r="LJG1" s="2"/>
      <c r="LJH1" s="2"/>
      <c r="LJI1" s="2"/>
      <c r="LJJ1" s="2"/>
      <c r="LJK1" s="2"/>
      <c r="LJL1" s="2"/>
      <c r="LJM1" s="2"/>
      <c r="LJN1" s="2"/>
      <c r="LJO1" s="2"/>
      <c r="LJP1" s="2"/>
      <c r="LJQ1" s="2"/>
      <c r="LJR1" s="2"/>
      <c r="LJS1" s="2"/>
      <c r="LJT1" s="2"/>
      <c r="LJU1" s="2"/>
      <c r="LJV1" s="2"/>
      <c r="LJW1" s="2"/>
      <c r="LJX1" s="2"/>
      <c r="LJY1" s="2"/>
      <c r="LJZ1" s="2"/>
      <c r="LKA1" s="2"/>
      <c r="LKB1" s="2"/>
      <c r="LKC1" s="2"/>
      <c r="LKD1" s="2"/>
      <c r="LKE1" s="2"/>
      <c r="LKF1" s="2"/>
      <c r="LKG1" s="2"/>
      <c r="LKH1" s="2"/>
      <c r="LKI1" s="2"/>
      <c r="LKJ1" s="2"/>
      <c r="LKK1" s="2"/>
      <c r="LKL1" s="2"/>
      <c r="LKM1" s="2"/>
      <c r="LKN1" s="2"/>
      <c r="LKO1" s="2"/>
      <c r="LKP1" s="2"/>
      <c r="LKQ1" s="2"/>
      <c r="LKR1" s="2"/>
      <c r="LKS1" s="2"/>
      <c r="LKT1" s="2"/>
      <c r="LKU1" s="2"/>
      <c r="LKV1" s="2"/>
      <c r="LKW1" s="2"/>
      <c r="LKX1" s="2"/>
      <c r="LKY1" s="2"/>
      <c r="LKZ1" s="2"/>
      <c r="LLA1" s="2"/>
      <c r="LLB1" s="2"/>
      <c r="LLC1" s="2"/>
      <c r="LLD1" s="2"/>
      <c r="LLE1" s="2"/>
      <c r="LLF1" s="2"/>
      <c r="LLG1" s="2"/>
      <c r="LLH1" s="2"/>
      <c r="LLI1" s="2"/>
      <c r="LLJ1" s="2"/>
      <c r="LLK1" s="2"/>
      <c r="LLL1" s="2"/>
      <c r="LLM1" s="2"/>
      <c r="LLN1" s="2"/>
      <c r="LLO1" s="2"/>
      <c r="LLP1" s="2"/>
      <c r="LLQ1" s="2"/>
      <c r="LLR1" s="2"/>
      <c r="LLS1" s="2"/>
      <c r="LLT1" s="2"/>
      <c r="LLU1" s="2"/>
      <c r="LLV1" s="2"/>
      <c r="LLW1" s="2"/>
      <c r="LLX1" s="2"/>
      <c r="LLY1" s="2"/>
      <c r="LLZ1" s="2"/>
      <c r="LMA1" s="2"/>
      <c r="LMB1" s="2"/>
      <c r="LMC1" s="2"/>
      <c r="LMD1" s="2"/>
      <c r="LME1" s="2"/>
      <c r="LMF1" s="2"/>
      <c r="LMG1" s="2"/>
      <c r="LMH1" s="2"/>
      <c r="LMI1" s="2"/>
      <c r="LMJ1" s="2"/>
      <c r="LMK1" s="2"/>
      <c r="LML1" s="2"/>
      <c r="LMM1" s="2"/>
      <c r="LMN1" s="2"/>
      <c r="LMO1" s="2"/>
      <c r="LMP1" s="2"/>
      <c r="LMQ1" s="2"/>
      <c r="LMR1" s="2"/>
      <c r="LMS1" s="2"/>
      <c r="LMT1" s="2"/>
      <c r="LMU1" s="2"/>
      <c r="LMV1" s="2"/>
      <c r="LMW1" s="2"/>
      <c r="LMX1" s="2"/>
      <c r="LMY1" s="2"/>
      <c r="LMZ1" s="2"/>
      <c r="LNA1" s="2"/>
      <c r="LNB1" s="2"/>
      <c r="LNC1" s="2"/>
      <c r="LND1" s="2"/>
      <c r="LNE1" s="2"/>
      <c r="LNF1" s="2"/>
      <c r="LNG1" s="2"/>
      <c r="LNH1" s="2"/>
      <c r="LNI1" s="2"/>
      <c r="LNJ1" s="2"/>
      <c r="LNK1" s="2"/>
      <c r="LNL1" s="2"/>
      <c r="LNM1" s="2"/>
      <c r="LNN1" s="2"/>
      <c r="LNO1" s="2"/>
      <c r="LNP1" s="2"/>
      <c r="LNQ1" s="2"/>
      <c r="LNR1" s="2"/>
      <c r="LNS1" s="2"/>
      <c r="LNT1" s="2"/>
      <c r="LNU1" s="2"/>
      <c r="LNV1" s="2"/>
      <c r="LNW1" s="2"/>
      <c r="LNX1" s="2"/>
      <c r="LNY1" s="2"/>
      <c r="LNZ1" s="2"/>
      <c r="LOA1" s="2"/>
      <c r="LOB1" s="2"/>
      <c r="LOC1" s="2"/>
      <c r="LOD1" s="2"/>
      <c r="LOE1" s="2"/>
      <c r="LOF1" s="2"/>
      <c r="LOG1" s="2"/>
      <c r="LOH1" s="2"/>
      <c r="LOI1" s="2"/>
      <c r="LOJ1" s="2"/>
      <c r="LOK1" s="2"/>
      <c r="LOL1" s="2"/>
      <c r="LOM1" s="2"/>
      <c r="LON1" s="2"/>
      <c r="LOO1" s="2"/>
      <c r="LOP1" s="2"/>
      <c r="LOQ1" s="2"/>
      <c r="LOR1" s="2"/>
      <c r="LOS1" s="2"/>
      <c r="LOT1" s="2"/>
      <c r="LOU1" s="2"/>
      <c r="LOV1" s="2"/>
      <c r="LOW1" s="2"/>
      <c r="LOX1" s="2"/>
      <c r="LOY1" s="2"/>
      <c r="LOZ1" s="2"/>
      <c r="LPA1" s="2"/>
      <c r="LPB1" s="2"/>
      <c r="LPC1" s="2"/>
      <c r="LPD1" s="2"/>
      <c r="LPE1" s="2"/>
      <c r="LPF1" s="2"/>
      <c r="LPG1" s="2"/>
      <c r="LPH1" s="2"/>
      <c r="LPI1" s="2"/>
      <c r="LPJ1" s="2"/>
      <c r="LPK1" s="2"/>
      <c r="LPL1" s="2"/>
      <c r="LPM1" s="2"/>
      <c r="LPN1" s="2"/>
      <c r="LPO1" s="2"/>
      <c r="LPP1" s="2"/>
      <c r="LPQ1" s="2"/>
      <c r="LPR1" s="2"/>
      <c r="LPS1" s="2"/>
      <c r="LPT1" s="2"/>
      <c r="LPU1" s="2"/>
      <c r="LPV1" s="2"/>
      <c r="LPW1" s="2"/>
      <c r="LPX1" s="2"/>
      <c r="LPY1" s="2"/>
      <c r="LPZ1" s="2"/>
      <c r="LQA1" s="2"/>
      <c r="LQB1" s="2"/>
      <c r="LQC1" s="2"/>
      <c r="LQD1" s="2"/>
      <c r="LQE1" s="2"/>
      <c r="LQF1" s="2"/>
      <c r="LQG1" s="2"/>
      <c r="LQH1" s="2"/>
      <c r="LQI1" s="2"/>
      <c r="LQJ1" s="2"/>
      <c r="LQK1" s="2"/>
      <c r="LQL1" s="2"/>
      <c r="LQM1" s="2"/>
      <c r="LQN1" s="2"/>
      <c r="LQO1" s="2"/>
      <c r="LQP1" s="2"/>
      <c r="LQQ1" s="2"/>
      <c r="LQR1" s="2"/>
      <c r="LQS1" s="2"/>
      <c r="LQT1" s="2"/>
      <c r="LQU1" s="2"/>
      <c r="LQV1" s="2"/>
      <c r="LQW1" s="2"/>
      <c r="LQX1" s="2"/>
      <c r="LQY1" s="2"/>
      <c r="LQZ1" s="2"/>
      <c r="LRA1" s="2"/>
      <c r="LRB1" s="2"/>
      <c r="LRC1" s="2"/>
      <c r="LRD1" s="2"/>
      <c r="LRE1" s="2"/>
      <c r="LRF1" s="2"/>
      <c r="LRG1" s="2"/>
      <c r="LRH1" s="2"/>
      <c r="LRI1" s="2"/>
      <c r="LRJ1" s="2"/>
      <c r="LRK1" s="2"/>
      <c r="LRL1" s="2"/>
      <c r="LRM1" s="2"/>
      <c r="LRN1" s="2"/>
      <c r="LRO1" s="2"/>
      <c r="LRP1" s="2"/>
      <c r="LRQ1" s="2"/>
      <c r="LRR1" s="2"/>
      <c r="LRS1" s="2"/>
      <c r="LRT1" s="2"/>
      <c r="LRU1" s="2"/>
      <c r="LRV1" s="2"/>
      <c r="LRW1" s="2"/>
      <c r="LRX1" s="2"/>
      <c r="LRY1" s="2"/>
      <c r="LRZ1" s="2"/>
      <c r="LSA1" s="2"/>
      <c r="LSB1" s="2"/>
      <c r="LSC1" s="2"/>
      <c r="LSD1" s="2"/>
      <c r="LSE1" s="2"/>
      <c r="LSF1" s="2"/>
      <c r="LSG1" s="2"/>
      <c r="LSH1" s="2"/>
      <c r="LSI1" s="2"/>
      <c r="LSJ1" s="2"/>
      <c r="LSK1" s="2"/>
      <c r="LSL1" s="2"/>
      <c r="LSM1" s="2"/>
      <c r="LSN1" s="2"/>
      <c r="LSO1" s="2"/>
      <c r="LSP1" s="2"/>
      <c r="LSQ1" s="2"/>
      <c r="LSR1" s="2"/>
      <c r="LSS1" s="2"/>
      <c r="LST1" s="2"/>
      <c r="LSU1" s="2"/>
      <c r="LSV1" s="2"/>
      <c r="LSW1" s="2"/>
      <c r="LSX1" s="2"/>
      <c r="LSY1" s="2"/>
      <c r="LSZ1" s="2"/>
      <c r="LTA1" s="2"/>
      <c r="LTB1" s="2"/>
      <c r="LTC1" s="2"/>
      <c r="LTD1" s="2"/>
      <c r="LTE1" s="2"/>
      <c r="LTF1" s="2"/>
      <c r="LTG1" s="2"/>
      <c r="LTH1" s="2"/>
      <c r="LTI1" s="2"/>
      <c r="LTJ1" s="2"/>
      <c r="LTK1" s="2"/>
      <c r="LTL1" s="2"/>
      <c r="LTM1" s="2"/>
      <c r="LTN1" s="2"/>
      <c r="LTO1" s="2"/>
      <c r="LTP1" s="2"/>
      <c r="LTQ1" s="2"/>
      <c r="LTR1" s="2"/>
      <c r="LTS1" s="2"/>
      <c r="LTT1" s="2"/>
      <c r="LTU1" s="2"/>
      <c r="LTV1" s="2"/>
      <c r="LTW1" s="2"/>
      <c r="LTX1" s="2"/>
      <c r="LTY1" s="2"/>
      <c r="LTZ1" s="2"/>
      <c r="LUA1" s="2"/>
      <c r="LUB1" s="2"/>
      <c r="LUC1" s="2"/>
      <c r="LUD1" s="2"/>
      <c r="LUE1" s="2"/>
      <c r="LUF1" s="2"/>
      <c r="LUG1" s="2"/>
      <c r="LUH1" s="2"/>
      <c r="LUI1" s="2"/>
      <c r="LUJ1" s="2"/>
      <c r="LUK1" s="2"/>
      <c r="LUL1" s="2"/>
      <c r="LUM1" s="2"/>
      <c r="LUN1" s="2"/>
      <c r="LUO1" s="2"/>
      <c r="LUP1" s="2"/>
      <c r="LUQ1" s="2"/>
      <c r="LUR1" s="2"/>
      <c r="LUS1" s="2"/>
      <c r="LUT1" s="2"/>
      <c r="LUU1" s="2"/>
      <c r="LUV1" s="2"/>
      <c r="LUW1" s="2"/>
      <c r="LUX1" s="2"/>
      <c r="LUY1" s="2"/>
      <c r="LUZ1" s="2"/>
      <c r="LVA1" s="2"/>
      <c r="LVB1" s="2"/>
      <c r="LVC1" s="2"/>
      <c r="LVD1" s="2"/>
      <c r="LVE1" s="2"/>
      <c r="LVF1" s="2"/>
      <c r="LVG1" s="2"/>
      <c r="LVH1" s="2"/>
      <c r="LVI1" s="2"/>
      <c r="LVJ1" s="2"/>
      <c r="LVK1" s="2"/>
      <c r="LVL1" s="2"/>
      <c r="LVM1" s="2"/>
      <c r="LVN1" s="2"/>
      <c r="LVO1" s="2"/>
      <c r="LVP1" s="2"/>
      <c r="LVQ1" s="2"/>
      <c r="LVR1" s="2"/>
      <c r="LVS1" s="2"/>
      <c r="LVT1" s="2"/>
      <c r="LVU1" s="2"/>
      <c r="LVV1" s="2"/>
      <c r="LVW1" s="2"/>
      <c r="LVX1" s="2"/>
      <c r="LVY1" s="2"/>
      <c r="LVZ1" s="2"/>
      <c r="LWA1" s="2"/>
      <c r="LWB1" s="2"/>
      <c r="LWC1" s="2"/>
      <c r="LWD1" s="2"/>
      <c r="LWE1" s="2"/>
      <c r="LWF1" s="2"/>
      <c r="LWG1" s="2"/>
      <c r="LWH1" s="2"/>
      <c r="LWI1" s="2"/>
      <c r="LWJ1" s="2"/>
      <c r="LWK1" s="2"/>
      <c r="LWL1" s="2"/>
      <c r="LWM1" s="2"/>
      <c r="LWN1" s="2"/>
      <c r="LWO1" s="2"/>
      <c r="LWP1" s="2"/>
      <c r="LWQ1" s="2"/>
      <c r="LWR1" s="2"/>
      <c r="LWS1" s="2"/>
      <c r="LWT1" s="2"/>
      <c r="LWU1" s="2"/>
      <c r="LWV1" s="2"/>
      <c r="LWW1" s="2"/>
      <c r="LWX1" s="2"/>
      <c r="LWY1" s="2"/>
      <c r="LWZ1" s="2"/>
      <c r="LXA1" s="2"/>
      <c r="LXB1" s="2"/>
      <c r="LXC1" s="2"/>
      <c r="LXD1" s="2"/>
      <c r="LXE1" s="2"/>
      <c r="LXF1" s="2"/>
      <c r="LXG1" s="2"/>
      <c r="LXH1" s="2"/>
      <c r="LXI1" s="2"/>
      <c r="LXJ1" s="2"/>
      <c r="LXK1" s="2"/>
      <c r="LXL1" s="2"/>
      <c r="LXM1" s="2"/>
      <c r="LXN1" s="2"/>
      <c r="LXO1" s="2"/>
      <c r="LXP1" s="2"/>
      <c r="LXQ1" s="2"/>
      <c r="LXR1" s="2"/>
      <c r="LXS1" s="2"/>
      <c r="LXT1" s="2"/>
      <c r="LXU1" s="2"/>
      <c r="LXV1" s="2"/>
      <c r="LXW1" s="2"/>
      <c r="LXX1" s="2"/>
      <c r="LXY1" s="2"/>
      <c r="LXZ1" s="2"/>
      <c r="LYA1" s="2"/>
      <c r="LYB1" s="2"/>
      <c r="LYC1" s="2"/>
      <c r="LYD1" s="2"/>
      <c r="LYE1" s="2"/>
      <c r="LYF1" s="2"/>
      <c r="LYG1" s="2"/>
      <c r="LYH1" s="2"/>
      <c r="LYI1" s="2"/>
      <c r="LYJ1" s="2"/>
      <c r="LYK1" s="2"/>
      <c r="LYL1" s="2"/>
      <c r="LYM1" s="2"/>
      <c r="LYN1" s="2"/>
      <c r="LYO1" s="2"/>
      <c r="LYP1" s="2"/>
      <c r="LYQ1" s="2"/>
      <c r="LYR1" s="2"/>
      <c r="LYS1" s="2"/>
      <c r="LYT1" s="2"/>
      <c r="LYU1" s="2"/>
      <c r="LYV1" s="2"/>
      <c r="LYW1" s="2"/>
      <c r="LYX1" s="2"/>
      <c r="LYY1" s="2"/>
      <c r="LYZ1" s="2"/>
      <c r="LZA1" s="2"/>
      <c r="LZB1" s="2"/>
      <c r="LZC1" s="2"/>
      <c r="LZD1" s="2"/>
      <c r="LZE1" s="2"/>
      <c r="LZF1" s="2"/>
      <c r="LZG1" s="2"/>
      <c r="LZH1" s="2"/>
      <c r="LZI1" s="2"/>
      <c r="LZJ1" s="2"/>
      <c r="LZK1" s="2"/>
      <c r="LZL1" s="2"/>
      <c r="LZM1" s="2"/>
      <c r="LZN1" s="2"/>
      <c r="LZO1" s="2"/>
      <c r="LZP1" s="2"/>
      <c r="LZQ1" s="2"/>
      <c r="LZR1" s="2"/>
      <c r="LZS1" s="2"/>
      <c r="LZT1" s="2"/>
      <c r="LZU1" s="2"/>
      <c r="LZV1" s="2"/>
      <c r="LZW1" s="2"/>
      <c r="LZX1" s="2"/>
      <c r="LZY1" s="2"/>
      <c r="LZZ1" s="2"/>
      <c r="MAA1" s="2"/>
      <c r="MAB1" s="2"/>
      <c r="MAC1" s="2"/>
      <c r="MAD1" s="2"/>
      <c r="MAE1" s="2"/>
      <c r="MAF1" s="2"/>
      <c r="MAG1" s="2"/>
      <c r="MAH1" s="2"/>
      <c r="MAI1" s="2"/>
      <c r="MAJ1" s="2"/>
      <c r="MAK1" s="2"/>
      <c r="MAL1" s="2"/>
      <c r="MAM1" s="2"/>
      <c r="MAN1" s="2"/>
      <c r="MAO1" s="2"/>
      <c r="MAP1" s="2"/>
      <c r="MAQ1" s="2"/>
      <c r="MAR1" s="2"/>
      <c r="MAS1" s="2"/>
      <c r="MAT1" s="2"/>
      <c r="MAU1" s="2"/>
      <c r="MAV1" s="2"/>
      <c r="MAW1" s="2"/>
      <c r="MAX1" s="2"/>
      <c r="MAY1" s="2"/>
      <c r="MAZ1" s="2"/>
      <c r="MBA1" s="2"/>
      <c r="MBB1" s="2"/>
      <c r="MBC1" s="2"/>
      <c r="MBD1" s="2"/>
      <c r="MBE1" s="2"/>
      <c r="MBF1" s="2"/>
      <c r="MBG1" s="2"/>
      <c r="MBH1" s="2"/>
      <c r="MBI1" s="2"/>
      <c r="MBJ1" s="2"/>
      <c r="MBK1" s="2"/>
      <c r="MBL1" s="2"/>
      <c r="MBM1" s="2"/>
      <c r="MBN1" s="2"/>
      <c r="MBO1" s="2"/>
      <c r="MBP1" s="2"/>
      <c r="MBQ1" s="2"/>
      <c r="MBR1" s="2"/>
      <c r="MBS1" s="2"/>
      <c r="MBT1" s="2"/>
      <c r="MBU1" s="2"/>
      <c r="MBV1" s="2"/>
      <c r="MBW1" s="2"/>
      <c r="MBX1" s="2"/>
      <c r="MBY1" s="2"/>
      <c r="MBZ1" s="2"/>
      <c r="MCA1" s="2"/>
      <c r="MCB1" s="2"/>
      <c r="MCC1" s="2"/>
      <c r="MCD1" s="2"/>
      <c r="MCE1" s="2"/>
      <c r="MCF1" s="2"/>
      <c r="MCG1" s="2"/>
      <c r="MCH1" s="2"/>
      <c r="MCI1" s="2"/>
      <c r="MCJ1" s="2"/>
      <c r="MCK1" s="2"/>
      <c r="MCL1" s="2"/>
      <c r="MCM1" s="2"/>
      <c r="MCN1" s="2"/>
      <c r="MCO1" s="2"/>
      <c r="MCP1" s="2"/>
      <c r="MCQ1" s="2"/>
      <c r="MCR1" s="2"/>
      <c r="MCS1" s="2"/>
      <c r="MCT1" s="2"/>
      <c r="MCU1" s="2"/>
      <c r="MCV1" s="2"/>
      <c r="MCW1" s="2"/>
      <c r="MCX1" s="2"/>
      <c r="MCY1" s="2"/>
      <c r="MCZ1" s="2"/>
      <c r="MDA1" s="2"/>
      <c r="MDB1" s="2"/>
      <c r="MDC1" s="2"/>
      <c r="MDD1" s="2"/>
      <c r="MDE1" s="2"/>
      <c r="MDF1" s="2"/>
      <c r="MDG1" s="2"/>
      <c r="MDH1" s="2"/>
      <c r="MDI1" s="2"/>
      <c r="MDJ1" s="2"/>
      <c r="MDK1" s="2"/>
      <c r="MDL1" s="2"/>
      <c r="MDM1" s="2"/>
      <c r="MDN1" s="2"/>
      <c r="MDO1" s="2"/>
      <c r="MDP1" s="2"/>
      <c r="MDQ1" s="2"/>
      <c r="MDR1" s="2"/>
      <c r="MDS1" s="2"/>
      <c r="MDT1" s="2"/>
      <c r="MDU1" s="2"/>
      <c r="MDV1" s="2"/>
      <c r="MDW1" s="2"/>
      <c r="MDX1" s="2"/>
      <c r="MDY1" s="2"/>
      <c r="MDZ1" s="2"/>
      <c r="MEA1" s="2"/>
      <c r="MEB1" s="2"/>
      <c r="MEC1" s="2"/>
      <c r="MED1" s="2"/>
      <c r="MEE1" s="2"/>
      <c r="MEF1" s="2"/>
      <c r="MEG1" s="2"/>
      <c r="MEH1" s="2"/>
      <c r="MEI1" s="2"/>
      <c r="MEJ1" s="2"/>
      <c r="MEK1" s="2"/>
      <c r="MEL1" s="2"/>
      <c r="MEM1" s="2"/>
      <c r="MEN1" s="2"/>
      <c r="MEO1" s="2"/>
      <c r="MEP1" s="2"/>
      <c r="MEQ1" s="2"/>
      <c r="MER1" s="2"/>
      <c r="MES1" s="2"/>
      <c r="MET1" s="2"/>
      <c r="MEU1" s="2"/>
      <c r="MEV1" s="2"/>
      <c r="MEW1" s="2"/>
      <c r="MEX1" s="2"/>
      <c r="MEY1" s="2"/>
      <c r="MEZ1" s="2"/>
      <c r="MFA1" s="2"/>
      <c r="MFB1" s="2"/>
      <c r="MFC1" s="2"/>
      <c r="MFD1" s="2"/>
      <c r="MFE1" s="2"/>
      <c r="MFF1" s="2"/>
      <c r="MFG1" s="2"/>
      <c r="MFH1" s="2"/>
      <c r="MFI1" s="2"/>
      <c r="MFJ1" s="2"/>
      <c r="MFK1" s="2"/>
      <c r="MFL1" s="2"/>
      <c r="MFM1" s="2"/>
      <c r="MFN1" s="2"/>
      <c r="MFO1" s="2"/>
      <c r="MFP1" s="2"/>
      <c r="MFQ1" s="2"/>
      <c r="MFR1" s="2"/>
      <c r="MFS1" s="2"/>
      <c r="MFT1" s="2"/>
      <c r="MFU1" s="2"/>
      <c r="MFV1" s="2"/>
      <c r="MFW1" s="2"/>
      <c r="MFX1" s="2"/>
      <c r="MFY1" s="2"/>
      <c r="MFZ1" s="2"/>
      <c r="MGA1" s="2"/>
      <c r="MGB1" s="2"/>
      <c r="MGC1" s="2"/>
      <c r="MGD1" s="2"/>
      <c r="MGE1" s="2"/>
      <c r="MGF1" s="2"/>
      <c r="MGG1" s="2"/>
      <c r="MGH1" s="2"/>
      <c r="MGI1" s="2"/>
      <c r="MGJ1" s="2"/>
      <c r="MGK1" s="2"/>
      <c r="MGL1" s="2"/>
      <c r="MGM1" s="2"/>
      <c r="MGN1" s="2"/>
      <c r="MGO1" s="2"/>
      <c r="MGP1" s="2"/>
      <c r="MGQ1" s="2"/>
      <c r="MGR1" s="2"/>
      <c r="MGS1" s="2"/>
      <c r="MGT1" s="2"/>
      <c r="MGU1" s="2"/>
      <c r="MGV1" s="2"/>
      <c r="MGW1" s="2"/>
      <c r="MGX1" s="2"/>
      <c r="MGY1" s="2"/>
      <c r="MGZ1" s="2"/>
      <c r="MHA1" s="2"/>
      <c r="MHB1" s="2"/>
      <c r="MHC1" s="2"/>
      <c r="MHD1" s="2"/>
      <c r="MHE1" s="2"/>
      <c r="MHF1" s="2"/>
      <c r="MHG1" s="2"/>
      <c r="MHH1" s="2"/>
      <c r="MHI1" s="2"/>
      <c r="MHJ1" s="2"/>
      <c r="MHK1" s="2"/>
      <c r="MHL1" s="2"/>
      <c r="MHM1" s="2"/>
      <c r="MHN1" s="2"/>
      <c r="MHO1" s="2"/>
      <c r="MHP1" s="2"/>
      <c r="MHQ1" s="2"/>
      <c r="MHR1" s="2"/>
      <c r="MHS1" s="2"/>
      <c r="MHT1" s="2"/>
      <c r="MHU1" s="2"/>
      <c r="MHV1" s="2"/>
      <c r="MHW1" s="2"/>
      <c r="MHX1" s="2"/>
      <c r="MHY1" s="2"/>
      <c r="MHZ1" s="2"/>
      <c r="MIA1" s="2"/>
      <c r="MIB1" s="2"/>
      <c r="MIC1" s="2"/>
      <c r="MID1" s="2"/>
      <c r="MIE1" s="2"/>
      <c r="MIF1" s="2"/>
      <c r="MIG1" s="2"/>
      <c r="MIH1" s="2"/>
      <c r="MII1" s="2"/>
      <c r="MIJ1" s="2"/>
      <c r="MIK1" s="2"/>
      <c r="MIL1" s="2"/>
      <c r="MIM1" s="2"/>
      <c r="MIN1" s="2"/>
      <c r="MIO1" s="2"/>
      <c r="MIP1" s="2"/>
      <c r="MIQ1" s="2"/>
      <c r="MIR1" s="2"/>
      <c r="MIS1" s="2"/>
      <c r="MIT1" s="2"/>
      <c r="MIU1" s="2"/>
      <c r="MIV1" s="2"/>
      <c r="MIW1" s="2"/>
      <c r="MIX1" s="2"/>
      <c r="MIY1" s="2"/>
      <c r="MIZ1" s="2"/>
      <c r="MJA1" s="2"/>
      <c r="MJB1" s="2"/>
      <c r="MJC1" s="2"/>
      <c r="MJD1" s="2"/>
      <c r="MJE1" s="2"/>
      <c r="MJF1" s="2"/>
      <c r="MJG1" s="2"/>
      <c r="MJH1" s="2"/>
      <c r="MJI1" s="2"/>
      <c r="MJJ1" s="2"/>
      <c r="MJK1" s="2"/>
      <c r="MJL1" s="2"/>
      <c r="MJM1" s="2"/>
      <c r="MJN1" s="2"/>
      <c r="MJO1" s="2"/>
      <c r="MJP1" s="2"/>
      <c r="MJQ1" s="2"/>
      <c r="MJR1" s="2"/>
      <c r="MJS1" s="2"/>
      <c r="MJT1" s="2"/>
      <c r="MJU1" s="2"/>
      <c r="MJV1" s="2"/>
      <c r="MJW1" s="2"/>
      <c r="MJX1" s="2"/>
      <c r="MJY1" s="2"/>
      <c r="MJZ1" s="2"/>
      <c r="MKA1" s="2"/>
      <c r="MKB1" s="2"/>
      <c r="MKC1" s="2"/>
      <c r="MKD1" s="2"/>
      <c r="MKE1" s="2"/>
      <c r="MKF1" s="2"/>
      <c r="MKG1" s="2"/>
      <c r="MKH1" s="2"/>
      <c r="MKI1" s="2"/>
      <c r="MKJ1" s="2"/>
      <c r="MKK1" s="2"/>
      <c r="MKL1" s="2"/>
      <c r="MKM1" s="2"/>
      <c r="MKN1" s="2"/>
      <c r="MKO1" s="2"/>
      <c r="MKP1" s="2"/>
      <c r="MKQ1" s="2"/>
      <c r="MKR1" s="2"/>
      <c r="MKS1" s="2"/>
      <c r="MKT1" s="2"/>
      <c r="MKU1" s="2"/>
      <c r="MKV1" s="2"/>
      <c r="MKW1" s="2"/>
      <c r="MKX1" s="2"/>
      <c r="MKY1" s="2"/>
      <c r="MKZ1" s="2"/>
      <c r="MLA1" s="2"/>
      <c r="MLB1" s="2"/>
      <c r="MLC1" s="2"/>
      <c r="MLD1" s="2"/>
      <c r="MLE1" s="2"/>
      <c r="MLF1" s="2"/>
      <c r="MLG1" s="2"/>
      <c r="MLH1" s="2"/>
      <c r="MLI1" s="2"/>
      <c r="MLJ1" s="2"/>
      <c r="MLK1" s="2"/>
      <c r="MLL1" s="2"/>
      <c r="MLM1" s="2"/>
      <c r="MLN1" s="2"/>
      <c r="MLO1" s="2"/>
      <c r="MLP1" s="2"/>
      <c r="MLQ1" s="2"/>
      <c r="MLR1" s="2"/>
      <c r="MLS1" s="2"/>
      <c r="MLT1" s="2"/>
      <c r="MLU1" s="2"/>
      <c r="MLV1" s="2"/>
      <c r="MLW1" s="2"/>
      <c r="MLX1" s="2"/>
      <c r="MLY1" s="2"/>
      <c r="MLZ1" s="2"/>
      <c r="MMA1" s="2"/>
      <c r="MMB1" s="2"/>
      <c r="MMC1" s="2"/>
      <c r="MMD1" s="2"/>
      <c r="MME1" s="2"/>
      <c r="MMF1" s="2"/>
      <c r="MMG1" s="2"/>
      <c r="MMH1" s="2"/>
      <c r="MMI1" s="2"/>
      <c r="MMJ1" s="2"/>
      <c r="MMK1" s="2"/>
      <c r="MML1" s="2"/>
      <c r="MMM1" s="2"/>
      <c r="MMN1" s="2"/>
      <c r="MMO1" s="2"/>
      <c r="MMP1" s="2"/>
      <c r="MMQ1" s="2"/>
      <c r="MMR1" s="2"/>
      <c r="MMS1" s="2"/>
      <c r="MMT1" s="2"/>
      <c r="MMU1" s="2"/>
      <c r="MMV1" s="2"/>
      <c r="MMW1" s="2"/>
      <c r="MMX1" s="2"/>
      <c r="MMY1" s="2"/>
      <c r="MMZ1" s="2"/>
      <c r="MNA1" s="2"/>
      <c r="MNB1" s="2"/>
      <c r="MNC1" s="2"/>
      <c r="MND1" s="2"/>
      <c r="MNE1" s="2"/>
      <c r="MNF1" s="2"/>
      <c r="MNG1" s="2"/>
      <c r="MNH1" s="2"/>
      <c r="MNI1" s="2"/>
      <c r="MNJ1" s="2"/>
      <c r="MNK1" s="2"/>
      <c r="MNL1" s="2"/>
      <c r="MNM1" s="2"/>
      <c r="MNN1" s="2"/>
      <c r="MNO1" s="2"/>
      <c r="MNP1" s="2"/>
      <c r="MNQ1" s="2"/>
      <c r="MNR1" s="2"/>
      <c r="MNS1" s="2"/>
      <c r="MNT1" s="2"/>
      <c r="MNU1" s="2"/>
      <c r="MNV1" s="2"/>
      <c r="MNW1" s="2"/>
      <c r="MNX1" s="2"/>
      <c r="MNY1" s="2"/>
      <c r="MNZ1" s="2"/>
      <c r="MOA1" s="2"/>
      <c r="MOB1" s="2"/>
      <c r="MOC1" s="2"/>
      <c r="MOD1" s="2"/>
      <c r="MOE1" s="2"/>
      <c r="MOF1" s="2"/>
      <c r="MOG1" s="2"/>
      <c r="MOH1" s="2"/>
      <c r="MOI1" s="2"/>
      <c r="MOJ1" s="2"/>
      <c r="MOK1" s="2"/>
      <c r="MOL1" s="2"/>
      <c r="MOM1" s="2"/>
      <c r="MON1" s="2"/>
      <c r="MOO1" s="2"/>
      <c r="MOP1" s="2"/>
      <c r="MOQ1" s="2"/>
      <c r="MOR1" s="2"/>
      <c r="MOS1" s="2"/>
      <c r="MOT1" s="2"/>
      <c r="MOU1" s="2"/>
      <c r="MOV1" s="2"/>
      <c r="MOW1" s="2"/>
      <c r="MOX1" s="2"/>
      <c r="MOY1" s="2"/>
      <c r="MOZ1" s="2"/>
      <c r="MPA1" s="2"/>
      <c r="MPB1" s="2"/>
      <c r="MPC1" s="2"/>
      <c r="MPD1" s="2"/>
      <c r="MPE1" s="2"/>
      <c r="MPF1" s="2"/>
      <c r="MPG1" s="2"/>
      <c r="MPH1" s="2"/>
      <c r="MPI1" s="2"/>
      <c r="MPJ1" s="2"/>
      <c r="MPK1" s="2"/>
      <c r="MPL1" s="2"/>
      <c r="MPM1" s="2"/>
      <c r="MPN1" s="2"/>
      <c r="MPO1" s="2"/>
      <c r="MPP1" s="2"/>
      <c r="MPQ1" s="2"/>
      <c r="MPR1" s="2"/>
      <c r="MPS1" s="2"/>
      <c r="MPT1" s="2"/>
      <c r="MPU1" s="2"/>
      <c r="MPV1" s="2"/>
      <c r="MPW1" s="2"/>
      <c r="MPX1" s="2"/>
      <c r="MPY1" s="2"/>
      <c r="MPZ1" s="2"/>
      <c r="MQA1" s="2"/>
      <c r="MQB1" s="2"/>
      <c r="MQC1" s="2"/>
      <c r="MQD1" s="2"/>
      <c r="MQE1" s="2"/>
      <c r="MQF1" s="2"/>
      <c r="MQG1" s="2"/>
      <c r="MQH1" s="2"/>
      <c r="MQI1" s="2"/>
      <c r="MQJ1" s="2"/>
      <c r="MQK1" s="2"/>
      <c r="MQL1" s="2"/>
      <c r="MQM1" s="2"/>
      <c r="MQN1" s="2"/>
      <c r="MQO1" s="2"/>
      <c r="MQP1" s="2"/>
      <c r="MQQ1" s="2"/>
      <c r="MQR1" s="2"/>
      <c r="MQS1" s="2"/>
      <c r="MQT1" s="2"/>
      <c r="MQU1" s="2"/>
      <c r="MQV1" s="2"/>
      <c r="MQW1" s="2"/>
      <c r="MQX1" s="2"/>
      <c r="MQY1" s="2"/>
      <c r="MQZ1" s="2"/>
      <c r="MRA1" s="2"/>
      <c r="MRB1" s="2"/>
      <c r="MRC1" s="2"/>
      <c r="MRD1" s="2"/>
      <c r="MRE1" s="2"/>
      <c r="MRF1" s="2"/>
      <c r="MRG1" s="2"/>
      <c r="MRH1" s="2"/>
      <c r="MRI1" s="2"/>
      <c r="MRJ1" s="2"/>
      <c r="MRK1" s="2"/>
      <c r="MRL1" s="2"/>
      <c r="MRM1" s="2"/>
      <c r="MRN1" s="2"/>
      <c r="MRO1" s="2"/>
      <c r="MRP1" s="2"/>
      <c r="MRQ1" s="2"/>
      <c r="MRR1" s="2"/>
      <c r="MRS1" s="2"/>
      <c r="MRT1" s="2"/>
      <c r="MRU1" s="2"/>
      <c r="MRV1" s="2"/>
      <c r="MRW1" s="2"/>
      <c r="MRX1" s="2"/>
      <c r="MRY1" s="2"/>
      <c r="MRZ1" s="2"/>
      <c r="MSA1" s="2"/>
      <c r="MSB1" s="2"/>
      <c r="MSC1" s="2"/>
      <c r="MSD1" s="2"/>
      <c r="MSE1" s="2"/>
      <c r="MSF1" s="2"/>
      <c r="MSG1" s="2"/>
      <c r="MSH1" s="2"/>
      <c r="MSI1" s="2"/>
      <c r="MSJ1" s="2"/>
      <c r="MSK1" s="2"/>
      <c r="MSL1" s="2"/>
      <c r="MSM1" s="2"/>
      <c r="MSN1" s="2"/>
      <c r="MSO1" s="2"/>
      <c r="MSP1" s="2"/>
      <c r="MSQ1" s="2"/>
      <c r="MSR1" s="2"/>
      <c r="MSS1" s="2"/>
      <c r="MST1" s="2"/>
      <c r="MSU1" s="2"/>
      <c r="MSV1" s="2"/>
      <c r="MSW1" s="2"/>
      <c r="MSX1" s="2"/>
      <c r="MSY1" s="2"/>
      <c r="MSZ1" s="2"/>
      <c r="MTA1" s="2"/>
      <c r="MTB1" s="2"/>
      <c r="MTC1" s="2"/>
      <c r="MTD1" s="2"/>
      <c r="MTE1" s="2"/>
      <c r="MTF1" s="2"/>
      <c r="MTG1" s="2"/>
      <c r="MTH1" s="2"/>
      <c r="MTI1" s="2"/>
      <c r="MTJ1" s="2"/>
      <c r="MTK1" s="2"/>
      <c r="MTL1" s="2"/>
      <c r="MTM1" s="2"/>
      <c r="MTN1" s="2"/>
      <c r="MTO1" s="2"/>
      <c r="MTP1" s="2"/>
      <c r="MTQ1" s="2"/>
      <c r="MTR1" s="2"/>
      <c r="MTS1" s="2"/>
      <c r="MTT1" s="2"/>
      <c r="MTU1" s="2"/>
      <c r="MTV1" s="2"/>
      <c r="MTW1" s="2"/>
      <c r="MTX1" s="2"/>
      <c r="MTY1" s="2"/>
      <c r="MTZ1" s="2"/>
      <c r="MUA1" s="2"/>
      <c r="MUB1" s="2"/>
      <c r="MUC1" s="2"/>
      <c r="MUD1" s="2"/>
      <c r="MUE1" s="2"/>
      <c r="MUF1" s="2"/>
      <c r="MUG1" s="2"/>
      <c r="MUH1" s="2"/>
      <c r="MUI1" s="2"/>
      <c r="MUJ1" s="2"/>
      <c r="MUK1" s="2"/>
      <c r="MUL1" s="2"/>
      <c r="MUM1" s="2"/>
      <c r="MUN1" s="2"/>
      <c r="MUO1" s="2"/>
      <c r="MUP1" s="2"/>
      <c r="MUQ1" s="2"/>
      <c r="MUR1" s="2"/>
      <c r="MUS1" s="2"/>
      <c r="MUT1" s="2"/>
      <c r="MUU1" s="2"/>
      <c r="MUV1" s="2"/>
      <c r="MUW1" s="2"/>
      <c r="MUX1" s="2"/>
      <c r="MUY1" s="2"/>
      <c r="MUZ1" s="2"/>
      <c r="MVA1" s="2"/>
      <c r="MVB1" s="2"/>
      <c r="MVC1" s="2"/>
      <c r="MVD1" s="2"/>
      <c r="MVE1" s="2"/>
      <c r="MVF1" s="2"/>
      <c r="MVG1" s="2"/>
      <c r="MVH1" s="2"/>
      <c r="MVI1" s="2"/>
      <c r="MVJ1" s="2"/>
      <c r="MVK1" s="2"/>
      <c r="MVL1" s="2"/>
      <c r="MVM1" s="2"/>
      <c r="MVN1" s="2"/>
      <c r="MVO1" s="2"/>
      <c r="MVP1" s="2"/>
      <c r="MVQ1" s="2"/>
      <c r="MVR1" s="2"/>
      <c r="MVS1" s="2"/>
      <c r="MVT1" s="2"/>
      <c r="MVU1" s="2"/>
      <c r="MVV1" s="2"/>
      <c r="MVW1" s="2"/>
      <c r="MVX1" s="2"/>
      <c r="MVY1" s="2"/>
      <c r="MVZ1" s="2"/>
      <c r="MWA1" s="2"/>
      <c r="MWB1" s="2"/>
      <c r="MWC1" s="2"/>
      <c r="MWD1" s="2"/>
      <c r="MWE1" s="2"/>
      <c r="MWF1" s="2"/>
      <c r="MWG1" s="2"/>
      <c r="MWH1" s="2"/>
      <c r="MWI1" s="2"/>
      <c r="MWJ1" s="2"/>
      <c r="MWK1" s="2"/>
      <c r="MWL1" s="2"/>
      <c r="MWM1" s="2"/>
      <c r="MWN1" s="2"/>
      <c r="MWO1" s="2"/>
      <c r="MWP1" s="2"/>
      <c r="MWQ1" s="2"/>
      <c r="MWR1" s="2"/>
      <c r="MWS1" s="2"/>
      <c r="MWT1" s="2"/>
      <c r="MWU1" s="2"/>
      <c r="MWV1" s="2"/>
      <c r="MWW1" s="2"/>
      <c r="MWX1" s="2"/>
      <c r="MWY1" s="2"/>
      <c r="MWZ1" s="2"/>
      <c r="MXA1" s="2"/>
      <c r="MXB1" s="2"/>
      <c r="MXC1" s="2"/>
      <c r="MXD1" s="2"/>
      <c r="MXE1" s="2"/>
      <c r="MXF1" s="2"/>
      <c r="MXG1" s="2"/>
      <c r="MXH1" s="2"/>
      <c r="MXI1" s="2"/>
      <c r="MXJ1" s="2"/>
      <c r="MXK1" s="2"/>
      <c r="MXL1" s="2"/>
      <c r="MXM1" s="2"/>
      <c r="MXN1" s="2"/>
      <c r="MXO1" s="2"/>
      <c r="MXP1" s="2"/>
      <c r="MXQ1" s="2"/>
      <c r="MXR1" s="2"/>
      <c r="MXS1" s="2"/>
      <c r="MXT1" s="2"/>
      <c r="MXU1" s="2"/>
      <c r="MXV1" s="2"/>
      <c r="MXW1" s="2"/>
      <c r="MXX1" s="2"/>
      <c r="MXY1" s="2"/>
      <c r="MXZ1" s="2"/>
      <c r="MYA1" s="2"/>
      <c r="MYB1" s="2"/>
      <c r="MYC1" s="2"/>
      <c r="MYD1" s="2"/>
      <c r="MYE1" s="2"/>
      <c r="MYF1" s="2"/>
      <c r="MYG1" s="2"/>
      <c r="MYH1" s="2"/>
      <c r="MYI1" s="2"/>
      <c r="MYJ1" s="2"/>
      <c r="MYK1" s="2"/>
      <c r="MYL1" s="2"/>
      <c r="MYM1" s="2"/>
      <c r="MYN1" s="2"/>
      <c r="MYO1" s="2"/>
      <c r="MYP1" s="2"/>
      <c r="MYQ1" s="2"/>
      <c r="MYR1" s="2"/>
      <c r="MYS1" s="2"/>
      <c r="MYT1" s="2"/>
      <c r="MYU1" s="2"/>
      <c r="MYV1" s="2"/>
      <c r="MYW1" s="2"/>
      <c r="MYX1" s="2"/>
      <c r="MYY1" s="2"/>
      <c r="MYZ1" s="2"/>
      <c r="MZA1" s="2"/>
      <c r="MZB1" s="2"/>
      <c r="MZC1" s="2"/>
      <c r="MZD1" s="2"/>
      <c r="MZE1" s="2"/>
      <c r="MZF1" s="2"/>
      <c r="MZG1" s="2"/>
      <c r="MZH1" s="2"/>
      <c r="MZI1" s="2"/>
      <c r="MZJ1" s="2"/>
      <c r="MZK1" s="2"/>
      <c r="MZL1" s="2"/>
      <c r="MZM1" s="2"/>
      <c r="MZN1" s="2"/>
      <c r="MZO1" s="2"/>
      <c r="MZP1" s="2"/>
      <c r="MZQ1" s="2"/>
      <c r="MZR1" s="2"/>
      <c r="MZS1" s="2"/>
      <c r="MZT1" s="2"/>
      <c r="MZU1" s="2"/>
      <c r="MZV1" s="2"/>
      <c r="MZW1" s="2"/>
      <c r="MZX1" s="2"/>
      <c r="MZY1" s="2"/>
      <c r="MZZ1" s="2"/>
      <c r="NAA1" s="2"/>
      <c r="NAB1" s="2"/>
      <c r="NAC1" s="2"/>
      <c r="NAD1" s="2"/>
      <c r="NAE1" s="2"/>
      <c r="NAF1" s="2"/>
      <c r="NAG1" s="2"/>
      <c r="NAH1" s="2"/>
      <c r="NAI1" s="2"/>
      <c r="NAJ1" s="2"/>
      <c r="NAK1" s="2"/>
      <c r="NAL1" s="2"/>
      <c r="NAM1" s="2"/>
      <c r="NAN1" s="2"/>
      <c r="NAO1" s="2"/>
      <c r="NAP1" s="2"/>
      <c r="NAQ1" s="2"/>
      <c r="NAR1" s="2"/>
      <c r="NAS1" s="2"/>
      <c r="NAT1" s="2"/>
      <c r="NAU1" s="2"/>
      <c r="NAV1" s="2"/>
      <c r="NAW1" s="2"/>
      <c r="NAX1" s="2"/>
      <c r="NAY1" s="2"/>
      <c r="NAZ1" s="2"/>
      <c r="NBA1" s="2"/>
      <c r="NBB1" s="2"/>
      <c r="NBC1" s="2"/>
      <c r="NBD1" s="2"/>
      <c r="NBE1" s="2"/>
      <c r="NBF1" s="2"/>
      <c r="NBG1" s="2"/>
      <c r="NBH1" s="2"/>
      <c r="NBI1" s="2"/>
      <c r="NBJ1" s="2"/>
      <c r="NBK1" s="2"/>
      <c r="NBL1" s="2"/>
      <c r="NBM1" s="2"/>
      <c r="NBN1" s="2"/>
      <c r="NBO1" s="2"/>
      <c r="NBP1" s="2"/>
      <c r="NBQ1" s="2"/>
      <c r="NBR1" s="2"/>
      <c r="NBS1" s="2"/>
      <c r="NBT1" s="2"/>
      <c r="NBU1" s="2"/>
      <c r="NBV1" s="2"/>
      <c r="NBW1" s="2"/>
      <c r="NBX1" s="2"/>
      <c r="NBY1" s="2"/>
      <c r="NBZ1" s="2"/>
      <c r="NCA1" s="2"/>
      <c r="NCB1" s="2"/>
      <c r="NCC1" s="2"/>
      <c r="NCD1" s="2"/>
      <c r="NCE1" s="2"/>
      <c r="NCF1" s="2"/>
      <c r="NCG1" s="2"/>
      <c r="NCH1" s="2"/>
      <c r="NCI1" s="2"/>
      <c r="NCJ1" s="2"/>
      <c r="NCK1" s="2"/>
      <c r="NCL1" s="2"/>
      <c r="NCM1" s="2"/>
      <c r="NCN1" s="2"/>
      <c r="NCO1" s="2"/>
      <c r="NCP1" s="2"/>
      <c r="NCQ1" s="2"/>
      <c r="NCR1" s="2"/>
      <c r="NCS1" s="2"/>
      <c r="NCT1" s="2"/>
      <c r="NCU1" s="2"/>
      <c r="NCV1" s="2"/>
      <c r="NCW1" s="2"/>
      <c r="NCX1" s="2"/>
      <c r="NCY1" s="2"/>
      <c r="NCZ1" s="2"/>
      <c r="NDA1" s="2"/>
      <c r="NDB1" s="2"/>
      <c r="NDC1" s="2"/>
      <c r="NDD1" s="2"/>
      <c r="NDE1" s="2"/>
      <c r="NDF1" s="2"/>
      <c r="NDG1" s="2"/>
      <c r="NDH1" s="2"/>
      <c r="NDI1" s="2"/>
      <c r="NDJ1" s="2"/>
      <c r="NDK1" s="2"/>
      <c r="NDL1" s="2"/>
      <c r="NDM1" s="2"/>
      <c r="NDN1" s="2"/>
      <c r="NDO1" s="2"/>
      <c r="NDP1" s="2"/>
      <c r="NDQ1" s="2"/>
      <c r="NDR1" s="2"/>
      <c r="NDS1" s="2"/>
      <c r="NDT1" s="2"/>
      <c r="NDU1" s="2"/>
      <c r="NDV1" s="2"/>
      <c r="NDW1" s="2"/>
      <c r="NDX1" s="2"/>
      <c r="NDY1" s="2"/>
      <c r="NDZ1" s="2"/>
      <c r="NEA1" s="2"/>
      <c r="NEB1" s="2"/>
      <c r="NEC1" s="2"/>
      <c r="NED1" s="2"/>
      <c r="NEE1" s="2"/>
      <c r="NEF1" s="2"/>
      <c r="NEG1" s="2"/>
      <c r="NEH1" s="2"/>
      <c r="NEI1" s="2"/>
      <c r="NEJ1" s="2"/>
      <c r="NEK1" s="2"/>
      <c r="NEL1" s="2"/>
      <c r="NEM1" s="2"/>
      <c r="NEN1" s="2"/>
      <c r="NEO1" s="2"/>
      <c r="NEP1" s="2"/>
      <c r="NEQ1" s="2"/>
      <c r="NER1" s="2"/>
      <c r="NES1" s="2"/>
      <c r="NET1" s="2"/>
      <c r="NEU1" s="2"/>
      <c r="NEV1" s="2"/>
      <c r="NEW1" s="2"/>
      <c r="NEX1" s="2"/>
      <c r="NEY1" s="2"/>
      <c r="NEZ1" s="2"/>
      <c r="NFA1" s="2"/>
      <c r="NFB1" s="2"/>
      <c r="NFC1" s="2"/>
      <c r="NFD1" s="2"/>
      <c r="NFE1" s="2"/>
      <c r="NFF1" s="2"/>
      <c r="NFG1" s="2"/>
      <c r="NFH1" s="2"/>
      <c r="NFI1" s="2"/>
      <c r="NFJ1" s="2"/>
      <c r="NFK1" s="2"/>
      <c r="NFL1" s="2"/>
      <c r="NFM1" s="2"/>
      <c r="NFN1" s="2"/>
      <c r="NFO1" s="2"/>
      <c r="NFP1" s="2"/>
      <c r="NFQ1" s="2"/>
      <c r="NFR1" s="2"/>
      <c r="NFS1" s="2"/>
      <c r="NFT1" s="2"/>
      <c r="NFU1" s="2"/>
      <c r="NFV1" s="2"/>
      <c r="NFW1" s="2"/>
      <c r="NFX1" s="2"/>
      <c r="NFY1" s="2"/>
      <c r="NFZ1" s="2"/>
      <c r="NGA1" s="2"/>
      <c r="NGB1" s="2"/>
      <c r="NGC1" s="2"/>
      <c r="NGD1" s="2"/>
      <c r="NGE1" s="2"/>
      <c r="NGF1" s="2"/>
      <c r="NGG1" s="2"/>
      <c r="NGH1" s="2"/>
      <c r="NGI1" s="2"/>
      <c r="NGJ1" s="2"/>
      <c r="NGK1" s="2"/>
      <c r="NGL1" s="2"/>
      <c r="NGM1" s="2"/>
      <c r="NGN1" s="2"/>
      <c r="NGO1" s="2"/>
      <c r="NGP1" s="2"/>
      <c r="NGQ1" s="2"/>
      <c r="NGR1" s="2"/>
      <c r="NGS1" s="2"/>
      <c r="NGT1" s="2"/>
      <c r="NGU1" s="2"/>
      <c r="NGV1" s="2"/>
      <c r="NGW1" s="2"/>
      <c r="NGX1" s="2"/>
      <c r="NGY1" s="2"/>
      <c r="NGZ1" s="2"/>
      <c r="NHA1" s="2"/>
      <c r="NHB1" s="2"/>
      <c r="NHC1" s="2"/>
      <c r="NHD1" s="2"/>
      <c r="NHE1" s="2"/>
      <c r="NHF1" s="2"/>
      <c r="NHG1" s="2"/>
      <c r="NHH1" s="2"/>
      <c r="NHI1" s="2"/>
      <c r="NHJ1" s="2"/>
      <c r="NHK1" s="2"/>
      <c r="NHL1" s="2"/>
      <c r="NHM1" s="2"/>
      <c r="NHN1" s="2"/>
      <c r="NHO1" s="2"/>
      <c r="NHP1" s="2"/>
      <c r="NHQ1" s="2"/>
      <c r="NHR1" s="2"/>
      <c r="NHS1" s="2"/>
      <c r="NHT1" s="2"/>
      <c r="NHU1" s="2"/>
      <c r="NHV1" s="2"/>
      <c r="NHW1" s="2"/>
      <c r="NHX1" s="2"/>
      <c r="NHY1" s="2"/>
      <c r="NHZ1" s="2"/>
      <c r="NIA1" s="2"/>
      <c r="NIB1" s="2"/>
      <c r="NIC1" s="2"/>
      <c r="NID1" s="2"/>
      <c r="NIE1" s="2"/>
      <c r="NIF1" s="2"/>
      <c r="NIG1" s="2"/>
      <c r="NIH1" s="2"/>
      <c r="NII1" s="2"/>
      <c r="NIJ1" s="2"/>
      <c r="NIK1" s="2"/>
      <c r="NIL1" s="2"/>
      <c r="NIM1" s="2"/>
      <c r="NIN1" s="2"/>
      <c r="NIO1" s="2"/>
      <c r="NIP1" s="2"/>
      <c r="NIQ1" s="2"/>
      <c r="NIR1" s="2"/>
      <c r="NIS1" s="2"/>
      <c r="NIT1" s="2"/>
      <c r="NIU1" s="2"/>
      <c r="NIV1" s="2"/>
      <c r="NIW1" s="2"/>
      <c r="NIX1" s="2"/>
      <c r="NIY1" s="2"/>
      <c r="NIZ1" s="2"/>
      <c r="NJA1" s="2"/>
      <c r="NJB1" s="2"/>
      <c r="NJC1" s="2"/>
      <c r="NJD1" s="2"/>
      <c r="NJE1" s="2"/>
      <c r="NJF1" s="2"/>
      <c r="NJG1" s="2"/>
      <c r="NJH1" s="2"/>
      <c r="NJI1" s="2"/>
      <c r="NJJ1" s="2"/>
      <c r="NJK1" s="2"/>
      <c r="NJL1" s="2"/>
      <c r="NJM1" s="2"/>
      <c r="NJN1" s="2"/>
      <c r="NJO1" s="2"/>
      <c r="NJP1" s="2"/>
      <c r="NJQ1" s="2"/>
      <c r="NJR1" s="2"/>
      <c r="NJS1" s="2"/>
      <c r="NJT1" s="2"/>
      <c r="NJU1" s="2"/>
      <c r="NJV1" s="2"/>
      <c r="NJW1" s="2"/>
      <c r="NJX1" s="2"/>
      <c r="NJY1" s="2"/>
      <c r="NJZ1" s="2"/>
      <c r="NKA1" s="2"/>
      <c r="NKB1" s="2"/>
      <c r="NKC1" s="2"/>
      <c r="NKD1" s="2"/>
      <c r="NKE1" s="2"/>
      <c r="NKF1" s="2"/>
      <c r="NKG1" s="2"/>
      <c r="NKH1" s="2"/>
      <c r="NKI1" s="2"/>
      <c r="NKJ1" s="2"/>
      <c r="NKK1" s="2"/>
      <c r="NKL1" s="2"/>
      <c r="NKM1" s="2"/>
      <c r="NKN1" s="2"/>
      <c r="NKO1" s="2"/>
      <c r="NKP1" s="2"/>
      <c r="NKQ1" s="2"/>
      <c r="NKR1" s="2"/>
      <c r="NKS1" s="2"/>
      <c r="NKT1" s="2"/>
      <c r="NKU1" s="2"/>
      <c r="NKV1" s="2"/>
      <c r="NKW1" s="2"/>
      <c r="NKX1" s="2"/>
      <c r="NKY1" s="2"/>
      <c r="NKZ1" s="2"/>
      <c r="NLA1" s="2"/>
      <c r="NLB1" s="2"/>
      <c r="NLC1" s="2"/>
      <c r="NLD1" s="2"/>
      <c r="NLE1" s="2"/>
      <c r="NLF1" s="2"/>
      <c r="NLG1" s="2"/>
      <c r="NLH1" s="2"/>
      <c r="NLI1" s="2"/>
      <c r="NLJ1" s="2"/>
      <c r="NLK1" s="2"/>
      <c r="NLL1" s="2"/>
      <c r="NLM1" s="2"/>
      <c r="NLN1" s="2"/>
      <c r="NLO1" s="2"/>
      <c r="NLP1" s="2"/>
      <c r="NLQ1" s="2"/>
      <c r="NLR1" s="2"/>
      <c r="NLS1" s="2"/>
      <c r="NLT1" s="2"/>
      <c r="NLU1" s="2"/>
      <c r="NLV1" s="2"/>
      <c r="NLW1" s="2"/>
      <c r="NLX1" s="2"/>
      <c r="NLY1" s="2"/>
      <c r="NLZ1" s="2"/>
      <c r="NMA1" s="2"/>
      <c r="NMB1" s="2"/>
      <c r="NMC1" s="2"/>
      <c r="NMD1" s="2"/>
      <c r="NME1" s="2"/>
      <c r="NMF1" s="2"/>
      <c r="NMG1" s="2"/>
      <c r="NMH1" s="2"/>
      <c r="NMI1" s="2"/>
      <c r="NMJ1" s="2"/>
      <c r="NMK1" s="2"/>
      <c r="NML1" s="2"/>
      <c r="NMM1" s="2"/>
      <c r="NMN1" s="2"/>
      <c r="NMO1" s="2"/>
      <c r="NMP1" s="2"/>
      <c r="NMQ1" s="2"/>
      <c r="NMR1" s="2"/>
      <c r="NMS1" s="2"/>
      <c r="NMT1" s="2"/>
      <c r="NMU1" s="2"/>
      <c r="NMV1" s="2"/>
      <c r="NMW1" s="2"/>
      <c r="NMX1" s="2"/>
      <c r="NMY1" s="2"/>
      <c r="NMZ1" s="2"/>
      <c r="NNA1" s="2"/>
      <c r="NNB1" s="2"/>
      <c r="NNC1" s="2"/>
      <c r="NND1" s="2"/>
      <c r="NNE1" s="2"/>
      <c r="NNF1" s="2"/>
      <c r="NNG1" s="2"/>
      <c r="NNH1" s="2"/>
      <c r="NNI1" s="2"/>
      <c r="NNJ1" s="2"/>
      <c r="NNK1" s="2"/>
      <c r="NNL1" s="2"/>
      <c r="NNM1" s="2"/>
      <c r="NNN1" s="2"/>
      <c r="NNO1" s="2"/>
      <c r="NNP1" s="2"/>
      <c r="NNQ1" s="2"/>
      <c r="NNR1" s="2"/>
      <c r="NNS1" s="2"/>
      <c r="NNT1" s="2"/>
      <c r="NNU1" s="2"/>
      <c r="NNV1" s="2"/>
      <c r="NNW1" s="2"/>
      <c r="NNX1" s="2"/>
      <c r="NNY1" s="2"/>
      <c r="NNZ1" s="2"/>
      <c r="NOA1" s="2"/>
      <c r="NOB1" s="2"/>
      <c r="NOC1" s="2"/>
      <c r="NOD1" s="2"/>
      <c r="NOE1" s="2"/>
      <c r="NOF1" s="2"/>
      <c r="NOG1" s="2"/>
      <c r="NOH1" s="2"/>
      <c r="NOI1" s="2"/>
      <c r="NOJ1" s="2"/>
      <c r="NOK1" s="2"/>
      <c r="NOL1" s="2"/>
      <c r="NOM1" s="2"/>
      <c r="NON1" s="2"/>
      <c r="NOO1" s="2"/>
      <c r="NOP1" s="2"/>
      <c r="NOQ1" s="2"/>
      <c r="NOR1" s="2"/>
      <c r="NOS1" s="2"/>
      <c r="NOT1" s="2"/>
      <c r="NOU1" s="2"/>
      <c r="NOV1" s="2"/>
      <c r="NOW1" s="2"/>
      <c r="NOX1" s="2"/>
      <c r="NOY1" s="2"/>
      <c r="NOZ1" s="2"/>
      <c r="NPA1" s="2"/>
      <c r="NPB1" s="2"/>
      <c r="NPC1" s="2"/>
      <c r="NPD1" s="2"/>
      <c r="NPE1" s="2"/>
      <c r="NPF1" s="2"/>
      <c r="NPG1" s="2"/>
      <c r="NPH1" s="2"/>
      <c r="NPI1" s="2"/>
      <c r="NPJ1" s="2"/>
      <c r="NPK1" s="2"/>
      <c r="NPL1" s="2"/>
      <c r="NPM1" s="2"/>
      <c r="NPN1" s="2"/>
      <c r="NPO1" s="2"/>
      <c r="NPP1" s="2"/>
      <c r="NPQ1" s="2"/>
      <c r="NPR1" s="2"/>
      <c r="NPS1" s="2"/>
      <c r="NPT1" s="2"/>
      <c r="NPU1" s="2"/>
      <c r="NPV1" s="2"/>
      <c r="NPW1" s="2"/>
      <c r="NPX1" s="2"/>
      <c r="NPY1" s="2"/>
      <c r="NPZ1" s="2"/>
      <c r="NQA1" s="2"/>
      <c r="NQB1" s="2"/>
      <c r="NQC1" s="2"/>
      <c r="NQD1" s="2"/>
      <c r="NQE1" s="2"/>
      <c r="NQF1" s="2"/>
      <c r="NQG1" s="2"/>
      <c r="NQH1" s="2"/>
      <c r="NQI1" s="2"/>
      <c r="NQJ1" s="2"/>
      <c r="NQK1" s="2"/>
      <c r="NQL1" s="2"/>
      <c r="NQM1" s="2"/>
      <c r="NQN1" s="2"/>
      <c r="NQO1" s="2"/>
      <c r="NQP1" s="2"/>
      <c r="NQQ1" s="2"/>
      <c r="NQR1" s="2"/>
      <c r="NQS1" s="2"/>
      <c r="NQT1" s="2"/>
      <c r="NQU1" s="2"/>
      <c r="NQV1" s="2"/>
      <c r="NQW1" s="2"/>
      <c r="NQX1" s="2"/>
      <c r="NQY1" s="2"/>
      <c r="NQZ1" s="2"/>
      <c r="NRA1" s="2"/>
      <c r="NRB1" s="2"/>
      <c r="NRC1" s="2"/>
      <c r="NRD1" s="2"/>
      <c r="NRE1" s="2"/>
      <c r="NRF1" s="2"/>
      <c r="NRG1" s="2"/>
      <c r="NRH1" s="2"/>
      <c r="NRI1" s="2"/>
      <c r="NRJ1" s="2"/>
      <c r="NRK1" s="2"/>
      <c r="NRL1" s="2"/>
      <c r="NRM1" s="2"/>
      <c r="NRN1" s="2"/>
      <c r="NRO1" s="2"/>
      <c r="NRP1" s="2"/>
      <c r="NRQ1" s="2"/>
      <c r="NRR1" s="2"/>
      <c r="NRS1" s="2"/>
      <c r="NRT1" s="2"/>
      <c r="NRU1" s="2"/>
      <c r="NRV1" s="2"/>
      <c r="NRW1" s="2"/>
      <c r="NRX1" s="2"/>
      <c r="NRY1" s="2"/>
      <c r="NRZ1" s="2"/>
      <c r="NSA1" s="2"/>
      <c r="NSB1" s="2"/>
      <c r="NSC1" s="2"/>
      <c r="NSD1" s="2"/>
      <c r="NSE1" s="2"/>
      <c r="NSF1" s="2"/>
      <c r="NSG1" s="2"/>
      <c r="NSH1" s="2"/>
      <c r="NSI1" s="2"/>
      <c r="NSJ1" s="2"/>
      <c r="NSK1" s="2"/>
      <c r="NSL1" s="2"/>
      <c r="NSM1" s="2"/>
      <c r="NSN1" s="2"/>
      <c r="NSO1" s="2"/>
      <c r="NSP1" s="2"/>
      <c r="NSQ1" s="2"/>
      <c r="NSR1" s="2"/>
      <c r="NSS1" s="2"/>
      <c r="NST1" s="2"/>
      <c r="NSU1" s="2"/>
      <c r="NSV1" s="2"/>
      <c r="NSW1" s="2"/>
      <c r="NSX1" s="2"/>
      <c r="NSY1" s="2"/>
      <c r="NSZ1" s="2"/>
      <c r="NTA1" s="2"/>
      <c r="NTB1" s="2"/>
      <c r="NTC1" s="2"/>
      <c r="NTD1" s="2"/>
      <c r="NTE1" s="2"/>
      <c r="NTF1" s="2"/>
      <c r="NTG1" s="2"/>
      <c r="NTH1" s="2"/>
      <c r="NTI1" s="2"/>
      <c r="NTJ1" s="2"/>
      <c r="NTK1" s="2"/>
      <c r="NTL1" s="2"/>
      <c r="NTM1" s="2"/>
      <c r="NTN1" s="2"/>
      <c r="NTO1" s="2"/>
      <c r="NTP1" s="2"/>
      <c r="NTQ1" s="2"/>
      <c r="NTR1" s="2"/>
      <c r="NTS1" s="2"/>
      <c r="NTT1" s="2"/>
      <c r="NTU1" s="2"/>
      <c r="NTV1" s="2"/>
      <c r="NTW1" s="2"/>
      <c r="NTX1" s="2"/>
      <c r="NTY1" s="2"/>
      <c r="NTZ1" s="2"/>
      <c r="NUA1" s="2"/>
      <c r="NUB1" s="2"/>
      <c r="NUC1" s="2"/>
      <c r="NUD1" s="2"/>
      <c r="NUE1" s="2"/>
      <c r="NUF1" s="2"/>
      <c r="NUG1" s="2"/>
      <c r="NUH1" s="2"/>
      <c r="NUI1" s="2"/>
      <c r="NUJ1" s="2"/>
      <c r="NUK1" s="2"/>
      <c r="NUL1" s="2"/>
      <c r="NUM1" s="2"/>
      <c r="NUN1" s="2"/>
      <c r="NUO1" s="2"/>
      <c r="NUP1" s="2"/>
      <c r="NUQ1" s="2"/>
      <c r="NUR1" s="2"/>
      <c r="NUS1" s="2"/>
      <c r="NUT1" s="2"/>
      <c r="NUU1" s="2"/>
      <c r="NUV1" s="2"/>
      <c r="NUW1" s="2"/>
      <c r="NUX1" s="2"/>
      <c r="NUY1" s="2"/>
      <c r="NUZ1" s="2"/>
      <c r="NVA1" s="2"/>
      <c r="NVB1" s="2"/>
      <c r="NVC1" s="2"/>
      <c r="NVD1" s="2"/>
      <c r="NVE1" s="2"/>
      <c r="NVF1" s="2"/>
      <c r="NVG1" s="2"/>
      <c r="NVH1" s="2"/>
      <c r="NVI1" s="2"/>
      <c r="NVJ1" s="2"/>
      <c r="NVK1" s="2"/>
      <c r="NVL1" s="2"/>
      <c r="NVM1" s="2"/>
      <c r="NVN1" s="2"/>
      <c r="NVO1" s="2"/>
      <c r="NVP1" s="2"/>
      <c r="NVQ1" s="2"/>
      <c r="NVR1" s="2"/>
      <c r="NVS1" s="2"/>
      <c r="NVT1" s="2"/>
      <c r="NVU1" s="2"/>
      <c r="NVV1" s="2"/>
      <c r="NVW1" s="2"/>
      <c r="NVX1" s="2"/>
      <c r="NVY1" s="2"/>
      <c r="NVZ1" s="2"/>
      <c r="NWA1" s="2"/>
      <c r="NWB1" s="2"/>
      <c r="NWC1" s="2"/>
      <c r="NWD1" s="2"/>
      <c r="NWE1" s="2"/>
      <c r="NWF1" s="2"/>
      <c r="NWG1" s="2"/>
      <c r="NWH1" s="2"/>
      <c r="NWI1" s="2"/>
      <c r="NWJ1" s="2"/>
      <c r="NWK1" s="2"/>
      <c r="NWL1" s="2"/>
      <c r="NWM1" s="2"/>
      <c r="NWN1" s="2"/>
      <c r="NWO1" s="2"/>
      <c r="NWP1" s="2"/>
      <c r="NWQ1" s="2"/>
      <c r="NWR1" s="2"/>
      <c r="NWS1" s="2"/>
      <c r="NWT1" s="2"/>
      <c r="NWU1" s="2"/>
      <c r="NWV1" s="2"/>
      <c r="NWW1" s="2"/>
      <c r="NWX1" s="2"/>
      <c r="NWY1" s="2"/>
      <c r="NWZ1" s="2"/>
      <c r="NXA1" s="2"/>
      <c r="NXB1" s="2"/>
      <c r="NXC1" s="2"/>
      <c r="NXD1" s="2"/>
      <c r="NXE1" s="2"/>
      <c r="NXF1" s="2"/>
      <c r="NXG1" s="2"/>
      <c r="NXH1" s="2"/>
      <c r="NXI1" s="2"/>
      <c r="NXJ1" s="2"/>
      <c r="NXK1" s="2"/>
      <c r="NXL1" s="2"/>
      <c r="NXM1" s="2"/>
      <c r="NXN1" s="2"/>
      <c r="NXO1" s="2"/>
      <c r="NXP1" s="2"/>
      <c r="NXQ1" s="2"/>
      <c r="NXR1" s="2"/>
      <c r="NXS1" s="2"/>
      <c r="NXT1" s="2"/>
      <c r="NXU1" s="2"/>
      <c r="NXV1" s="2"/>
      <c r="NXW1" s="2"/>
      <c r="NXX1" s="2"/>
      <c r="NXY1" s="2"/>
      <c r="NXZ1" s="2"/>
      <c r="NYA1" s="2"/>
      <c r="NYB1" s="2"/>
      <c r="NYC1" s="2"/>
      <c r="NYD1" s="2"/>
      <c r="NYE1" s="2"/>
      <c r="NYF1" s="2"/>
      <c r="NYG1" s="2"/>
      <c r="NYH1" s="2"/>
      <c r="NYI1" s="2"/>
      <c r="NYJ1" s="2"/>
      <c r="NYK1" s="2"/>
      <c r="NYL1" s="2"/>
      <c r="NYM1" s="2"/>
      <c r="NYN1" s="2"/>
      <c r="NYO1" s="2"/>
      <c r="NYP1" s="2"/>
      <c r="NYQ1" s="2"/>
      <c r="NYR1" s="2"/>
      <c r="NYS1" s="2"/>
      <c r="NYT1" s="2"/>
      <c r="NYU1" s="2"/>
      <c r="NYV1" s="2"/>
      <c r="NYW1" s="2"/>
      <c r="NYX1" s="2"/>
      <c r="NYY1" s="2"/>
      <c r="NYZ1" s="2"/>
      <c r="NZA1" s="2"/>
      <c r="NZB1" s="2"/>
      <c r="NZC1" s="2"/>
      <c r="NZD1" s="2"/>
      <c r="NZE1" s="2"/>
      <c r="NZF1" s="2"/>
      <c r="NZG1" s="2"/>
      <c r="NZH1" s="2"/>
      <c r="NZI1" s="2"/>
      <c r="NZJ1" s="2"/>
      <c r="NZK1" s="2"/>
      <c r="NZL1" s="2"/>
      <c r="NZM1" s="2"/>
      <c r="NZN1" s="2"/>
      <c r="NZO1" s="2"/>
      <c r="NZP1" s="2"/>
      <c r="NZQ1" s="2"/>
      <c r="NZR1" s="2"/>
      <c r="NZS1" s="2"/>
      <c r="NZT1" s="2"/>
      <c r="NZU1" s="2"/>
      <c r="NZV1" s="2"/>
      <c r="NZW1" s="2"/>
      <c r="NZX1" s="2"/>
      <c r="NZY1" s="2"/>
      <c r="NZZ1" s="2"/>
      <c r="OAA1" s="2"/>
      <c r="OAB1" s="2"/>
      <c r="OAC1" s="2"/>
      <c r="OAD1" s="2"/>
      <c r="OAE1" s="2"/>
      <c r="OAF1" s="2"/>
      <c r="OAG1" s="2"/>
      <c r="OAH1" s="2"/>
      <c r="OAI1" s="2"/>
      <c r="OAJ1" s="2"/>
      <c r="OAK1" s="2"/>
      <c r="OAL1" s="2"/>
      <c r="OAM1" s="2"/>
      <c r="OAN1" s="2"/>
      <c r="OAO1" s="2"/>
      <c r="OAP1" s="2"/>
      <c r="OAQ1" s="2"/>
      <c r="OAR1" s="2"/>
      <c r="OAS1" s="2"/>
      <c r="OAT1" s="2"/>
      <c r="OAU1" s="2"/>
      <c r="OAV1" s="2"/>
      <c r="OAW1" s="2"/>
      <c r="OAX1" s="2"/>
      <c r="OAY1" s="2"/>
      <c r="OAZ1" s="2"/>
      <c r="OBA1" s="2"/>
      <c r="OBB1" s="2"/>
      <c r="OBC1" s="2"/>
      <c r="OBD1" s="2"/>
      <c r="OBE1" s="2"/>
      <c r="OBF1" s="2"/>
      <c r="OBG1" s="2"/>
      <c r="OBH1" s="2"/>
      <c r="OBI1" s="2"/>
      <c r="OBJ1" s="2"/>
      <c r="OBK1" s="2"/>
      <c r="OBL1" s="2"/>
      <c r="OBM1" s="2"/>
      <c r="OBN1" s="2"/>
      <c r="OBO1" s="2"/>
      <c r="OBP1" s="2"/>
      <c r="OBQ1" s="2"/>
      <c r="OBR1" s="2"/>
      <c r="OBS1" s="2"/>
      <c r="OBT1" s="2"/>
      <c r="OBU1" s="2"/>
      <c r="OBV1" s="2"/>
      <c r="OBW1" s="2"/>
      <c r="OBX1" s="2"/>
      <c r="OBY1" s="2"/>
      <c r="OBZ1" s="2"/>
      <c r="OCA1" s="2"/>
      <c r="OCB1" s="2"/>
      <c r="OCC1" s="2"/>
      <c r="OCD1" s="2"/>
      <c r="OCE1" s="2"/>
      <c r="OCF1" s="2"/>
      <c r="OCG1" s="2"/>
      <c r="OCH1" s="2"/>
      <c r="OCI1" s="2"/>
      <c r="OCJ1" s="2"/>
      <c r="OCK1" s="2"/>
      <c r="OCL1" s="2"/>
      <c r="OCM1" s="2"/>
      <c r="OCN1" s="2"/>
      <c r="OCO1" s="2"/>
      <c r="OCP1" s="2"/>
      <c r="OCQ1" s="2"/>
      <c r="OCR1" s="2"/>
      <c r="OCS1" s="2"/>
      <c r="OCT1" s="2"/>
      <c r="OCU1" s="2"/>
      <c r="OCV1" s="2"/>
      <c r="OCW1" s="2"/>
      <c r="OCX1" s="2"/>
      <c r="OCY1" s="2"/>
      <c r="OCZ1" s="2"/>
      <c r="ODA1" s="2"/>
      <c r="ODB1" s="2"/>
      <c r="ODC1" s="2"/>
      <c r="ODD1" s="2"/>
      <c r="ODE1" s="2"/>
      <c r="ODF1" s="2"/>
      <c r="ODG1" s="2"/>
      <c r="ODH1" s="2"/>
      <c r="ODI1" s="2"/>
      <c r="ODJ1" s="2"/>
      <c r="ODK1" s="2"/>
      <c r="ODL1" s="2"/>
      <c r="ODM1" s="2"/>
      <c r="ODN1" s="2"/>
      <c r="ODO1" s="2"/>
      <c r="ODP1" s="2"/>
      <c r="ODQ1" s="2"/>
      <c r="ODR1" s="2"/>
      <c r="ODS1" s="2"/>
      <c r="ODT1" s="2"/>
      <c r="ODU1" s="2"/>
      <c r="ODV1" s="2"/>
      <c r="ODW1" s="2"/>
      <c r="ODX1" s="2"/>
      <c r="ODY1" s="2"/>
      <c r="ODZ1" s="2"/>
      <c r="OEA1" s="2"/>
      <c r="OEB1" s="2"/>
      <c r="OEC1" s="2"/>
      <c r="OED1" s="2"/>
      <c r="OEE1" s="2"/>
      <c r="OEF1" s="2"/>
      <c r="OEG1" s="2"/>
      <c r="OEH1" s="2"/>
      <c r="OEI1" s="2"/>
      <c r="OEJ1" s="2"/>
      <c r="OEK1" s="2"/>
      <c r="OEL1" s="2"/>
      <c r="OEM1" s="2"/>
      <c r="OEN1" s="2"/>
      <c r="OEO1" s="2"/>
      <c r="OEP1" s="2"/>
      <c r="OEQ1" s="2"/>
      <c r="OER1" s="2"/>
      <c r="OES1" s="2"/>
      <c r="OET1" s="2"/>
      <c r="OEU1" s="2"/>
      <c r="OEV1" s="2"/>
      <c r="OEW1" s="2"/>
      <c r="OEX1" s="2"/>
      <c r="OEY1" s="2"/>
      <c r="OEZ1" s="2"/>
      <c r="OFA1" s="2"/>
      <c r="OFB1" s="2"/>
      <c r="OFC1" s="2"/>
      <c r="OFD1" s="2"/>
      <c r="OFE1" s="2"/>
      <c r="OFF1" s="2"/>
      <c r="OFG1" s="2"/>
      <c r="OFH1" s="2"/>
      <c r="OFI1" s="2"/>
      <c r="OFJ1" s="2"/>
      <c r="OFK1" s="2"/>
      <c r="OFL1" s="2"/>
      <c r="OFM1" s="2"/>
      <c r="OFN1" s="2"/>
      <c r="OFO1" s="2"/>
      <c r="OFP1" s="2"/>
      <c r="OFQ1" s="2"/>
      <c r="OFR1" s="2"/>
      <c r="OFS1" s="2"/>
      <c r="OFT1" s="2"/>
      <c r="OFU1" s="2"/>
      <c r="OFV1" s="2"/>
      <c r="OFW1" s="2"/>
      <c r="OFX1" s="2"/>
      <c r="OFY1" s="2"/>
      <c r="OFZ1" s="2"/>
      <c r="OGA1" s="2"/>
      <c r="OGB1" s="2"/>
      <c r="OGC1" s="2"/>
      <c r="OGD1" s="2"/>
      <c r="OGE1" s="2"/>
      <c r="OGF1" s="2"/>
      <c r="OGG1" s="2"/>
      <c r="OGH1" s="2"/>
      <c r="OGI1" s="2"/>
      <c r="OGJ1" s="2"/>
      <c r="OGK1" s="2"/>
      <c r="OGL1" s="2"/>
      <c r="OGM1" s="2"/>
      <c r="OGN1" s="2"/>
      <c r="OGO1" s="2"/>
      <c r="OGP1" s="2"/>
      <c r="OGQ1" s="2"/>
      <c r="OGR1" s="2"/>
      <c r="OGS1" s="2"/>
      <c r="OGT1" s="2"/>
      <c r="OGU1" s="2"/>
      <c r="OGV1" s="2"/>
      <c r="OGW1" s="2"/>
      <c r="OGX1" s="2"/>
      <c r="OGY1" s="2"/>
      <c r="OGZ1" s="2"/>
      <c r="OHA1" s="2"/>
      <c r="OHB1" s="2"/>
      <c r="OHC1" s="2"/>
      <c r="OHD1" s="2"/>
      <c r="OHE1" s="2"/>
      <c r="OHF1" s="2"/>
      <c r="OHG1" s="2"/>
      <c r="OHH1" s="2"/>
      <c r="OHI1" s="2"/>
      <c r="OHJ1" s="2"/>
      <c r="OHK1" s="2"/>
      <c r="OHL1" s="2"/>
      <c r="OHM1" s="2"/>
      <c r="OHN1" s="2"/>
      <c r="OHO1" s="2"/>
      <c r="OHP1" s="2"/>
      <c r="OHQ1" s="2"/>
      <c r="OHR1" s="2"/>
      <c r="OHS1" s="2"/>
      <c r="OHT1" s="2"/>
      <c r="OHU1" s="2"/>
      <c r="OHV1" s="2"/>
      <c r="OHW1" s="2"/>
      <c r="OHX1" s="2"/>
      <c r="OHY1" s="2"/>
      <c r="OHZ1" s="2"/>
      <c r="OIA1" s="2"/>
      <c r="OIB1" s="2"/>
      <c r="OIC1" s="2"/>
      <c r="OID1" s="2"/>
      <c r="OIE1" s="2"/>
      <c r="OIF1" s="2"/>
      <c r="OIG1" s="2"/>
      <c r="OIH1" s="2"/>
      <c r="OII1" s="2"/>
      <c r="OIJ1" s="2"/>
      <c r="OIK1" s="2"/>
      <c r="OIL1" s="2"/>
      <c r="OIM1" s="2"/>
      <c r="OIN1" s="2"/>
      <c r="OIO1" s="2"/>
      <c r="OIP1" s="2"/>
      <c r="OIQ1" s="2"/>
      <c r="OIR1" s="2"/>
      <c r="OIS1" s="2"/>
      <c r="OIT1" s="2"/>
      <c r="OIU1" s="2"/>
      <c r="OIV1" s="2"/>
      <c r="OIW1" s="2"/>
      <c r="OIX1" s="2"/>
      <c r="OIY1" s="2"/>
      <c r="OIZ1" s="2"/>
      <c r="OJA1" s="2"/>
      <c r="OJB1" s="2"/>
      <c r="OJC1" s="2"/>
      <c r="OJD1" s="2"/>
      <c r="OJE1" s="2"/>
      <c r="OJF1" s="2"/>
      <c r="OJG1" s="2"/>
      <c r="OJH1" s="2"/>
      <c r="OJI1" s="2"/>
      <c r="OJJ1" s="2"/>
      <c r="OJK1" s="2"/>
      <c r="OJL1" s="2"/>
      <c r="OJM1" s="2"/>
      <c r="OJN1" s="2"/>
      <c r="OJO1" s="2"/>
      <c r="OJP1" s="2"/>
      <c r="OJQ1" s="2"/>
      <c r="OJR1" s="2"/>
      <c r="OJS1" s="2"/>
      <c r="OJT1" s="2"/>
      <c r="OJU1" s="2"/>
      <c r="OJV1" s="2"/>
      <c r="OJW1" s="2"/>
      <c r="OJX1" s="2"/>
      <c r="OJY1" s="2"/>
      <c r="OJZ1" s="2"/>
      <c r="OKA1" s="2"/>
      <c r="OKB1" s="2"/>
      <c r="OKC1" s="2"/>
      <c r="OKD1" s="2"/>
      <c r="OKE1" s="2"/>
      <c r="OKF1" s="2"/>
      <c r="OKG1" s="2"/>
      <c r="OKH1" s="2"/>
      <c r="OKI1" s="2"/>
      <c r="OKJ1" s="2"/>
      <c r="OKK1" s="2"/>
      <c r="OKL1" s="2"/>
      <c r="OKM1" s="2"/>
      <c r="OKN1" s="2"/>
      <c r="OKO1" s="2"/>
      <c r="OKP1" s="2"/>
      <c r="OKQ1" s="2"/>
      <c r="OKR1" s="2"/>
      <c r="OKS1" s="2"/>
      <c r="OKT1" s="2"/>
      <c r="OKU1" s="2"/>
      <c r="OKV1" s="2"/>
      <c r="OKW1" s="2"/>
      <c r="OKX1" s="2"/>
      <c r="OKY1" s="2"/>
      <c r="OKZ1" s="2"/>
      <c r="OLA1" s="2"/>
      <c r="OLB1" s="2"/>
      <c r="OLC1" s="2"/>
      <c r="OLD1" s="2"/>
      <c r="OLE1" s="2"/>
      <c r="OLF1" s="2"/>
      <c r="OLG1" s="2"/>
      <c r="OLH1" s="2"/>
      <c r="OLI1" s="2"/>
      <c r="OLJ1" s="2"/>
      <c r="OLK1" s="2"/>
      <c r="OLL1" s="2"/>
      <c r="OLM1" s="2"/>
      <c r="OLN1" s="2"/>
      <c r="OLO1" s="2"/>
      <c r="OLP1" s="2"/>
      <c r="OLQ1" s="2"/>
      <c r="OLR1" s="2"/>
      <c r="OLS1" s="2"/>
      <c r="OLT1" s="2"/>
      <c r="OLU1" s="2"/>
      <c r="OLV1" s="2"/>
      <c r="OLW1" s="2"/>
      <c r="OLX1" s="2"/>
      <c r="OLY1" s="2"/>
      <c r="OLZ1" s="2"/>
      <c r="OMA1" s="2"/>
      <c r="OMB1" s="2"/>
      <c r="OMC1" s="2"/>
      <c r="OMD1" s="2"/>
      <c r="OME1" s="2"/>
      <c r="OMF1" s="2"/>
      <c r="OMG1" s="2"/>
      <c r="OMH1" s="2"/>
      <c r="OMI1" s="2"/>
      <c r="OMJ1" s="2"/>
      <c r="OMK1" s="2"/>
      <c r="OML1" s="2"/>
      <c r="OMM1" s="2"/>
      <c r="OMN1" s="2"/>
      <c r="OMO1" s="2"/>
      <c r="OMP1" s="2"/>
      <c r="OMQ1" s="2"/>
      <c r="OMR1" s="2"/>
      <c r="OMS1" s="2"/>
      <c r="OMT1" s="2"/>
      <c r="OMU1" s="2"/>
      <c r="OMV1" s="2"/>
      <c r="OMW1" s="2"/>
      <c r="OMX1" s="2"/>
      <c r="OMY1" s="2"/>
      <c r="OMZ1" s="2"/>
      <c r="ONA1" s="2"/>
      <c r="ONB1" s="2"/>
      <c r="ONC1" s="2"/>
      <c r="OND1" s="2"/>
      <c r="ONE1" s="2"/>
      <c r="ONF1" s="2"/>
      <c r="ONG1" s="2"/>
      <c r="ONH1" s="2"/>
      <c r="ONI1" s="2"/>
      <c r="ONJ1" s="2"/>
      <c r="ONK1" s="2"/>
      <c r="ONL1" s="2"/>
      <c r="ONM1" s="2"/>
      <c r="ONN1" s="2"/>
      <c r="ONO1" s="2"/>
      <c r="ONP1" s="2"/>
      <c r="ONQ1" s="2"/>
      <c r="ONR1" s="2"/>
      <c r="ONS1" s="2"/>
      <c r="ONT1" s="2"/>
      <c r="ONU1" s="2"/>
      <c r="ONV1" s="2"/>
      <c r="ONW1" s="2"/>
      <c r="ONX1" s="2"/>
      <c r="ONY1" s="2"/>
      <c r="ONZ1" s="2"/>
      <c r="OOA1" s="2"/>
      <c r="OOB1" s="2"/>
      <c r="OOC1" s="2"/>
      <c r="OOD1" s="2"/>
      <c r="OOE1" s="2"/>
      <c r="OOF1" s="2"/>
      <c r="OOG1" s="2"/>
      <c r="OOH1" s="2"/>
      <c r="OOI1" s="2"/>
      <c r="OOJ1" s="2"/>
      <c r="OOK1" s="2"/>
      <c r="OOL1" s="2"/>
      <c r="OOM1" s="2"/>
      <c r="OON1" s="2"/>
      <c r="OOO1" s="2"/>
      <c r="OOP1" s="2"/>
      <c r="OOQ1" s="2"/>
      <c r="OOR1" s="2"/>
      <c r="OOS1" s="2"/>
      <c r="OOT1" s="2"/>
      <c r="OOU1" s="2"/>
      <c r="OOV1" s="2"/>
      <c r="OOW1" s="2"/>
      <c r="OOX1" s="2"/>
      <c r="OOY1" s="2"/>
      <c r="OOZ1" s="2"/>
      <c r="OPA1" s="2"/>
      <c r="OPB1" s="2"/>
      <c r="OPC1" s="2"/>
      <c r="OPD1" s="2"/>
      <c r="OPE1" s="2"/>
      <c r="OPF1" s="2"/>
      <c r="OPG1" s="2"/>
      <c r="OPH1" s="2"/>
      <c r="OPI1" s="2"/>
      <c r="OPJ1" s="2"/>
      <c r="OPK1" s="2"/>
      <c r="OPL1" s="2"/>
      <c r="OPM1" s="2"/>
      <c r="OPN1" s="2"/>
      <c r="OPO1" s="2"/>
      <c r="OPP1" s="2"/>
      <c r="OPQ1" s="2"/>
      <c r="OPR1" s="2"/>
      <c r="OPS1" s="2"/>
      <c r="OPT1" s="2"/>
      <c r="OPU1" s="2"/>
      <c r="OPV1" s="2"/>
      <c r="OPW1" s="2"/>
      <c r="OPX1" s="2"/>
      <c r="OPY1" s="2"/>
      <c r="OPZ1" s="2"/>
      <c r="OQA1" s="2"/>
      <c r="OQB1" s="2"/>
      <c r="OQC1" s="2"/>
      <c r="OQD1" s="2"/>
      <c r="OQE1" s="2"/>
      <c r="OQF1" s="2"/>
      <c r="OQG1" s="2"/>
      <c r="OQH1" s="2"/>
      <c r="OQI1" s="2"/>
      <c r="OQJ1" s="2"/>
      <c r="OQK1" s="2"/>
      <c r="OQL1" s="2"/>
      <c r="OQM1" s="2"/>
      <c r="OQN1" s="2"/>
      <c r="OQO1" s="2"/>
      <c r="OQP1" s="2"/>
      <c r="OQQ1" s="2"/>
      <c r="OQR1" s="2"/>
      <c r="OQS1" s="2"/>
      <c r="OQT1" s="2"/>
      <c r="OQU1" s="2"/>
      <c r="OQV1" s="2"/>
      <c r="OQW1" s="2"/>
      <c r="OQX1" s="2"/>
      <c r="OQY1" s="2"/>
      <c r="OQZ1" s="2"/>
      <c r="ORA1" s="2"/>
      <c r="ORB1" s="2"/>
      <c r="ORC1" s="2"/>
      <c r="ORD1" s="2"/>
      <c r="ORE1" s="2"/>
      <c r="ORF1" s="2"/>
      <c r="ORG1" s="2"/>
      <c r="ORH1" s="2"/>
      <c r="ORI1" s="2"/>
      <c r="ORJ1" s="2"/>
      <c r="ORK1" s="2"/>
      <c r="ORL1" s="2"/>
      <c r="ORM1" s="2"/>
      <c r="ORN1" s="2"/>
      <c r="ORO1" s="2"/>
      <c r="ORP1" s="2"/>
      <c r="ORQ1" s="2"/>
      <c r="ORR1" s="2"/>
      <c r="ORS1" s="2"/>
      <c r="ORT1" s="2"/>
      <c r="ORU1" s="2"/>
      <c r="ORV1" s="2"/>
      <c r="ORW1" s="2"/>
      <c r="ORX1" s="2"/>
      <c r="ORY1" s="2"/>
      <c r="ORZ1" s="2"/>
      <c r="OSA1" s="2"/>
      <c r="OSB1" s="2"/>
      <c r="OSC1" s="2"/>
      <c r="OSD1" s="2"/>
      <c r="OSE1" s="2"/>
      <c r="OSF1" s="2"/>
      <c r="OSG1" s="2"/>
      <c r="OSH1" s="2"/>
      <c r="OSI1" s="2"/>
      <c r="OSJ1" s="2"/>
      <c r="OSK1" s="2"/>
      <c r="OSL1" s="2"/>
      <c r="OSM1" s="2"/>
      <c r="OSN1" s="2"/>
      <c r="OSO1" s="2"/>
      <c r="OSP1" s="2"/>
      <c r="OSQ1" s="2"/>
      <c r="OSR1" s="2"/>
      <c r="OSS1" s="2"/>
      <c r="OST1" s="2"/>
      <c r="OSU1" s="2"/>
      <c r="OSV1" s="2"/>
      <c r="OSW1" s="2"/>
      <c r="OSX1" s="2"/>
      <c r="OSY1" s="2"/>
      <c r="OSZ1" s="2"/>
      <c r="OTA1" s="2"/>
      <c r="OTB1" s="2"/>
      <c r="OTC1" s="2"/>
      <c r="OTD1" s="2"/>
      <c r="OTE1" s="2"/>
      <c r="OTF1" s="2"/>
      <c r="OTG1" s="2"/>
      <c r="OTH1" s="2"/>
      <c r="OTI1" s="2"/>
      <c r="OTJ1" s="2"/>
      <c r="OTK1" s="2"/>
      <c r="OTL1" s="2"/>
      <c r="OTM1" s="2"/>
      <c r="OTN1" s="2"/>
      <c r="OTO1" s="2"/>
      <c r="OTP1" s="2"/>
      <c r="OTQ1" s="2"/>
      <c r="OTR1" s="2"/>
      <c r="OTS1" s="2"/>
      <c r="OTT1" s="2"/>
      <c r="OTU1" s="2"/>
      <c r="OTV1" s="2"/>
      <c r="OTW1" s="2"/>
      <c r="OTX1" s="2"/>
      <c r="OTY1" s="2"/>
      <c r="OTZ1" s="2"/>
      <c r="OUA1" s="2"/>
      <c r="OUB1" s="2"/>
      <c r="OUC1" s="2"/>
      <c r="OUD1" s="2"/>
      <c r="OUE1" s="2"/>
      <c r="OUF1" s="2"/>
      <c r="OUG1" s="2"/>
      <c r="OUH1" s="2"/>
      <c r="OUI1" s="2"/>
      <c r="OUJ1" s="2"/>
      <c r="OUK1" s="2"/>
      <c r="OUL1" s="2"/>
      <c r="OUM1" s="2"/>
      <c r="OUN1" s="2"/>
      <c r="OUO1" s="2"/>
      <c r="OUP1" s="2"/>
      <c r="OUQ1" s="2"/>
      <c r="OUR1" s="2"/>
      <c r="OUS1" s="2"/>
      <c r="OUT1" s="2"/>
      <c r="OUU1" s="2"/>
      <c r="OUV1" s="2"/>
      <c r="OUW1" s="2"/>
      <c r="OUX1" s="2"/>
      <c r="OUY1" s="2"/>
      <c r="OUZ1" s="2"/>
      <c r="OVA1" s="2"/>
      <c r="OVB1" s="2"/>
      <c r="OVC1" s="2"/>
      <c r="OVD1" s="2"/>
      <c r="OVE1" s="2"/>
      <c r="OVF1" s="2"/>
      <c r="OVG1" s="2"/>
      <c r="OVH1" s="2"/>
      <c r="OVI1" s="2"/>
      <c r="OVJ1" s="2"/>
      <c r="OVK1" s="2"/>
      <c r="OVL1" s="2"/>
      <c r="OVM1" s="2"/>
      <c r="OVN1" s="2"/>
      <c r="OVO1" s="2"/>
      <c r="OVP1" s="2"/>
      <c r="OVQ1" s="2"/>
      <c r="OVR1" s="2"/>
      <c r="OVS1" s="2"/>
      <c r="OVT1" s="2"/>
      <c r="OVU1" s="2"/>
      <c r="OVV1" s="2"/>
      <c r="OVW1" s="2"/>
      <c r="OVX1" s="2"/>
      <c r="OVY1" s="2"/>
      <c r="OVZ1" s="2"/>
      <c r="OWA1" s="2"/>
      <c r="OWB1" s="2"/>
      <c r="OWC1" s="2"/>
      <c r="OWD1" s="2"/>
      <c r="OWE1" s="2"/>
      <c r="OWF1" s="2"/>
      <c r="OWG1" s="2"/>
      <c r="OWH1" s="2"/>
      <c r="OWI1" s="2"/>
      <c r="OWJ1" s="2"/>
      <c r="OWK1" s="2"/>
      <c r="OWL1" s="2"/>
      <c r="OWM1" s="2"/>
      <c r="OWN1" s="2"/>
      <c r="OWO1" s="2"/>
      <c r="OWP1" s="2"/>
      <c r="OWQ1" s="2"/>
      <c r="OWR1" s="2"/>
      <c r="OWS1" s="2"/>
      <c r="OWT1" s="2"/>
      <c r="OWU1" s="2"/>
      <c r="OWV1" s="2"/>
      <c r="OWW1" s="2"/>
      <c r="OWX1" s="2"/>
      <c r="OWY1" s="2"/>
      <c r="OWZ1" s="2"/>
      <c r="OXA1" s="2"/>
      <c r="OXB1" s="2"/>
      <c r="OXC1" s="2"/>
      <c r="OXD1" s="2"/>
      <c r="OXE1" s="2"/>
      <c r="OXF1" s="2"/>
      <c r="OXG1" s="2"/>
      <c r="OXH1" s="2"/>
      <c r="OXI1" s="2"/>
      <c r="OXJ1" s="2"/>
      <c r="OXK1" s="2"/>
      <c r="OXL1" s="2"/>
      <c r="OXM1" s="2"/>
      <c r="OXN1" s="2"/>
      <c r="OXO1" s="2"/>
      <c r="OXP1" s="2"/>
      <c r="OXQ1" s="2"/>
      <c r="OXR1" s="2"/>
      <c r="OXS1" s="2"/>
      <c r="OXT1" s="2"/>
      <c r="OXU1" s="2"/>
      <c r="OXV1" s="2"/>
      <c r="OXW1" s="2"/>
      <c r="OXX1" s="2"/>
      <c r="OXY1" s="2"/>
      <c r="OXZ1" s="2"/>
      <c r="OYA1" s="2"/>
      <c r="OYB1" s="2"/>
      <c r="OYC1" s="2"/>
      <c r="OYD1" s="2"/>
      <c r="OYE1" s="2"/>
      <c r="OYF1" s="2"/>
      <c r="OYG1" s="2"/>
      <c r="OYH1" s="2"/>
      <c r="OYI1" s="2"/>
      <c r="OYJ1" s="2"/>
      <c r="OYK1" s="2"/>
      <c r="OYL1" s="2"/>
      <c r="OYM1" s="2"/>
      <c r="OYN1" s="2"/>
      <c r="OYO1" s="2"/>
      <c r="OYP1" s="2"/>
      <c r="OYQ1" s="2"/>
      <c r="OYR1" s="2"/>
      <c r="OYS1" s="2"/>
      <c r="OYT1" s="2"/>
      <c r="OYU1" s="2"/>
      <c r="OYV1" s="2"/>
      <c r="OYW1" s="2"/>
      <c r="OYX1" s="2"/>
      <c r="OYY1" s="2"/>
      <c r="OYZ1" s="2"/>
      <c r="OZA1" s="2"/>
      <c r="OZB1" s="2"/>
      <c r="OZC1" s="2"/>
      <c r="OZD1" s="2"/>
      <c r="OZE1" s="2"/>
      <c r="OZF1" s="2"/>
      <c r="OZG1" s="2"/>
      <c r="OZH1" s="2"/>
      <c r="OZI1" s="2"/>
      <c r="OZJ1" s="2"/>
      <c r="OZK1" s="2"/>
      <c r="OZL1" s="2"/>
      <c r="OZM1" s="2"/>
      <c r="OZN1" s="2"/>
      <c r="OZO1" s="2"/>
      <c r="OZP1" s="2"/>
      <c r="OZQ1" s="2"/>
      <c r="OZR1" s="2"/>
      <c r="OZS1" s="2"/>
      <c r="OZT1" s="2"/>
      <c r="OZU1" s="2"/>
      <c r="OZV1" s="2"/>
      <c r="OZW1" s="2"/>
      <c r="OZX1" s="2"/>
      <c r="OZY1" s="2"/>
      <c r="OZZ1" s="2"/>
      <c r="PAA1" s="2"/>
      <c r="PAB1" s="2"/>
      <c r="PAC1" s="2"/>
      <c r="PAD1" s="2"/>
      <c r="PAE1" s="2"/>
      <c r="PAF1" s="2"/>
      <c r="PAG1" s="2"/>
      <c r="PAH1" s="2"/>
      <c r="PAI1" s="2"/>
      <c r="PAJ1" s="2"/>
      <c r="PAK1" s="2"/>
      <c r="PAL1" s="2"/>
      <c r="PAM1" s="2"/>
      <c r="PAN1" s="2"/>
      <c r="PAO1" s="2"/>
      <c r="PAP1" s="2"/>
      <c r="PAQ1" s="2"/>
      <c r="PAR1" s="2"/>
      <c r="PAS1" s="2"/>
      <c r="PAT1" s="2"/>
      <c r="PAU1" s="2"/>
      <c r="PAV1" s="2"/>
      <c r="PAW1" s="2"/>
      <c r="PAX1" s="2"/>
      <c r="PAY1" s="2"/>
      <c r="PAZ1" s="2"/>
      <c r="PBA1" s="2"/>
      <c r="PBB1" s="2"/>
      <c r="PBC1" s="2"/>
      <c r="PBD1" s="2"/>
      <c r="PBE1" s="2"/>
      <c r="PBF1" s="2"/>
      <c r="PBG1" s="2"/>
      <c r="PBH1" s="2"/>
      <c r="PBI1" s="2"/>
      <c r="PBJ1" s="2"/>
      <c r="PBK1" s="2"/>
      <c r="PBL1" s="2"/>
      <c r="PBM1" s="2"/>
      <c r="PBN1" s="2"/>
      <c r="PBO1" s="2"/>
      <c r="PBP1" s="2"/>
      <c r="PBQ1" s="2"/>
      <c r="PBR1" s="2"/>
      <c r="PBS1" s="2"/>
      <c r="PBT1" s="2"/>
      <c r="PBU1" s="2"/>
      <c r="PBV1" s="2"/>
      <c r="PBW1" s="2"/>
      <c r="PBX1" s="2"/>
      <c r="PBY1" s="2"/>
      <c r="PBZ1" s="2"/>
      <c r="PCA1" s="2"/>
      <c r="PCB1" s="2"/>
      <c r="PCC1" s="2"/>
      <c r="PCD1" s="2"/>
      <c r="PCE1" s="2"/>
      <c r="PCF1" s="2"/>
      <c r="PCG1" s="2"/>
      <c r="PCH1" s="2"/>
      <c r="PCI1" s="2"/>
      <c r="PCJ1" s="2"/>
      <c r="PCK1" s="2"/>
      <c r="PCL1" s="2"/>
      <c r="PCM1" s="2"/>
      <c r="PCN1" s="2"/>
      <c r="PCO1" s="2"/>
      <c r="PCP1" s="2"/>
      <c r="PCQ1" s="2"/>
      <c r="PCR1" s="2"/>
      <c r="PCS1" s="2"/>
      <c r="PCT1" s="2"/>
      <c r="PCU1" s="2"/>
      <c r="PCV1" s="2"/>
      <c r="PCW1" s="2"/>
      <c r="PCX1" s="2"/>
      <c r="PCY1" s="2"/>
      <c r="PCZ1" s="2"/>
      <c r="PDA1" s="2"/>
      <c r="PDB1" s="2"/>
      <c r="PDC1" s="2"/>
      <c r="PDD1" s="2"/>
      <c r="PDE1" s="2"/>
      <c r="PDF1" s="2"/>
      <c r="PDG1" s="2"/>
      <c r="PDH1" s="2"/>
      <c r="PDI1" s="2"/>
      <c r="PDJ1" s="2"/>
      <c r="PDK1" s="2"/>
      <c r="PDL1" s="2"/>
      <c r="PDM1" s="2"/>
      <c r="PDN1" s="2"/>
      <c r="PDO1" s="2"/>
      <c r="PDP1" s="2"/>
      <c r="PDQ1" s="2"/>
      <c r="PDR1" s="2"/>
      <c r="PDS1" s="2"/>
      <c r="PDT1" s="2"/>
      <c r="PDU1" s="2"/>
      <c r="PDV1" s="2"/>
      <c r="PDW1" s="2"/>
      <c r="PDX1" s="2"/>
      <c r="PDY1" s="2"/>
      <c r="PDZ1" s="2"/>
      <c r="PEA1" s="2"/>
      <c r="PEB1" s="2"/>
      <c r="PEC1" s="2"/>
      <c r="PED1" s="2"/>
      <c r="PEE1" s="2"/>
      <c r="PEF1" s="2"/>
      <c r="PEG1" s="2"/>
      <c r="PEH1" s="2"/>
      <c r="PEI1" s="2"/>
      <c r="PEJ1" s="2"/>
      <c r="PEK1" s="2"/>
      <c r="PEL1" s="2"/>
      <c r="PEM1" s="2"/>
      <c r="PEN1" s="2"/>
      <c r="PEO1" s="2"/>
      <c r="PEP1" s="2"/>
      <c r="PEQ1" s="2"/>
      <c r="PER1" s="2"/>
      <c r="PES1" s="2"/>
      <c r="PET1" s="2"/>
      <c r="PEU1" s="2"/>
      <c r="PEV1" s="2"/>
      <c r="PEW1" s="2"/>
      <c r="PEX1" s="2"/>
      <c r="PEY1" s="2"/>
      <c r="PEZ1" s="2"/>
      <c r="PFA1" s="2"/>
      <c r="PFB1" s="2"/>
      <c r="PFC1" s="2"/>
      <c r="PFD1" s="2"/>
      <c r="PFE1" s="2"/>
      <c r="PFF1" s="2"/>
      <c r="PFG1" s="2"/>
      <c r="PFH1" s="2"/>
      <c r="PFI1" s="2"/>
      <c r="PFJ1" s="2"/>
      <c r="PFK1" s="2"/>
      <c r="PFL1" s="2"/>
      <c r="PFM1" s="2"/>
      <c r="PFN1" s="2"/>
      <c r="PFO1" s="2"/>
      <c r="PFP1" s="2"/>
      <c r="PFQ1" s="2"/>
      <c r="PFR1" s="2"/>
      <c r="PFS1" s="2"/>
      <c r="PFT1" s="2"/>
      <c r="PFU1" s="2"/>
      <c r="PFV1" s="2"/>
      <c r="PFW1" s="2"/>
      <c r="PFX1" s="2"/>
      <c r="PFY1" s="2"/>
      <c r="PFZ1" s="2"/>
      <c r="PGA1" s="2"/>
      <c r="PGB1" s="2"/>
      <c r="PGC1" s="2"/>
      <c r="PGD1" s="2"/>
      <c r="PGE1" s="2"/>
      <c r="PGF1" s="2"/>
      <c r="PGG1" s="2"/>
      <c r="PGH1" s="2"/>
      <c r="PGI1" s="2"/>
      <c r="PGJ1" s="2"/>
      <c r="PGK1" s="2"/>
      <c r="PGL1" s="2"/>
      <c r="PGM1" s="2"/>
      <c r="PGN1" s="2"/>
      <c r="PGO1" s="2"/>
      <c r="PGP1" s="2"/>
      <c r="PGQ1" s="2"/>
      <c r="PGR1" s="2"/>
      <c r="PGS1" s="2"/>
      <c r="PGT1" s="2"/>
      <c r="PGU1" s="2"/>
      <c r="PGV1" s="2"/>
      <c r="PGW1" s="2"/>
      <c r="PGX1" s="2"/>
      <c r="PGY1" s="2"/>
      <c r="PGZ1" s="2"/>
      <c r="PHA1" s="2"/>
      <c r="PHB1" s="2"/>
      <c r="PHC1" s="2"/>
      <c r="PHD1" s="2"/>
      <c r="PHE1" s="2"/>
      <c r="PHF1" s="2"/>
      <c r="PHG1" s="2"/>
      <c r="PHH1" s="2"/>
      <c r="PHI1" s="2"/>
      <c r="PHJ1" s="2"/>
      <c r="PHK1" s="2"/>
      <c r="PHL1" s="2"/>
      <c r="PHM1" s="2"/>
      <c r="PHN1" s="2"/>
      <c r="PHO1" s="2"/>
      <c r="PHP1" s="2"/>
      <c r="PHQ1" s="2"/>
      <c r="PHR1" s="2"/>
      <c r="PHS1" s="2"/>
      <c r="PHT1" s="2"/>
      <c r="PHU1" s="2"/>
      <c r="PHV1" s="2"/>
      <c r="PHW1" s="2"/>
      <c r="PHX1" s="2"/>
      <c r="PHY1" s="2"/>
      <c r="PHZ1" s="2"/>
      <c r="PIA1" s="2"/>
      <c r="PIB1" s="2"/>
      <c r="PIC1" s="2"/>
      <c r="PID1" s="2"/>
      <c r="PIE1" s="2"/>
      <c r="PIF1" s="2"/>
      <c r="PIG1" s="2"/>
      <c r="PIH1" s="2"/>
      <c r="PII1" s="2"/>
      <c r="PIJ1" s="2"/>
      <c r="PIK1" s="2"/>
      <c r="PIL1" s="2"/>
      <c r="PIM1" s="2"/>
      <c r="PIN1" s="2"/>
      <c r="PIO1" s="2"/>
      <c r="PIP1" s="2"/>
      <c r="PIQ1" s="2"/>
      <c r="PIR1" s="2"/>
      <c r="PIS1" s="2"/>
      <c r="PIT1" s="2"/>
      <c r="PIU1" s="2"/>
      <c r="PIV1" s="2"/>
      <c r="PIW1" s="2"/>
      <c r="PIX1" s="2"/>
      <c r="PIY1" s="2"/>
      <c r="PIZ1" s="2"/>
      <c r="PJA1" s="2"/>
      <c r="PJB1" s="2"/>
      <c r="PJC1" s="2"/>
      <c r="PJD1" s="2"/>
      <c r="PJE1" s="2"/>
      <c r="PJF1" s="2"/>
      <c r="PJG1" s="2"/>
      <c r="PJH1" s="2"/>
      <c r="PJI1" s="2"/>
      <c r="PJJ1" s="2"/>
      <c r="PJK1" s="2"/>
      <c r="PJL1" s="2"/>
      <c r="PJM1" s="2"/>
      <c r="PJN1" s="2"/>
      <c r="PJO1" s="2"/>
      <c r="PJP1" s="2"/>
      <c r="PJQ1" s="2"/>
      <c r="PJR1" s="2"/>
      <c r="PJS1" s="2"/>
      <c r="PJT1" s="2"/>
      <c r="PJU1" s="2"/>
      <c r="PJV1" s="2"/>
      <c r="PJW1" s="2"/>
      <c r="PJX1" s="2"/>
      <c r="PJY1" s="2"/>
      <c r="PJZ1" s="2"/>
      <c r="PKA1" s="2"/>
      <c r="PKB1" s="2"/>
      <c r="PKC1" s="2"/>
      <c r="PKD1" s="2"/>
      <c r="PKE1" s="2"/>
      <c r="PKF1" s="2"/>
      <c r="PKG1" s="2"/>
      <c r="PKH1" s="2"/>
      <c r="PKI1" s="2"/>
      <c r="PKJ1" s="2"/>
      <c r="PKK1" s="2"/>
      <c r="PKL1" s="2"/>
      <c r="PKM1" s="2"/>
      <c r="PKN1" s="2"/>
      <c r="PKO1" s="2"/>
      <c r="PKP1" s="2"/>
      <c r="PKQ1" s="2"/>
      <c r="PKR1" s="2"/>
      <c r="PKS1" s="2"/>
      <c r="PKT1" s="2"/>
      <c r="PKU1" s="2"/>
      <c r="PKV1" s="2"/>
      <c r="PKW1" s="2"/>
      <c r="PKX1" s="2"/>
      <c r="PKY1" s="2"/>
      <c r="PKZ1" s="2"/>
      <c r="PLA1" s="2"/>
      <c r="PLB1" s="2"/>
      <c r="PLC1" s="2"/>
      <c r="PLD1" s="2"/>
      <c r="PLE1" s="2"/>
      <c r="PLF1" s="2"/>
      <c r="PLG1" s="2"/>
      <c r="PLH1" s="2"/>
      <c r="PLI1" s="2"/>
      <c r="PLJ1" s="2"/>
      <c r="PLK1" s="2"/>
      <c r="PLL1" s="2"/>
      <c r="PLM1" s="2"/>
      <c r="PLN1" s="2"/>
      <c r="PLO1" s="2"/>
      <c r="PLP1" s="2"/>
      <c r="PLQ1" s="2"/>
      <c r="PLR1" s="2"/>
      <c r="PLS1" s="2"/>
      <c r="PLT1" s="2"/>
      <c r="PLU1" s="2"/>
      <c r="PLV1" s="2"/>
      <c r="PLW1" s="2"/>
      <c r="PLX1" s="2"/>
      <c r="PLY1" s="2"/>
      <c r="PLZ1" s="2"/>
      <c r="PMA1" s="2"/>
      <c r="PMB1" s="2"/>
      <c r="PMC1" s="2"/>
      <c r="PMD1" s="2"/>
      <c r="PME1" s="2"/>
      <c r="PMF1" s="2"/>
      <c r="PMG1" s="2"/>
      <c r="PMH1" s="2"/>
      <c r="PMI1" s="2"/>
      <c r="PMJ1" s="2"/>
      <c r="PMK1" s="2"/>
      <c r="PML1" s="2"/>
      <c r="PMM1" s="2"/>
      <c r="PMN1" s="2"/>
      <c r="PMO1" s="2"/>
      <c r="PMP1" s="2"/>
      <c r="PMQ1" s="2"/>
      <c r="PMR1" s="2"/>
      <c r="PMS1" s="2"/>
      <c r="PMT1" s="2"/>
      <c r="PMU1" s="2"/>
      <c r="PMV1" s="2"/>
      <c r="PMW1" s="2"/>
      <c r="PMX1" s="2"/>
      <c r="PMY1" s="2"/>
      <c r="PMZ1" s="2"/>
      <c r="PNA1" s="2"/>
      <c r="PNB1" s="2"/>
      <c r="PNC1" s="2"/>
      <c r="PND1" s="2"/>
      <c r="PNE1" s="2"/>
      <c r="PNF1" s="2"/>
      <c r="PNG1" s="2"/>
      <c r="PNH1" s="2"/>
      <c r="PNI1" s="2"/>
      <c r="PNJ1" s="2"/>
      <c r="PNK1" s="2"/>
      <c r="PNL1" s="2"/>
      <c r="PNM1" s="2"/>
      <c r="PNN1" s="2"/>
      <c r="PNO1" s="2"/>
      <c r="PNP1" s="2"/>
      <c r="PNQ1" s="2"/>
      <c r="PNR1" s="2"/>
      <c r="PNS1" s="2"/>
      <c r="PNT1" s="2"/>
      <c r="PNU1" s="2"/>
      <c r="PNV1" s="2"/>
      <c r="PNW1" s="2"/>
      <c r="PNX1" s="2"/>
      <c r="PNY1" s="2"/>
      <c r="PNZ1" s="2"/>
      <c r="POA1" s="2"/>
      <c r="POB1" s="2"/>
      <c r="POC1" s="2"/>
      <c r="POD1" s="2"/>
      <c r="POE1" s="2"/>
      <c r="POF1" s="2"/>
      <c r="POG1" s="2"/>
      <c r="POH1" s="2"/>
      <c r="POI1" s="2"/>
      <c r="POJ1" s="2"/>
      <c r="POK1" s="2"/>
      <c r="POL1" s="2"/>
      <c r="POM1" s="2"/>
      <c r="PON1" s="2"/>
      <c r="POO1" s="2"/>
      <c r="POP1" s="2"/>
      <c r="POQ1" s="2"/>
      <c r="POR1" s="2"/>
      <c r="POS1" s="2"/>
      <c r="POT1" s="2"/>
      <c r="POU1" s="2"/>
      <c r="POV1" s="2"/>
      <c r="POW1" s="2"/>
      <c r="POX1" s="2"/>
      <c r="POY1" s="2"/>
      <c r="POZ1" s="2"/>
      <c r="PPA1" s="2"/>
      <c r="PPB1" s="2"/>
      <c r="PPC1" s="2"/>
      <c r="PPD1" s="2"/>
      <c r="PPE1" s="2"/>
      <c r="PPF1" s="2"/>
      <c r="PPG1" s="2"/>
      <c r="PPH1" s="2"/>
      <c r="PPI1" s="2"/>
      <c r="PPJ1" s="2"/>
      <c r="PPK1" s="2"/>
      <c r="PPL1" s="2"/>
      <c r="PPM1" s="2"/>
      <c r="PPN1" s="2"/>
      <c r="PPO1" s="2"/>
      <c r="PPP1" s="2"/>
      <c r="PPQ1" s="2"/>
      <c r="PPR1" s="2"/>
      <c r="PPS1" s="2"/>
      <c r="PPT1" s="2"/>
      <c r="PPU1" s="2"/>
      <c r="PPV1" s="2"/>
      <c r="PPW1" s="2"/>
      <c r="PPX1" s="2"/>
      <c r="PPY1" s="2"/>
      <c r="PPZ1" s="2"/>
      <c r="PQA1" s="2"/>
      <c r="PQB1" s="2"/>
      <c r="PQC1" s="2"/>
      <c r="PQD1" s="2"/>
      <c r="PQE1" s="2"/>
      <c r="PQF1" s="2"/>
      <c r="PQG1" s="2"/>
      <c r="PQH1" s="2"/>
      <c r="PQI1" s="2"/>
      <c r="PQJ1" s="2"/>
      <c r="PQK1" s="2"/>
      <c r="PQL1" s="2"/>
      <c r="PQM1" s="2"/>
      <c r="PQN1" s="2"/>
      <c r="PQO1" s="2"/>
      <c r="PQP1" s="2"/>
      <c r="PQQ1" s="2"/>
      <c r="PQR1" s="2"/>
      <c r="PQS1" s="2"/>
      <c r="PQT1" s="2"/>
      <c r="PQU1" s="2"/>
      <c r="PQV1" s="2"/>
      <c r="PQW1" s="2"/>
      <c r="PQX1" s="2"/>
      <c r="PQY1" s="2"/>
      <c r="PQZ1" s="2"/>
      <c r="PRA1" s="2"/>
      <c r="PRB1" s="2"/>
      <c r="PRC1" s="2"/>
      <c r="PRD1" s="2"/>
      <c r="PRE1" s="2"/>
      <c r="PRF1" s="2"/>
      <c r="PRG1" s="2"/>
      <c r="PRH1" s="2"/>
      <c r="PRI1" s="2"/>
      <c r="PRJ1" s="2"/>
      <c r="PRK1" s="2"/>
      <c r="PRL1" s="2"/>
      <c r="PRM1" s="2"/>
      <c r="PRN1" s="2"/>
      <c r="PRO1" s="2"/>
      <c r="PRP1" s="2"/>
      <c r="PRQ1" s="2"/>
      <c r="PRR1" s="2"/>
      <c r="PRS1" s="2"/>
      <c r="PRT1" s="2"/>
      <c r="PRU1" s="2"/>
      <c r="PRV1" s="2"/>
      <c r="PRW1" s="2"/>
      <c r="PRX1" s="2"/>
      <c r="PRY1" s="2"/>
      <c r="PRZ1" s="2"/>
      <c r="PSA1" s="2"/>
      <c r="PSB1" s="2"/>
      <c r="PSC1" s="2"/>
      <c r="PSD1" s="2"/>
      <c r="PSE1" s="2"/>
      <c r="PSF1" s="2"/>
      <c r="PSG1" s="2"/>
      <c r="PSH1" s="2"/>
      <c r="PSI1" s="2"/>
      <c r="PSJ1" s="2"/>
      <c r="PSK1" s="2"/>
      <c r="PSL1" s="2"/>
      <c r="PSM1" s="2"/>
      <c r="PSN1" s="2"/>
      <c r="PSO1" s="2"/>
      <c r="PSP1" s="2"/>
      <c r="PSQ1" s="2"/>
      <c r="PSR1" s="2"/>
      <c r="PSS1" s="2"/>
      <c r="PST1" s="2"/>
      <c r="PSU1" s="2"/>
      <c r="PSV1" s="2"/>
      <c r="PSW1" s="2"/>
      <c r="PSX1" s="2"/>
      <c r="PSY1" s="2"/>
      <c r="PSZ1" s="2"/>
      <c r="PTA1" s="2"/>
      <c r="PTB1" s="2"/>
      <c r="PTC1" s="2"/>
      <c r="PTD1" s="2"/>
      <c r="PTE1" s="2"/>
      <c r="PTF1" s="2"/>
      <c r="PTG1" s="2"/>
      <c r="PTH1" s="2"/>
      <c r="PTI1" s="2"/>
      <c r="PTJ1" s="2"/>
      <c r="PTK1" s="2"/>
      <c r="PTL1" s="2"/>
      <c r="PTM1" s="2"/>
      <c r="PTN1" s="2"/>
      <c r="PTO1" s="2"/>
      <c r="PTP1" s="2"/>
      <c r="PTQ1" s="2"/>
      <c r="PTR1" s="2"/>
      <c r="PTS1" s="2"/>
      <c r="PTT1" s="2"/>
      <c r="PTU1" s="2"/>
      <c r="PTV1" s="2"/>
      <c r="PTW1" s="2"/>
      <c r="PTX1" s="2"/>
      <c r="PTY1" s="2"/>
      <c r="PTZ1" s="2"/>
      <c r="PUA1" s="2"/>
      <c r="PUB1" s="2"/>
      <c r="PUC1" s="2"/>
      <c r="PUD1" s="2"/>
      <c r="PUE1" s="2"/>
      <c r="PUF1" s="2"/>
      <c r="PUG1" s="2"/>
      <c r="PUH1" s="2"/>
      <c r="PUI1" s="2"/>
      <c r="PUJ1" s="2"/>
      <c r="PUK1" s="2"/>
      <c r="PUL1" s="2"/>
      <c r="PUM1" s="2"/>
      <c r="PUN1" s="2"/>
      <c r="PUO1" s="2"/>
      <c r="PUP1" s="2"/>
      <c r="PUQ1" s="2"/>
      <c r="PUR1" s="2"/>
      <c r="PUS1" s="2"/>
      <c r="PUT1" s="2"/>
      <c r="PUU1" s="2"/>
      <c r="PUV1" s="2"/>
      <c r="PUW1" s="2"/>
      <c r="PUX1" s="2"/>
      <c r="PUY1" s="2"/>
      <c r="PUZ1" s="2"/>
      <c r="PVA1" s="2"/>
      <c r="PVB1" s="2"/>
      <c r="PVC1" s="2"/>
      <c r="PVD1" s="2"/>
      <c r="PVE1" s="2"/>
      <c r="PVF1" s="2"/>
      <c r="PVG1" s="2"/>
      <c r="PVH1" s="2"/>
      <c r="PVI1" s="2"/>
      <c r="PVJ1" s="2"/>
      <c r="PVK1" s="2"/>
      <c r="PVL1" s="2"/>
      <c r="PVM1" s="2"/>
      <c r="PVN1" s="2"/>
      <c r="PVO1" s="2"/>
      <c r="PVP1" s="2"/>
      <c r="PVQ1" s="2"/>
      <c r="PVR1" s="2"/>
      <c r="PVS1" s="2"/>
      <c r="PVT1" s="2"/>
      <c r="PVU1" s="2"/>
      <c r="PVV1" s="2"/>
      <c r="PVW1" s="2"/>
      <c r="PVX1" s="2"/>
      <c r="PVY1" s="2"/>
      <c r="PVZ1" s="2"/>
      <c r="PWA1" s="2"/>
      <c r="PWB1" s="2"/>
      <c r="PWC1" s="2"/>
      <c r="PWD1" s="2"/>
      <c r="PWE1" s="2"/>
      <c r="PWF1" s="2"/>
      <c r="PWG1" s="2"/>
      <c r="PWH1" s="2"/>
      <c r="PWI1" s="2"/>
      <c r="PWJ1" s="2"/>
      <c r="PWK1" s="2"/>
      <c r="PWL1" s="2"/>
      <c r="PWM1" s="2"/>
      <c r="PWN1" s="2"/>
      <c r="PWO1" s="2"/>
      <c r="PWP1" s="2"/>
      <c r="PWQ1" s="2"/>
      <c r="PWR1" s="2"/>
      <c r="PWS1" s="2"/>
      <c r="PWT1" s="2"/>
      <c r="PWU1" s="2"/>
      <c r="PWV1" s="2"/>
      <c r="PWW1" s="2"/>
      <c r="PWX1" s="2"/>
      <c r="PWY1" s="2"/>
      <c r="PWZ1" s="2"/>
      <c r="PXA1" s="2"/>
      <c r="PXB1" s="2"/>
      <c r="PXC1" s="2"/>
      <c r="PXD1" s="2"/>
      <c r="PXE1" s="2"/>
      <c r="PXF1" s="2"/>
      <c r="PXG1" s="2"/>
      <c r="PXH1" s="2"/>
      <c r="PXI1" s="2"/>
      <c r="PXJ1" s="2"/>
      <c r="PXK1" s="2"/>
      <c r="PXL1" s="2"/>
      <c r="PXM1" s="2"/>
      <c r="PXN1" s="2"/>
      <c r="PXO1" s="2"/>
      <c r="PXP1" s="2"/>
      <c r="PXQ1" s="2"/>
      <c r="PXR1" s="2"/>
      <c r="PXS1" s="2"/>
      <c r="PXT1" s="2"/>
      <c r="PXU1" s="2"/>
      <c r="PXV1" s="2"/>
      <c r="PXW1" s="2"/>
      <c r="PXX1" s="2"/>
      <c r="PXY1" s="2"/>
      <c r="PXZ1" s="2"/>
      <c r="PYA1" s="2"/>
      <c r="PYB1" s="2"/>
      <c r="PYC1" s="2"/>
      <c r="PYD1" s="2"/>
      <c r="PYE1" s="2"/>
      <c r="PYF1" s="2"/>
      <c r="PYG1" s="2"/>
      <c r="PYH1" s="2"/>
      <c r="PYI1" s="2"/>
      <c r="PYJ1" s="2"/>
      <c r="PYK1" s="2"/>
      <c r="PYL1" s="2"/>
      <c r="PYM1" s="2"/>
      <c r="PYN1" s="2"/>
      <c r="PYO1" s="2"/>
      <c r="PYP1" s="2"/>
      <c r="PYQ1" s="2"/>
      <c r="PYR1" s="2"/>
      <c r="PYS1" s="2"/>
      <c r="PYT1" s="2"/>
      <c r="PYU1" s="2"/>
      <c r="PYV1" s="2"/>
      <c r="PYW1" s="2"/>
      <c r="PYX1" s="2"/>
      <c r="PYY1" s="2"/>
      <c r="PYZ1" s="2"/>
      <c r="PZA1" s="2"/>
      <c r="PZB1" s="2"/>
      <c r="PZC1" s="2"/>
      <c r="PZD1" s="2"/>
      <c r="PZE1" s="2"/>
      <c r="PZF1" s="2"/>
      <c r="PZG1" s="2"/>
      <c r="PZH1" s="2"/>
      <c r="PZI1" s="2"/>
      <c r="PZJ1" s="2"/>
      <c r="PZK1" s="2"/>
      <c r="PZL1" s="2"/>
      <c r="PZM1" s="2"/>
      <c r="PZN1" s="2"/>
      <c r="PZO1" s="2"/>
      <c r="PZP1" s="2"/>
      <c r="PZQ1" s="2"/>
      <c r="PZR1" s="2"/>
      <c r="PZS1" s="2"/>
      <c r="PZT1" s="2"/>
      <c r="PZU1" s="2"/>
      <c r="PZV1" s="2"/>
      <c r="PZW1" s="2"/>
      <c r="PZX1" s="2"/>
      <c r="PZY1" s="2"/>
      <c r="PZZ1" s="2"/>
      <c r="QAA1" s="2"/>
      <c r="QAB1" s="2"/>
      <c r="QAC1" s="2"/>
      <c r="QAD1" s="2"/>
      <c r="QAE1" s="2"/>
      <c r="QAF1" s="2"/>
      <c r="QAG1" s="2"/>
      <c r="QAH1" s="2"/>
      <c r="QAI1" s="2"/>
      <c r="QAJ1" s="2"/>
      <c r="QAK1" s="2"/>
      <c r="QAL1" s="2"/>
      <c r="QAM1" s="2"/>
      <c r="QAN1" s="2"/>
      <c r="QAO1" s="2"/>
      <c r="QAP1" s="2"/>
      <c r="QAQ1" s="2"/>
      <c r="QAR1" s="2"/>
      <c r="QAS1" s="2"/>
      <c r="QAT1" s="2"/>
      <c r="QAU1" s="2"/>
      <c r="QAV1" s="2"/>
      <c r="QAW1" s="2"/>
      <c r="QAX1" s="2"/>
      <c r="QAY1" s="2"/>
      <c r="QAZ1" s="2"/>
      <c r="QBA1" s="2"/>
      <c r="QBB1" s="2"/>
      <c r="QBC1" s="2"/>
      <c r="QBD1" s="2"/>
      <c r="QBE1" s="2"/>
      <c r="QBF1" s="2"/>
      <c r="QBG1" s="2"/>
      <c r="QBH1" s="2"/>
      <c r="QBI1" s="2"/>
      <c r="QBJ1" s="2"/>
      <c r="QBK1" s="2"/>
      <c r="QBL1" s="2"/>
      <c r="QBM1" s="2"/>
      <c r="QBN1" s="2"/>
      <c r="QBO1" s="2"/>
      <c r="QBP1" s="2"/>
      <c r="QBQ1" s="2"/>
      <c r="QBR1" s="2"/>
      <c r="QBS1" s="2"/>
      <c r="QBT1" s="2"/>
      <c r="QBU1" s="2"/>
      <c r="QBV1" s="2"/>
      <c r="QBW1" s="2"/>
      <c r="QBX1" s="2"/>
      <c r="QBY1" s="2"/>
      <c r="QBZ1" s="2"/>
      <c r="QCA1" s="2"/>
      <c r="QCB1" s="2"/>
      <c r="QCC1" s="2"/>
      <c r="QCD1" s="2"/>
      <c r="QCE1" s="2"/>
      <c r="QCF1" s="2"/>
      <c r="QCG1" s="2"/>
      <c r="QCH1" s="2"/>
      <c r="QCI1" s="2"/>
      <c r="QCJ1" s="2"/>
      <c r="QCK1" s="2"/>
      <c r="QCL1" s="2"/>
      <c r="QCM1" s="2"/>
      <c r="QCN1" s="2"/>
      <c r="QCO1" s="2"/>
      <c r="QCP1" s="2"/>
      <c r="QCQ1" s="2"/>
      <c r="QCR1" s="2"/>
      <c r="QCS1" s="2"/>
      <c r="QCT1" s="2"/>
      <c r="QCU1" s="2"/>
      <c r="QCV1" s="2"/>
      <c r="QCW1" s="2"/>
      <c r="QCX1" s="2"/>
      <c r="QCY1" s="2"/>
      <c r="QCZ1" s="2"/>
      <c r="QDA1" s="2"/>
      <c r="QDB1" s="2"/>
      <c r="QDC1" s="2"/>
      <c r="QDD1" s="2"/>
      <c r="QDE1" s="2"/>
      <c r="QDF1" s="2"/>
      <c r="QDG1" s="2"/>
      <c r="QDH1" s="2"/>
      <c r="QDI1" s="2"/>
      <c r="QDJ1" s="2"/>
      <c r="QDK1" s="2"/>
      <c r="QDL1" s="2"/>
      <c r="QDM1" s="2"/>
      <c r="QDN1" s="2"/>
      <c r="QDO1" s="2"/>
      <c r="QDP1" s="2"/>
      <c r="QDQ1" s="2"/>
      <c r="QDR1" s="2"/>
      <c r="QDS1" s="2"/>
      <c r="QDT1" s="2"/>
      <c r="QDU1" s="2"/>
      <c r="QDV1" s="2"/>
      <c r="QDW1" s="2"/>
      <c r="QDX1" s="2"/>
      <c r="QDY1" s="2"/>
      <c r="QDZ1" s="2"/>
      <c r="QEA1" s="2"/>
      <c r="QEB1" s="2"/>
      <c r="QEC1" s="2"/>
      <c r="QED1" s="2"/>
      <c r="QEE1" s="2"/>
      <c r="QEF1" s="2"/>
      <c r="QEG1" s="2"/>
      <c r="QEH1" s="2"/>
      <c r="QEI1" s="2"/>
      <c r="QEJ1" s="2"/>
      <c r="QEK1" s="2"/>
      <c r="QEL1" s="2"/>
      <c r="QEM1" s="2"/>
      <c r="QEN1" s="2"/>
      <c r="QEO1" s="2"/>
      <c r="QEP1" s="2"/>
      <c r="QEQ1" s="2"/>
      <c r="QER1" s="2"/>
      <c r="QES1" s="2"/>
      <c r="QET1" s="2"/>
      <c r="QEU1" s="2"/>
      <c r="QEV1" s="2"/>
      <c r="QEW1" s="2"/>
      <c r="QEX1" s="2"/>
      <c r="QEY1" s="2"/>
      <c r="QEZ1" s="2"/>
      <c r="QFA1" s="2"/>
      <c r="QFB1" s="2"/>
      <c r="QFC1" s="2"/>
      <c r="QFD1" s="2"/>
      <c r="QFE1" s="2"/>
      <c r="QFF1" s="2"/>
      <c r="QFG1" s="2"/>
      <c r="QFH1" s="2"/>
      <c r="QFI1" s="2"/>
      <c r="QFJ1" s="2"/>
      <c r="QFK1" s="2"/>
      <c r="QFL1" s="2"/>
      <c r="QFM1" s="2"/>
      <c r="QFN1" s="2"/>
      <c r="QFO1" s="2"/>
      <c r="QFP1" s="2"/>
      <c r="QFQ1" s="2"/>
      <c r="QFR1" s="2"/>
      <c r="QFS1" s="2"/>
      <c r="QFT1" s="2"/>
      <c r="QFU1" s="2"/>
      <c r="QFV1" s="2"/>
      <c r="QFW1" s="2"/>
      <c r="QFX1" s="2"/>
      <c r="QFY1" s="2"/>
      <c r="QFZ1" s="2"/>
      <c r="QGA1" s="2"/>
      <c r="QGB1" s="2"/>
      <c r="QGC1" s="2"/>
      <c r="QGD1" s="2"/>
      <c r="QGE1" s="2"/>
      <c r="QGF1" s="2"/>
      <c r="QGG1" s="2"/>
      <c r="QGH1" s="2"/>
      <c r="QGI1" s="2"/>
      <c r="QGJ1" s="2"/>
      <c r="QGK1" s="2"/>
      <c r="QGL1" s="2"/>
      <c r="QGM1" s="2"/>
      <c r="QGN1" s="2"/>
      <c r="QGO1" s="2"/>
      <c r="QGP1" s="2"/>
      <c r="QGQ1" s="2"/>
      <c r="QGR1" s="2"/>
      <c r="QGS1" s="2"/>
      <c r="QGT1" s="2"/>
      <c r="QGU1" s="2"/>
      <c r="QGV1" s="2"/>
      <c r="QGW1" s="2"/>
      <c r="QGX1" s="2"/>
      <c r="QGY1" s="2"/>
      <c r="QGZ1" s="2"/>
      <c r="QHA1" s="2"/>
      <c r="QHB1" s="2"/>
      <c r="QHC1" s="2"/>
      <c r="QHD1" s="2"/>
      <c r="QHE1" s="2"/>
      <c r="QHF1" s="2"/>
      <c r="QHG1" s="2"/>
      <c r="QHH1" s="2"/>
      <c r="QHI1" s="2"/>
      <c r="QHJ1" s="2"/>
      <c r="QHK1" s="2"/>
      <c r="QHL1" s="2"/>
      <c r="QHM1" s="2"/>
      <c r="QHN1" s="2"/>
      <c r="QHO1" s="2"/>
      <c r="QHP1" s="2"/>
      <c r="QHQ1" s="2"/>
      <c r="QHR1" s="2"/>
      <c r="QHS1" s="2"/>
      <c r="QHT1" s="2"/>
      <c r="QHU1" s="2"/>
      <c r="QHV1" s="2"/>
      <c r="QHW1" s="2"/>
      <c r="QHX1" s="2"/>
      <c r="QHY1" s="2"/>
      <c r="QHZ1" s="2"/>
      <c r="QIA1" s="2"/>
      <c r="QIB1" s="2"/>
      <c r="QIC1" s="2"/>
      <c r="QID1" s="2"/>
      <c r="QIE1" s="2"/>
      <c r="QIF1" s="2"/>
      <c r="QIG1" s="2"/>
      <c r="QIH1" s="2"/>
      <c r="QII1" s="2"/>
      <c r="QIJ1" s="2"/>
      <c r="QIK1" s="2"/>
      <c r="QIL1" s="2"/>
      <c r="QIM1" s="2"/>
      <c r="QIN1" s="2"/>
      <c r="QIO1" s="2"/>
      <c r="QIP1" s="2"/>
      <c r="QIQ1" s="2"/>
      <c r="QIR1" s="2"/>
      <c r="QIS1" s="2"/>
      <c r="QIT1" s="2"/>
      <c r="QIU1" s="2"/>
      <c r="QIV1" s="2"/>
      <c r="QIW1" s="2"/>
      <c r="QIX1" s="2"/>
      <c r="QIY1" s="2"/>
      <c r="QIZ1" s="2"/>
      <c r="QJA1" s="2"/>
      <c r="QJB1" s="2"/>
      <c r="QJC1" s="2"/>
      <c r="QJD1" s="2"/>
      <c r="QJE1" s="2"/>
      <c r="QJF1" s="2"/>
      <c r="QJG1" s="2"/>
      <c r="QJH1" s="2"/>
      <c r="QJI1" s="2"/>
      <c r="QJJ1" s="2"/>
      <c r="QJK1" s="2"/>
      <c r="QJL1" s="2"/>
      <c r="QJM1" s="2"/>
      <c r="QJN1" s="2"/>
      <c r="QJO1" s="2"/>
      <c r="QJP1" s="2"/>
      <c r="QJQ1" s="2"/>
      <c r="QJR1" s="2"/>
      <c r="QJS1" s="2"/>
      <c r="QJT1" s="2"/>
      <c r="QJU1" s="2"/>
      <c r="QJV1" s="2"/>
      <c r="QJW1" s="2"/>
      <c r="QJX1" s="2"/>
      <c r="QJY1" s="2"/>
      <c r="QJZ1" s="2"/>
      <c r="QKA1" s="2"/>
      <c r="QKB1" s="2"/>
      <c r="QKC1" s="2"/>
      <c r="QKD1" s="2"/>
      <c r="QKE1" s="2"/>
      <c r="QKF1" s="2"/>
      <c r="QKG1" s="2"/>
      <c r="QKH1" s="2"/>
      <c r="QKI1" s="2"/>
      <c r="QKJ1" s="2"/>
      <c r="QKK1" s="2"/>
      <c r="QKL1" s="2"/>
      <c r="QKM1" s="2"/>
      <c r="QKN1" s="2"/>
      <c r="QKO1" s="2"/>
      <c r="QKP1" s="2"/>
      <c r="QKQ1" s="2"/>
      <c r="QKR1" s="2"/>
      <c r="QKS1" s="2"/>
      <c r="QKT1" s="2"/>
      <c r="QKU1" s="2"/>
      <c r="QKV1" s="2"/>
      <c r="QKW1" s="2"/>
      <c r="QKX1" s="2"/>
      <c r="QKY1" s="2"/>
      <c r="QKZ1" s="2"/>
      <c r="QLA1" s="2"/>
      <c r="QLB1" s="2"/>
      <c r="QLC1" s="2"/>
      <c r="QLD1" s="2"/>
      <c r="QLE1" s="2"/>
      <c r="QLF1" s="2"/>
      <c r="QLG1" s="2"/>
      <c r="QLH1" s="2"/>
      <c r="QLI1" s="2"/>
      <c r="QLJ1" s="2"/>
      <c r="QLK1" s="2"/>
      <c r="QLL1" s="2"/>
      <c r="QLM1" s="2"/>
      <c r="QLN1" s="2"/>
      <c r="QLO1" s="2"/>
      <c r="QLP1" s="2"/>
      <c r="QLQ1" s="2"/>
      <c r="QLR1" s="2"/>
      <c r="QLS1" s="2"/>
      <c r="QLT1" s="2"/>
      <c r="QLU1" s="2"/>
      <c r="QLV1" s="2"/>
      <c r="QLW1" s="2"/>
      <c r="QLX1" s="2"/>
      <c r="QLY1" s="2"/>
      <c r="QLZ1" s="2"/>
      <c r="QMA1" s="2"/>
      <c r="QMB1" s="2"/>
      <c r="QMC1" s="2"/>
      <c r="QMD1" s="2"/>
      <c r="QME1" s="2"/>
      <c r="QMF1" s="2"/>
      <c r="QMG1" s="2"/>
      <c r="QMH1" s="2"/>
      <c r="QMI1" s="2"/>
      <c r="QMJ1" s="2"/>
      <c r="QMK1" s="2"/>
      <c r="QML1" s="2"/>
      <c r="QMM1" s="2"/>
      <c r="QMN1" s="2"/>
      <c r="QMO1" s="2"/>
      <c r="QMP1" s="2"/>
      <c r="QMQ1" s="2"/>
      <c r="QMR1" s="2"/>
      <c r="QMS1" s="2"/>
      <c r="QMT1" s="2"/>
      <c r="QMU1" s="2"/>
      <c r="QMV1" s="2"/>
      <c r="QMW1" s="2"/>
      <c r="QMX1" s="2"/>
      <c r="QMY1" s="2"/>
      <c r="QMZ1" s="2"/>
      <c r="QNA1" s="2"/>
      <c r="QNB1" s="2"/>
      <c r="QNC1" s="2"/>
      <c r="QND1" s="2"/>
      <c r="QNE1" s="2"/>
      <c r="QNF1" s="2"/>
      <c r="QNG1" s="2"/>
      <c r="QNH1" s="2"/>
      <c r="QNI1" s="2"/>
      <c r="QNJ1" s="2"/>
      <c r="QNK1" s="2"/>
      <c r="QNL1" s="2"/>
      <c r="QNM1" s="2"/>
      <c r="QNN1" s="2"/>
      <c r="QNO1" s="2"/>
      <c r="QNP1" s="2"/>
      <c r="QNQ1" s="2"/>
      <c r="QNR1" s="2"/>
      <c r="QNS1" s="2"/>
      <c r="QNT1" s="2"/>
      <c r="QNU1" s="2"/>
      <c r="QNV1" s="2"/>
      <c r="QNW1" s="2"/>
      <c r="QNX1" s="2"/>
      <c r="QNY1" s="2"/>
      <c r="QNZ1" s="2"/>
      <c r="QOA1" s="2"/>
      <c r="QOB1" s="2"/>
      <c r="QOC1" s="2"/>
      <c r="QOD1" s="2"/>
      <c r="QOE1" s="2"/>
      <c r="QOF1" s="2"/>
      <c r="QOG1" s="2"/>
      <c r="QOH1" s="2"/>
      <c r="QOI1" s="2"/>
      <c r="QOJ1" s="2"/>
      <c r="QOK1" s="2"/>
      <c r="QOL1" s="2"/>
      <c r="QOM1" s="2"/>
      <c r="QON1" s="2"/>
      <c r="QOO1" s="2"/>
      <c r="QOP1" s="2"/>
      <c r="QOQ1" s="2"/>
      <c r="QOR1" s="2"/>
      <c r="QOS1" s="2"/>
      <c r="QOT1" s="2"/>
      <c r="QOU1" s="2"/>
      <c r="QOV1" s="2"/>
      <c r="QOW1" s="2"/>
      <c r="QOX1" s="2"/>
      <c r="QOY1" s="2"/>
      <c r="QOZ1" s="2"/>
      <c r="QPA1" s="2"/>
      <c r="QPB1" s="2"/>
      <c r="QPC1" s="2"/>
      <c r="QPD1" s="2"/>
      <c r="QPE1" s="2"/>
      <c r="QPF1" s="2"/>
      <c r="QPG1" s="2"/>
      <c r="QPH1" s="2"/>
      <c r="QPI1" s="2"/>
      <c r="QPJ1" s="2"/>
      <c r="QPK1" s="2"/>
      <c r="QPL1" s="2"/>
      <c r="QPM1" s="2"/>
      <c r="QPN1" s="2"/>
      <c r="QPO1" s="2"/>
      <c r="QPP1" s="2"/>
      <c r="QPQ1" s="2"/>
      <c r="QPR1" s="2"/>
      <c r="QPS1" s="2"/>
      <c r="QPT1" s="2"/>
      <c r="QPU1" s="2"/>
      <c r="QPV1" s="2"/>
      <c r="QPW1" s="2"/>
      <c r="QPX1" s="2"/>
      <c r="QPY1" s="2"/>
      <c r="QPZ1" s="2"/>
      <c r="QQA1" s="2"/>
      <c r="QQB1" s="2"/>
      <c r="QQC1" s="2"/>
      <c r="QQD1" s="2"/>
      <c r="QQE1" s="2"/>
      <c r="QQF1" s="2"/>
      <c r="QQG1" s="2"/>
      <c r="QQH1" s="2"/>
      <c r="QQI1" s="2"/>
      <c r="QQJ1" s="2"/>
      <c r="QQK1" s="2"/>
      <c r="QQL1" s="2"/>
      <c r="QQM1" s="2"/>
      <c r="QQN1" s="2"/>
      <c r="QQO1" s="2"/>
      <c r="QQP1" s="2"/>
      <c r="QQQ1" s="2"/>
      <c r="QQR1" s="2"/>
      <c r="QQS1" s="2"/>
      <c r="QQT1" s="2"/>
      <c r="QQU1" s="2"/>
      <c r="QQV1" s="2"/>
      <c r="QQW1" s="2"/>
      <c r="QQX1" s="2"/>
      <c r="QQY1" s="2"/>
      <c r="QQZ1" s="2"/>
      <c r="QRA1" s="2"/>
      <c r="QRB1" s="2"/>
      <c r="QRC1" s="2"/>
      <c r="QRD1" s="2"/>
      <c r="QRE1" s="2"/>
      <c r="QRF1" s="2"/>
      <c r="QRG1" s="2"/>
      <c r="QRH1" s="2"/>
      <c r="QRI1" s="2"/>
      <c r="QRJ1" s="2"/>
      <c r="QRK1" s="2"/>
      <c r="QRL1" s="2"/>
      <c r="QRM1" s="2"/>
      <c r="QRN1" s="2"/>
      <c r="QRO1" s="2"/>
      <c r="QRP1" s="2"/>
      <c r="QRQ1" s="2"/>
      <c r="QRR1" s="2"/>
      <c r="QRS1" s="2"/>
      <c r="QRT1" s="2"/>
      <c r="QRU1" s="2"/>
      <c r="QRV1" s="2"/>
      <c r="QRW1" s="2"/>
      <c r="QRX1" s="2"/>
      <c r="QRY1" s="2"/>
      <c r="QRZ1" s="2"/>
      <c r="QSA1" s="2"/>
      <c r="QSB1" s="2"/>
      <c r="QSC1" s="2"/>
      <c r="QSD1" s="2"/>
      <c r="QSE1" s="2"/>
      <c r="QSF1" s="2"/>
      <c r="QSG1" s="2"/>
      <c r="QSH1" s="2"/>
      <c r="QSI1" s="2"/>
      <c r="QSJ1" s="2"/>
      <c r="QSK1" s="2"/>
      <c r="QSL1" s="2"/>
      <c r="QSM1" s="2"/>
      <c r="QSN1" s="2"/>
      <c r="QSO1" s="2"/>
      <c r="QSP1" s="2"/>
      <c r="QSQ1" s="2"/>
      <c r="QSR1" s="2"/>
      <c r="QSS1" s="2"/>
      <c r="QST1" s="2"/>
      <c r="QSU1" s="2"/>
      <c r="QSV1" s="2"/>
      <c r="QSW1" s="2"/>
      <c r="QSX1" s="2"/>
      <c r="QSY1" s="2"/>
      <c r="QSZ1" s="2"/>
      <c r="QTA1" s="2"/>
      <c r="QTB1" s="2"/>
      <c r="QTC1" s="2"/>
      <c r="QTD1" s="2"/>
      <c r="QTE1" s="2"/>
      <c r="QTF1" s="2"/>
      <c r="QTG1" s="2"/>
      <c r="QTH1" s="2"/>
      <c r="QTI1" s="2"/>
      <c r="QTJ1" s="2"/>
      <c r="QTK1" s="2"/>
      <c r="QTL1" s="2"/>
      <c r="QTM1" s="2"/>
      <c r="QTN1" s="2"/>
      <c r="QTO1" s="2"/>
      <c r="QTP1" s="2"/>
      <c r="QTQ1" s="2"/>
      <c r="QTR1" s="2"/>
      <c r="QTS1" s="2"/>
      <c r="QTT1" s="2"/>
      <c r="QTU1" s="2"/>
      <c r="QTV1" s="2"/>
      <c r="QTW1" s="2"/>
      <c r="QTX1" s="2"/>
      <c r="QTY1" s="2"/>
      <c r="QTZ1" s="2"/>
      <c r="QUA1" s="2"/>
      <c r="QUB1" s="2"/>
      <c r="QUC1" s="2"/>
      <c r="QUD1" s="2"/>
      <c r="QUE1" s="2"/>
      <c r="QUF1" s="2"/>
      <c r="QUG1" s="2"/>
      <c r="QUH1" s="2"/>
      <c r="QUI1" s="2"/>
      <c r="QUJ1" s="2"/>
      <c r="QUK1" s="2"/>
      <c r="QUL1" s="2"/>
      <c r="QUM1" s="2"/>
      <c r="QUN1" s="2"/>
      <c r="QUO1" s="2"/>
      <c r="QUP1" s="2"/>
      <c r="QUQ1" s="2"/>
      <c r="QUR1" s="2"/>
      <c r="QUS1" s="2"/>
      <c r="QUT1" s="2"/>
      <c r="QUU1" s="2"/>
      <c r="QUV1" s="2"/>
      <c r="QUW1" s="2"/>
      <c r="QUX1" s="2"/>
      <c r="QUY1" s="2"/>
      <c r="QUZ1" s="2"/>
      <c r="QVA1" s="2"/>
      <c r="QVB1" s="2"/>
      <c r="QVC1" s="2"/>
      <c r="QVD1" s="2"/>
      <c r="QVE1" s="2"/>
      <c r="QVF1" s="2"/>
      <c r="QVG1" s="2"/>
      <c r="QVH1" s="2"/>
      <c r="QVI1" s="2"/>
      <c r="QVJ1" s="2"/>
      <c r="QVK1" s="2"/>
      <c r="QVL1" s="2"/>
      <c r="QVM1" s="2"/>
      <c r="QVN1" s="2"/>
      <c r="QVO1" s="2"/>
      <c r="QVP1" s="2"/>
      <c r="QVQ1" s="2"/>
      <c r="QVR1" s="2"/>
      <c r="QVS1" s="2"/>
      <c r="QVT1" s="2"/>
      <c r="QVU1" s="2"/>
      <c r="QVV1" s="2"/>
      <c r="QVW1" s="2"/>
      <c r="QVX1" s="2"/>
      <c r="QVY1" s="2"/>
      <c r="QVZ1" s="2"/>
      <c r="QWA1" s="2"/>
      <c r="QWB1" s="2"/>
      <c r="QWC1" s="2"/>
      <c r="QWD1" s="2"/>
      <c r="QWE1" s="2"/>
      <c r="QWF1" s="2"/>
      <c r="QWG1" s="2"/>
      <c r="QWH1" s="2"/>
      <c r="QWI1" s="2"/>
      <c r="QWJ1" s="2"/>
      <c r="QWK1" s="2"/>
      <c r="QWL1" s="2"/>
      <c r="QWM1" s="2"/>
      <c r="QWN1" s="2"/>
      <c r="QWO1" s="2"/>
      <c r="QWP1" s="2"/>
      <c r="QWQ1" s="2"/>
      <c r="QWR1" s="2"/>
      <c r="QWS1" s="2"/>
      <c r="QWT1" s="2"/>
      <c r="QWU1" s="2"/>
      <c r="QWV1" s="2"/>
      <c r="QWW1" s="2"/>
      <c r="QWX1" s="2"/>
      <c r="QWY1" s="2"/>
      <c r="QWZ1" s="2"/>
      <c r="QXA1" s="2"/>
      <c r="QXB1" s="2"/>
      <c r="QXC1" s="2"/>
      <c r="QXD1" s="2"/>
      <c r="QXE1" s="2"/>
      <c r="QXF1" s="2"/>
      <c r="QXG1" s="2"/>
      <c r="QXH1" s="2"/>
      <c r="QXI1" s="2"/>
      <c r="QXJ1" s="2"/>
      <c r="QXK1" s="2"/>
      <c r="QXL1" s="2"/>
      <c r="QXM1" s="2"/>
      <c r="QXN1" s="2"/>
      <c r="QXO1" s="2"/>
      <c r="QXP1" s="2"/>
      <c r="QXQ1" s="2"/>
      <c r="QXR1" s="2"/>
      <c r="QXS1" s="2"/>
      <c r="QXT1" s="2"/>
      <c r="QXU1" s="2"/>
      <c r="QXV1" s="2"/>
      <c r="QXW1" s="2"/>
      <c r="QXX1" s="2"/>
      <c r="QXY1" s="2"/>
      <c r="QXZ1" s="2"/>
      <c r="QYA1" s="2"/>
      <c r="QYB1" s="2"/>
      <c r="QYC1" s="2"/>
      <c r="QYD1" s="2"/>
      <c r="QYE1" s="2"/>
      <c r="QYF1" s="2"/>
      <c r="QYG1" s="2"/>
      <c r="QYH1" s="2"/>
      <c r="QYI1" s="2"/>
      <c r="QYJ1" s="2"/>
      <c r="QYK1" s="2"/>
      <c r="QYL1" s="2"/>
      <c r="QYM1" s="2"/>
      <c r="QYN1" s="2"/>
      <c r="QYO1" s="2"/>
      <c r="QYP1" s="2"/>
      <c r="QYQ1" s="2"/>
      <c r="QYR1" s="2"/>
      <c r="QYS1" s="2"/>
      <c r="QYT1" s="2"/>
      <c r="QYU1" s="2"/>
      <c r="QYV1" s="2"/>
      <c r="QYW1" s="2"/>
      <c r="QYX1" s="2"/>
      <c r="QYY1" s="2"/>
      <c r="QYZ1" s="2"/>
      <c r="QZA1" s="2"/>
      <c r="QZB1" s="2"/>
      <c r="QZC1" s="2"/>
      <c r="QZD1" s="2"/>
      <c r="QZE1" s="2"/>
      <c r="QZF1" s="2"/>
      <c r="QZG1" s="2"/>
      <c r="QZH1" s="2"/>
      <c r="QZI1" s="2"/>
      <c r="QZJ1" s="2"/>
      <c r="QZK1" s="2"/>
      <c r="QZL1" s="2"/>
      <c r="QZM1" s="2"/>
      <c r="QZN1" s="2"/>
      <c r="QZO1" s="2"/>
      <c r="QZP1" s="2"/>
      <c r="QZQ1" s="2"/>
      <c r="QZR1" s="2"/>
      <c r="QZS1" s="2"/>
      <c r="QZT1" s="2"/>
      <c r="QZU1" s="2"/>
      <c r="QZV1" s="2"/>
      <c r="QZW1" s="2"/>
      <c r="QZX1" s="2"/>
      <c r="QZY1" s="2"/>
      <c r="QZZ1" s="2"/>
      <c r="RAA1" s="2"/>
      <c r="RAB1" s="2"/>
      <c r="RAC1" s="2"/>
      <c r="RAD1" s="2"/>
      <c r="RAE1" s="2"/>
      <c r="RAF1" s="2"/>
      <c r="RAG1" s="2"/>
      <c r="RAH1" s="2"/>
      <c r="RAI1" s="2"/>
      <c r="RAJ1" s="2"/>
      <c r="RAK1" s="2"/>
      <c r="RAL1" s="2"/>
      <c r="RAM1" s="2"/>
      <c r="RAN1" s="2"/>
      <c r="RAO1" s="2"/>
      <c r="RAP1" s="2"/>
      <c r="RAQ1" s="2"/>
      <c r="RAR1" s="2"/>
      <c r="RAS1" s="2"/>
      <c r="RAT1" s="2"/>
      <c r="RAU1" s="2"/>
      <c r="RAV1" s="2"/>
      <c r="RAW1" s="2"/>
      <c r="RAX1" s="2"/>
      <c r="RAY1" s="2"/>
      <c r="RAZ1" s="2"/>
      <c r="RBA1" s="2"/>
      <c r="RBB1" s="2"/>
      <c r="RBC1" s="2"/>
      <c r="RBD1" s="2"/>
      <c r="RBE1" s="2"/>
      <c r="RBF1" s="2"/>
      <c r="RBG1" s="2"/>
      <c r="RBH1" s="2"/>
      <c r="RBI1" s="2"/>
      <c r="RBJ1" s="2"/>
      <c r="RBK1" s="2"/>
      <c r="RBL1" s="2"/>
      <c r="RBM1" s="2"/>
      <c r="RBN1" s="2"/>
      <c r="RBO1" s="2"/>
      <c r="RBP1" s="2"/>
      <c r="RBQ1" s="2"/>
      <c r="RBR1" s="2"/>
      <c r="RBS1" s="2"/>
      <c r="RBT1" s="2"/>
      <c r="RBU1" s="2"/>
      <c r="RBV1" s="2"/>
      <c r="RBW1" s="2"/>
      <c r="RBX1" s="2"/>
      <c r="RBY1" s="2"/>
      <c r="RBZ1" s="2"/>
      <c r="RCA1" s="2"/>
      <c r="RCB1" s="2"/>
      <c r="RCC1" s="2"/>
      <c r="RCD1" s="2"/>
      <c r="RCE1" s="2"/>
      <c r="RCF1" s="2"/>
      <c r="RCG1" s="2"/>
      <c r="RCH1" s="2"/>
      <c r="RCI1" s="2"/>
      <c r="RCJ1" s="2"/>
      <c r="RCK1" s="2"/>
      <c r="RCL1" s="2"/>
      <c r="RCM1" s="2"/>
      <c r="RCN1" s="2"/>
      <c r="RCO1" s="2"/>
      <c r="RCP1" s="2"/>
      <c r="RCQ1" s="2"/>
      <c r="RCR1" s="2"/>
      <c r="RCS1" s="2"/>
      <c r="RCT1" s="2"/>
      <c r="RCU1" s="2"/>
      <c r="RCV1" s="2"/>
      <c r="RCW1" s="2"/>
      <c r="RCX1" s="2"/>
      <c r="RCY1" s="2"/>
      <c r="RCZ1" s="2"/>
      <c r="RDA1" s="2"/>
      <c r="RDB1" s="2"/>
      <c r="RDC1" s="2"/>
      <c r="RDD1" s="2"/>
      <c r="RDE1" s="2"/>
      <c r="RDF1" s="2"/>
      <c r="RDG1" s="2"/>
      <c r="RDH1" s="2"/>
      <c r="RDI1" s="2"/>
      <c r="RDJ1" s="2"/>
      <c r="RDK1" s="2"/>
      <c r="RDL1" s="2"/>
      <c r="RDM1" s="2"/>
      <c r="RDN1" s="2"/>
      <c r="RDO1" s="2"/>
      <c r="RDP1" s="2"/>
      <c r="RDQ1" s="2"/>
      <c r="RDR1" s="2"/>
      <c r="RDS1" s="2"/>
      <c r="RDT1" s="2"/>
      <c r="RDU1" s="2"/>
      <c r="RDV1" s="2"/>
      <c r="RDW1" s="2"/>
      <c r="RDX1" s="2"/>
      <c r="RDY1" s="2"/>
      <c r="RDZ1" s="2"/>
      <c r="REA1" s="2"/>
      <c r="REB1" s="2"/>
      <c r="REC1" s="2"/>
      <c r="RED1" s="2"/>
      <c r="REE1" s="2"/>
      <c r="REF1" s="2"/>
      <c r="REG1" s="2"/>
      <c r="REH1" s="2"/>
      <c r="REI1" s="2"/>
      <c r="REJ1" s="2"/>
      <c r="REK1" s="2"/>
      <c r="REL1" s="2"/>
      <c r="REM1" s="2"/>
      <c r="REN1" s="2"/>
      <c r="REO1" s="2"/>
      <c r="REP1" s="2"/>
      <c r="REQ1" s="2"/>
      <c r="RER1" s="2"/>
      <c r="RES1" s="2"/>
      <c r="RET1" s="2"/>
      <c r="REU1" s="2"/>
      <c r="REV1" s="2"/>
      <c r="REW1" s="2"/>
      <c r="REX1" s="2"/>
      <c r="REY1" s="2"/>
      <c r="REZ1" s="2"/>
      <c r="RFA1" s="2"/>
      <c r="RFB1" s="2"/>
      <c r="RFC1" s="2"/>
      <c r="RFD1" s="2"/>
      <c r="RFE1" s="2"/>
      <c r="RFF1" s="2"/>
      <c r="RFG1" s="2"/>
      <c r="RFH1" s="2"/>
      <c r="RFI1" s="2"/>
      <c r="RFJ1" s="2"/>
      <c r="RFK1" s="2"/>
      <c r="RFL1" s="2"/>
      <c r="RFM1" s="2"/>
      <c r="RFN1" s="2"/>
      <c r="RFO1" s="2"/>
      <c r="RFP1" s="2"/>
      <c r="RFQ1" s="2"/>
      <c r="RFR1" s="2"/>
      <c r="RFS1" s="2"/>
      <c r="RFT1" s="2"/>
      <c r="RFU1" s="2"/>
      <c r="RFV1" s="2"/>
      <c r="RFW1" s="2"/>
      <c r="RFX1" s="2"/>
      <c r="RFY1" s="2"/>
      <c r="RFZ1" s="2"/>
      <c r="RGA1" s="2"/>
      <c r="RGB1" s="2"/>
      <c r="RGC1" s="2"/>
      <c r="RGD1" s="2"/>
      <c r="RGE1" s="2"/>
      <c r="RGF1" s="2"/>
      <c r="RGG1" s="2"/>
      <c r="RGH1" s="2"/>
      <c r="RGI1" s="2"/>
      <c r="RGJ1" s="2"/>
      <c r="RGK1" s="2"/>
      <c r="RGL1" s="2"/>
      <c r="RGM1" s="2"/>
      <c r="RGN1" s="2"/>
      <c r="RGO1" s="2"/>
      <c r="RGP1" s="2"/>
      <c r="RGQ1" s="2"/>
      <c r="RGR1" s="2"/>
      <c r="RGS1" s="2"/>
      <c r="RGT1" s="2"/>
      <c r="RGU1" s="2"/>
      <c r="RGV1" s="2"/>
      <c r="RGW1" s="2"/>
      <c r="RGX1" s="2"/>
      <c r="RGY1" s="2"/>
      <c r="RGZ1" s="2"/>
      <c r="RHA1" s="2"/>
      <c r="RHB1" s="2"/>
      <c r="RHC1" s="2"/>
      <c r="RHD1" s="2"/>
      <c r="RHE1" s="2"/>
      <c r="RHF1" s="2"/>
      <c r="RHG1" s="2"/>
      <c r="RHH1" s="2"/>
      <c r="RHI1" s="2"/>
      <c r="RHJ1" s="2"/>
      <c r="RHK1" s="2"/>
      <c r="RHL1" s="2"/>
      <c r="RHM1" s="2"/>
      <c r="RHN1" s="2"/>
      <c r="RHO1" s="2"/>
      <c r="RHP1" s="2"/>
      <c r="RHQ1" s="2"/>
      <c r="RHR1" s="2"/>
      <c r="RHS1" s="2"/>
      <c r="RHT1" s="2"/>
      <c r="RHU1" s="2"/>
      <c r="RHV1" s="2"/>
      <c r="RHW1" s="2"/>
      <c r="RHX1" s="2"/>
      <c r="RHY1" s="2"/>
      <c r="RHZ1" s="2"/>
      <c r="RIA1" s="2"/>
      <c r="RIB1" s="2"/>
      <c r="RIC1" s="2"/>
      <c r="RID1" s="2"/>
      <c r="RIE1" s="2"/>
      <c r="RIF1" s="2"/>
      <c r="RIG1" s="2"/>
      <c r="RIH1" s="2"/>
      <c r="RII1" s="2"/>
      <c r="RIJ1" s="2"/>
      <c r="RIK1" s="2"/>
      <c r="RIL1" s="2"/>
      <c r="RIM1" s="2"/>
      <c r="RIN1" s="2"/>
      <c r="RIO1" s="2"/>
      <c r="RIP1" s="2"/>
      <c r="RIQ1" s="2"/>
      <c r="RIR1" s="2"/>
      <c r="RIS1" s="2"/>
      <c r="RIT1" s="2"/>
      <c r="RIU1" s="2"/>
      <c r="RIV1" s="2"/>
      <c r="RIW1" s="2"/>
      <c r="RIX1" s="2"/>
      <c r="RIY1" s="2"/>
      <c r="RIZ1" s="2"/>
      <c r="RJA1" s="2"/>
      <c r="RJB1" s="2"/>
      <c r="RJC1" s="2"/>
      <c r="RJD1" s="2"/>
      <c r="RJE1" s="2"/>
      <c r="RJF1" s="2"/>
      <c r="RJG1" s="2"/>
      <c r="RJH1" s="2"/>
      <c r="RJI1" s="2"/>
      <c r="RJJ1" s="2"/>
      <c r="RJK1" s="2"/>
      <c r="RJL1" s="2"/>
      <c r="RJM1" s="2"/>
      <c r="RJN1" s="2"/>
      <c r="RJO1" s="2"/>
      <c r="RJP1" s="2"/>
      <c r="RJQ1" s="2"/>
      <c r="RJR1" s="2"/>
      <c r="RJS1" s="2"/>
      <c r="RJT1" s="2"/>
      <c r="RJU1" s="2"/>
      <c r="RJV1" s="2"/>
      <c r="RJW1" s="2"/>
      <c r="RJX1" s="2"/>
      <c r="RJY1" s="2"/>
      <c r="RJZ1" s="2"/>
      <c r="RKA1" s="2"/>
      <c r="RKB1" s="2"/>
      <c r="RKC1" s="2"/>
      <c r="RKD1" s="2"/>
      <c r="RKE1" s="2"/>
      <c r="RKF1" s="2"/>
      <c r="RKG1" s="2"/>
      <c r="RKH1" s="2"/>
      <c r="RKI1" s="2"/>
      <c r="RKJ1" s="2"/>
      <c r="RKK1" s="2"/>
      <c r="RKL1" s="2"/>
      <c r="RKM1" s="2"/>
      <c r="RKN1" s="2"/>
      <c r="RKO1" s="2"/>
      <c r="RKP1" s="2"/>
      <c r="RKQ1" s="2"/>
      <c r="RKR1" s="2"/>
      <c r="RKS1" s="2"/>
      <c r="RKT1" s="2"/>
      <c r="RKU1" s="2"/>
      <c r="RKV1" s="2"/>
      <c r="RKW1" s="2"/>
      <c r="RKX1" s="2"/>
      <c r="RKY1" s="2"/>
      <c r="RKZ1" s="2"/>
      <c r="RLA1" s="2"/>
      <c r="RLB1" s="2"/>
      <c r="RLC1" s="2"/>
      <c r="RLD1" s="2"/>
      <c r="RLE1" s="2"/>
      <c r="RLF1" s="2"/>
      <c r="RLG1" s="2"/>
      <c r="RLH1" s="2"/>
      <c r="RLI1" s="2"/>
      <c r="RLJ1" s="2"/>
      <c r="RLK1" s="2"/>
      <c r="RLL1" s="2"/>
      <c r="RLM1" s="2"/>
      <c r="RLN1" s="2"/>
      <c r="RLO1" s="2"/>
      <c r="RLP1" s="2"/>
      <c r="RLQ1" s="2"/>
      <c r="RLR1" s="2"/>
      <c r="RLS1" s="2"/>
      <c r="RLT1" s="2"/>
      <c r="RLU1" s="2"/>
      <c r="RLV1" s="2"/>
      <c r="RLW1" s="2"/>
      <c r="RLX1" s="2"/>
      <c r="RLY1" s="2"/>
      <c r="RLZ1" s="2"/>
      <c r="RMA1" s="2"/>
      <c r="RMB1" s="2"/>
      <c r="RMC1" s="2"/>
      <c r="RMD1" s="2"/>
      <c r="RME1" s="2"/>
      <c r="RMF1" s="2"/>
      <c r="RMG1" s="2"/>
      <c r="RMH1" s="2"/>
      <c r="RMI1" s="2"/>
      <c r="RMJ1" s="2"/>
      <c r="RMK1" s="2"/>
      <c r="RML1" s="2"/>
      <c r="RMM1" s="2"/>
      <c r="RMN1" s="2"/>
      <c r="RMO1" s="2"/>
      <c r="RMP1" s="2"/>
      <c r="RMQ1" s="2"/>
      <c r="RMR1" s="2"/>
      <c r="RMS1" s="2"/>
      <c r="RMT1" s="2"/>
      <c r="RMU1" s="2"/>
      <c r="RMV1" s="2"/>
      <c r="RMW1" s="2"/>
      <c r="RMX1" s="2"/>
      <c r="RMY1" s="2"/>
      <c r="RMZ1" s="2"/>
      <c r="RNA1" s="2"/>
      <c r="RNB1" s="2"/>
      <c r="RNC1" s="2"/>
      <c r="RND1" s="2"/>
      <c r="RNE1" s="2"/>
      <c r="RNF1" s="2"/>
      <c r="RNG1" s="2"/>
      <c r="RNH1" s="2"/>
      <c r="RNI1" s="2"/>
      <c r="RNJ1" s="2"/>
      <c r="RNK1" s="2"/>
      <c r="RNL1" s="2"/>
      <c r="RNM1" s="2"/>
      <c r="RNN1" s="2"/>
      <c r="RNO1" s="2"/>
      <c r="RNP1" s="2"/>
      <c r="RNQ1" s="2"/>
      <c r="RNR1" s="2"/>
      <c r="RNS1" s="2"/>
      <c r="RNT1" s="2"/>
      <c r="RNU1" s="2"/>
      <c r="RNV1" s="2"/>
      <c r="RNW1" s="2"/>
      <c r="RNX1" s="2"/>
      <c r="RNY1" s="2"/>
      <c r="RNZ1" s="2"/>
      <c r="ROA1" s="2"/>
      <c r="ROB1" s="2"/>
      <c r="ROC1" s="2"/>
      <c r="ROD1" s="2"/>
      <c r="ROE1" s="2"/>
      <c r="ROF1" s="2"/>
      <c r="ROG1" s="2"/>
      <c r="ROH1" s="2"/>
      <c r="ROI1" s="2"/>
      <c r="ROJ1" s="2"/>
      <c r="ROK1" s="2"/>
      <c r="ROL1" s="2"/>
      <c r="ROM1" s="2"/>
      <c r="RON1" s="2"/>
      <c r="ROO1" s="2"/>
      <c r="ROP1" s="2"/>
      <c r="ROQ1" s="2"/>
      <c r="ROR1" s="2"/>
      <c r="ROS1" s="2"/>
      <c r="ROT1" s="2"/>
      <c r="ROU1" s="2"/>
      <c r="ROV1" s="2"/>
      <c r="ROW1" s="2"/>
      <c r="ROX1" s="2"/>
      <c r="ROY1" s="2"/>
      <c r="ROZ1" s="2"/>
      <c r="RPA1" s="2"/>
      <c r="RPB1" s="2"/>
      <c r="RPC1" s="2"/>
      <c r="RPD1" s="2"/>
      <c r="RPE1" s="2"/>
      <c r="RPF1" s="2"/>
      <c r="RPG1" s="2"/>
      <c r="RPH1" s="2"/>
      <c r="RPI1" s="2"/>
      <c r="RPJ1" s="2"/>
      <c r="RPK1" s="2"/>
      <c r="RPL1" s="2"/>
      <c r="RPM1" s="2"/>
      <c r="RPN1" s="2"/>
      <c r="RPO1" s="2"/>
      <c r="RPP1" s="2"/>
      <c r="RPQ1" s="2"/>
      <c r="RPR1" s="2"/>
      <c r="RPS1" s="2"/>
      <c r="RPT1" s="2"/>
      <c r="RPU1" s="2"/>
      <c r="RPV1" s="2"/>
      <c r="RPW1" s="2"/>
      <c r="RPX1" s="2"/>
      <c r="RPY1" s="2"/>
      <c r="RPZ1" s="2"/>
      <c r="RQA1" s="2"/>
      <c r="RQB1" s="2"/>
      <c r="RQC1" s="2"/>
      <c r="RQD1" s="2"/>
      <c r="RQE1" s="2"/>
      <c r="RQF1" s="2"/>
      <c r="RQG1" s="2"/>
      <c r="RQH1" s="2"/>
      <c r="RQI1" s="2"/>
      <c r="RQJ1" s="2"/>
      <c r="RQK1" s="2"/>
      <c r="RQL1" s="2"/>
      <c r="RQM1" s="2"/>
      <c r="RQN1" s="2"/>
      <c r="RQO1" s="2"/>
      <c r="RQP1" s="2"/>
      <c r="RQQ1" s="2"/>
      <c r="RQR1" s="2"/>
      <c r="RQS1" s="2"/>
      <c r="RQT1" s="2"/>
      <c r="RQU1" s="2"/>
      <c r="RQV1" s="2"/>
      <c r="RQW1" s="2"/>
      <c r="RQX1" s="2"/>
      <c r="RQY1" s="2"/>
      <c r="RQZ1" s="2"/>
      <c r="RRA1" s="2"/>
      <c r="RRB1" s="2"/>
      <c r="RRC1" s="2"/>
      <c r="RRD1" s="2"/>
      <c r="RRE1" s="2"/>
      <c r="RRF1" s="2"/>
      <c r="RRG1" s="2"/>
      <c r="RRH1" s="2"/>
      <c r="RRI1" s="2"/>
      <c r="RRJ1" s="2"/>
      <c r="RRK1" s="2"/>
      <c r="RRL1" s="2"/>
      <c r="RRM1" s="2"/>
      <c r="RRN1" s="2"/>
      <c r="RRO1" s="2"/>
      <c r="RRP1" s="2"/>
      <c r="RRQ1" s="2"/>
      <c r="RRR1" s="2"/>
      <c r="RRS1" s="2"/>
      <c r="RRT1" s="2"/>
      <c r="RRU1" s="2"/>
      <c r="RRV1" s="2"/>
      <c r="RRW1" s="2"/>
      <c r="RRX1" s="2"/>
      <c r="RRY1" s="2"/>
      <c r="RRZ1" s="2"/>
      <c r="RSA1" s="2"/>
      <c r="RSB1" s="2"/>
      <c r="RSC1" s="2"/>
      <c r="RSD1" s="2"/>
      <c r="RSE1" s="2"/>
      <c r="RSF1" s="2"/>
      <c r="RSG1" s="2"/>
      <c r="RSH1" s="2"/>
      <c r="RSI1" s="2"/>
      <c r="RSJ1" s="2"/>
      <c r="RSK1" s="2"/>
      <c r="RSL1" s="2"/>
      <c r="RSM1" s="2"/>
      <c r="RSN1" s="2"/>
      <c r="RSO1" s="2"/>
      <c r="RSP1" s="2"/>
      <c r="RSQ1" s="2"/>
      <c r="RSR1" s="2"/>
      <c r="RSS1" s="2"/>
      <c r="RST1" s="2"/>
      <c r="RSU1" s="2"/>
      <c r="RSV1" s="2"/>
      <c r="RSW1" s="2"/>
      <c r="RSX1" s="2"/>
      <c r="RSY1" s="2"/>
      <c r="RSZ1" s="2"/>
      <c r="RTA1" s="2"/>
      <c r="RTB1" s="2"/>
      <c r="RTC1" s="2"/>
      <c r="RTD1" s="2"/>
      <c r="RTE1" s="2"/>
      <c r="RTF1" s="2"/>
      <c r="RTG1" s="2"/>
      <c r="RTH1" s="2"/>
      <c r="RTI1" s="2"/>
      <c r="RTJ1" s="2"/>
      <c r="RTK1" s="2"/>
      <c r="RTL1" s="2"/>
      <c r="RTM1" s="2"/>
      <c r="RTN1" s="2"/>
      <c r="RTO1" s="2"/>
      <c r="RTP1" s="2"/>
      <c r="RTQ1" s="2"/>
      <c r="RTR1" s="2"/>
      <c r="RTS1" s="2"/>
      <c r="RTT1" s="2"/>
      <c r="RTU1" s="2"/>
      <c r="RTV1" s="2"/>
      <c r="RTW1" s="2"/>
      <c r="RTX1" s="2"/>
      <c r="RTY1" s="2"/>
      <c r="RTZ1" s="2"/>
      <c r="RUA1" s="2"/>
      <c r="RUB1" s="2"/>
      <c r="RUC1" s="2"/>
      <c r="RUD1" s="2"/>
      <c r="RUE1" s="2"/>
      <c r="RUF1" s="2"/>
      <c r="RUG1" s="2"/>
      <c r="RUH1" s="2"/>
      <c r="RUI1" s="2"/>
      <c r="RUJ1" s="2"/>
      <c r="RUK1" s="2"/>
      <c r="RUL1" s="2"/>
      <c r="RUM1" s="2"/>
      <c r="RUN1" s="2"/>
      <c r="RUO1" s="2"/>
      <c r="RUP1" s="2"/>
      <c r="RUQ1" s="2"/>
      <c r="RUR1" s="2"/>
      <c r="RUS1" s="2"/>
      <c r="RUT1" s="2"/>
      <c r="RUU1" s="2"/>
      <c r="RUV1" s="2"/>
      <c r="RUW1" s="2"/>
      <c r="RUX1" s="2"/>
      <c r="RUY1" s="2"/>
      <c r="RUZ1" s="2"/>
      <c r="RVA1" s="2"/>
      <c r="RVB1" s="2"/>
      <c r="RVC1" s="2"/>
      <c r="RVD1" s="2"/>
      <c r="RVE1" s="2"/>
      <c r="RVF1" s="2"/>
      <c r="RVG1" s="2"/>
      <c r="RVH1" s="2"/>
      <c r="RVI1" s="2"/>
      <c r="RVJ1" s="2"/>
      <c r="RVK1" s="2"/>
      <c r="RVL1" s="2"/>
      <c r="RVM1" s="2"/>
      <c r="RVN1" s="2"/>
      <c r="RVO1" s="2"/>
      <c r="RVP1" s="2"/>
      <c r="RVQ1" s="2"/>
      <c r="RVR1" s="2"/>
      <c r="RVS1" s="2"/>
      <c r="RVT1" s="2"/>
      <c r="RVU1" s="2"/>
      <c r="RVV1" s="2"/>
      <c r="RVW1" s="2"/>
      <c r="RVX1" s="2"/>
      <c r="RVY1" s="2"/>
      <c r="RVZ1" s="2"/>
      <c r="RWA1" s="2"/>
      <c r="RWB1" s="2"/>
      <c r="RWC1" s="2"/>
      <c r="RWD1" s="2"/>
      <c r="RWE1" s="2"/>
      <c r="RWF1" s="2"/>
      <c r="RWG1" s="2"/>
      <c r="RWH1" s="2"/>
      <c r="RWI1" s="2"/>
      <c r="RWJ1" s="2"/>
      <c r="RWK1" s="2"/>
      <c r="RWL1" s="2"/>
      <c r="RWM1" s="2"/>
      <c r="RWN1" s="2"/>
      <c r="RWO1" s="2"/>
      <c r="RWP1" s="2"/>
      <c r="RWQ1" s="2"/>
      <c r="RWR1" s="2"/>
      <c r="RWS1" s="2"/>
      <c r="RWT1" s="2"/>
      <c r="RWU1" s="2"/>
      <c r="RWV1" s="2"/>
      <c r="RWW1" s="2"/>
      <c r="RWX1" s="2"/>
      <c r="RWY1" s="2"/>
      <c r="RWZ1" s="2"/>
      <c r="RXA1" s="2"/>
      <c r="RXB1" s="2"/>
      <c r="RXC1" s="2"/>
      <c r="RXD1" s="2"/>
      <c r="RXE1" s="2"/>
      <c r="RXF1" s="2"/>
      <c r="RXG1" s="2"/>
      <c r="RXH1" s="2"/>
      <c r="RXI1" s="2"/>
      <c r="RXJ1" s="2"/>
      <c r="RXK1" s="2"/>
      <c r="RXL1" s="2"/>
      <c r="RXM1" s="2"/>
      <c r="RXN1" s="2"/>
      <c r="RXO1" s="2"/>
      <c r="RXP1" s="2"/>
      <c r="RXQ1" s="2"/>
      <c r="RXR1" s="2"/>
      <c r="RXS1" s="2"/>
      <c r="RXT1" s="2"/>
      <c r="RXU1" s="2"/>
      <c r="RXV1" s="2"/>
      <c r="RXW1" s="2"/>
      <c r="RXX1" s="2"/>
      <c r="RXY1" s="2"/>
      <c r="RXZ1" s="2"/>
      <c r="RYA1" s="2"/>
      <c r="RYB1" s="2"/>
      <c r="RYC1" s="2"/>
      <c r="RYD1" s="2"/>
      <c r="RYE1" s="2"/>
      <c r="RYF1" s="2"/>
      <c r="RYG1" s="2"/>
      <c r="RYH1" s="2"/>
      <c r="RYI1" s="2"/>
      <c r="RYJ1" s="2"/>
      <c r="RYK1" s="2"/>
      <c r="RYL1" s="2"/>
      <c r="RYM1" s="2"/>
      <c r="RYN1" s="2"/>
      <c r="RYO1" s="2"/>
      <c r="RYP1" s="2"/>
      <c r="RYQ1" s="2"/>
      <c r="RYR1" s="2"/>
      <c r="RYS1" s="2"/>
      <c r="RYT1" s="2"/>
      <c r="RYU1" s="2"/>
      <c r="RYV1" s="2"/>
      <c r="RYW1" s="2"/>
      <c r="RYX1" s="2"/>
      <c r="RYY1" s="2"/>
      <c r="RYZ1" s="2"/>
      <c r="RZA1" s="2"/>
      <c r="RZB1" s="2"/>
      <c r="RZC1" s="2"/>
      <c r="RZD1" s="2"/>
      <c r="RZE1" s="2"/>
      <c r="RZF1" s="2"/>
      <c r="RZG1" s="2"/>
      <c r="RZH1" s="2"/>
      <c r="RZI1" s="2"/>
      <c r="RZJ1" s="2"/>
      <c r="RZK1" s="2"/>
      <c r="RZL1" s="2"/>
      <c r="RZM1" s="2"/>
      <c r="RZN1" s="2"/>
      <c r="RZO1" s="2"/>
      <c r="RZP1" s="2"/>
      <c r="RZQ1" s="2"/>
      <c r="RZR1" s="2"/>
      <c r="RZS1" s="2"/>
      <c r="RZT1" s="2"/>
      <c r="RZU1" s="2"/>
      <c r="RZV1" s="2"/>
      <c r="RZW1" s="2"/>
      <c r="RZX1" s="2"/>
      <c r="RZY1" s="2"/>
      <c r="RZZ1" s="2"/>
      <c r="SAA1" s="2"/>
      <c r="SAB1" s="2"/>
      <c r="SAC1" s="2"/>
      <c r="SAD1" s="2"/>
      <c r="SAE1" s="2"/>
      <c r="SAF1" s="2"/>
      <c r="SAG1" s="2"/>
      <c r="SAH1" s="2"/>
      <c r="SAI1" s="2"/>
      <c r="SAJ1" s="2"/>
      <c r="SAK1" s="2"/>
      <c r="SAL1" s="2"/>
      <c r="SAM1" s="2"/>
      <c r="SAN1" s="2"/>
      <c r="SAO1" s="2"/>
      <c r="SAP1" s="2"/>
      <c r="SAQ1" s="2"/>
      <c r="SAR1" s="2"/>
      <c r="SAS1" s="2"/>
      <c r="SAT1" s="2"/>
      <c r="SAU1" s="2"/>
      <c r="SAV1" s="2"/>
      <c r="SAW1" s="2"/>
      <c r="SAX1" s="2"/>
      <c r="SAY1" s="2"/>
      <c r="SAZ1" s="2"/>
      <c r="SBA1" s="2"/>
      <c r="SBB1" s="2"/>
      <c r="SBC1" s="2"/>
      <c r="SBD1" s="2"/>
      <c r="SBE1" s="2"/>
      <c r="SBF1" s="2"/>
      <c r="SBG1" s="2"/>
      <c r="SBH1" s="2"/>
      <c r="SBI1" s="2"/>
      <c r="SBJ1" s="2"/>
      <c r="SBK1" s="2"/>
      <c r="SBL1" s="2"/>
      <c r="SBM1" s="2"/>
      <c r="SBN1" s="2"/>
      <c r="SBO1" s="2"/>
      <c r="SBP1" s="2"/>
      <c r="SBQ1" s="2"/>
      <c r="SBR1" s="2"/>
      <c r="SBS1" s="2"/>
      <c r="SBT1" s="2"/>
      <c r="SBU1" s="2"/>
      <c r="SBV1" s="2"/>
      <c r="SBW1" s="2"/>
      <c r="SBX1" s="2"/>
      <c r="SBY1" s="2"/>
      <c r="SBZ1" s="2"/>
      <c r="SCA1" s="2"/>
      <c r="SCB1" s="2"/>
      <c r="SCC1" s="2"/>
      <c r="SCD1" s="2"/>
      <c r="SCE1" s="2"/>
      <c r="SCF1" s="2"/>
      <c r="SCG1" s="2"/>
      <c r="SCH1" s="2"/>
      <c r="SCI1" s="2"/>
      <c r="SCJ1" s="2"/>
      <c r="SCK1" s="2"/>
      <c r="SCL1" s="2"/>
      <c r="SCM1" s="2"/>
      <c r="SCN1" s="2"/>
      <c r="SCO1" s="2"/>
      <c r="SCP1" s="2"/>
      <c r="SCQ1" s="2"/>
      <c r="SCR1" s="2"/>
      <c r="SCS1" s="2"/>
      <c r="SCT1" s="2"/>
      <c r="SCU1" s="2"/>
      <c r="SCV1" s="2"/>
      <c r="SCW1" s="2"/>
      <c r="SCX1" s="2"/>
      <c r="SCY1" s="2"/>
      <c r="SCZ1" s="2"/>
      <c r="SDA1" s="2"/>
      <c r="SDB1" s="2"/>
      <c r="SDC1" s="2"/>
      <c r="SDD1" s="2"/>
      <c r="SDE1" s="2"/>
      <c r="SDF1" s="2"/>
      <c r="SDG1" s="2"/>
      <c r="SDH1" s="2"/>
      <c r="SDI1" s="2"/>
      <c r="SDJ1" s="2"/>
      <c r="SDK1" s="2"/>
      <c r="SDL1" s="2"/>
      <c r="SDM1" s="2"/>
      <c r="SDN1" s="2"/>
      <c r="SDO1" s="2"/>
      <c r="SDP1" s="2"/>
      <c r="SDQ1" s="2"/>
      <c r="SDR1" s="2"/>
      <c r="SDS1" s="2"/>
      <c r="SDT1" s="2"/>
      <c r="SDU1" s="2"/>
      <c r="SDV1" s="2"/>
      <c r="SDW1" s="2"/>
      <c r="SDX1" s="2"/>
      <c r="SDY1" s="2"/>
      <c r="SDZ1" s="2"/>
      <c r="SEA1" s="2"/>
      <c r="SEB1" s="2"/>
      <c r="SEC1" s="2"/>
      <c r="SED1" s="2"/>
      <c r="SEE1" s="2"/>
      <c r="SEF1" s="2"/>
      <c r="SEG1" s="2"/>
      <c r="SEH1" s="2"/>
      <c r="SEI1" s="2"/>
      <c r="SEJ1" s="2"/>
      <c r="SEK1" s="2"/>
      <c r="SEL1" s="2"/>
      <c r="SEM1" s="2"/>
      <c r="SEN1" s="2"/>
      <c r="SEO1" s="2"/>
      <c r="SEP1" s="2"/>
      <c r="SEQ1" s="2"/>
      <c r="SER1" s="2"/>
      <c r="SES1" s="2"/>
      <c r="SET1" s="2"/>
      <c r="SEU1" s="2"/>
      <c r="SEV1" s="2"/>
      <c r="SEW1" s="2"/>
      <c r="SEX1" s="2"/>
      <c r="SEY1" s="2"/>
      <c r="SEZ1" s="2"/>
      <c r="SFA1" s="2"/>
      <c r="SFB1" s="2"/>
      <c r="SFC1" s="2"/>
      <c r="SFD1" s="2"/>
      <c r="SFE1" s="2"/>
      <c r="SFF1" s="2"/>
      <c r="SFG1" s="2"/>
      <c r="SFH1" s="2"/>
      <c r="SFI1" s="2"/>
      <c r="SFJ1" s="2"/>
      <c r="SFK1" s="2"/>
      <c r="SFL1" s="2"/>
      <c r="SFM1" s="2"/>
      <c r="SFN1" s="2"/>
      <c r="SFO1" s="2"/>
      <c r="SFP1" s="2"/>
      <c r="SFQ1" s="2"/>
      <c r="SFR1" s="2"/>
      <c r="SFS1" s="2"/>
      <c r="SFT1" s="2"/>
      <c r="SFU1" s="2"/>
      <c r="SFV1" s="2"/>
      <c r="SFW1" s="2"/>
      <c r="SFX1" s="2"/>
      <c r="SFY1" s="2"/>
      <c r="SFZ1" s="2"/>
      <c r="SGA1" s="2"/>
      <c r="SGB1" s="2"/>
      <c r="SGC1" s="2"/>
      <c r="SGD1" s="2"/>
      <c r="SGE1" s="2"/>
      <c r="SGF1" s="2"/>
      <c r="SGG1" s="2"/>
      <c r="SGH1" s="2"/>
      <c r="SGI1" s="2"/>
      <c r="SGJ1" s="2"/>
      <c r="SGK1" s="2"/>
      <c r="SGL1" s="2"/>
      <c r="SGM1" s="2"/>
      <c r="SGN1" s="2"/>
      <c r="SGO1" s="2"/>
      <c r="SGP1" s="2"/>
      <c r="SGQ1" s="2"/>
      <c r="SGR1" s="2"/>
      <c r="SGS1" s="2"/>
      <c r="SGT1" s="2"/>
      <c r="SGU1" s="2"/>
      <c r="SGV1" s="2"/>
      <c r="SGW1" s="2"/>
      <c r="SGX1" s="2"/>
      <c r="SGY1" s="2"/>
      <c r="SGZ1" s="2"/>
      <c r="SHA1" s="2"/>
      <c r="SHB1" s="2"/>
      <c r="SHC1" s="2"/>
      <c r="SHD1" s="2"/>
      <c r="SHE1" s="2"/>
      <c r="SHF1" s="2"/>
      <c r="SHG1" s="2"/>
      <c r="SHH1" s="2"/>
      <c r="SHI1" s="2"/>
      <c r="SHJ1" s="2"/>
      <c r="SHK1" s="2"/>
      <c r="SHL1" s="2"/>
      <c r="SHM1" s="2"/>
      <c r="SHN1" s="2"/>
      <c r="SHO1" s="2"/>
      <c r="SHP1" s="2"/>
      <c r="SHQ1" s="2"/>
      <c r="SHR1" s="2"/>
      <c r="SHS1" s="2"/>
      <c r="SHT1" s="2"/>
      <c r="SHU1" s="2"/>
      <c r="SHV1" s="2"/>
      <c r="SHW1" s="2"/>
      <c r="SHX1" s="2"/>
      <c r="SHY1" s="2"/>
      <c r="SHZ1" s="2"/>
      <c r="SIA1" s="2"/>
      <c r="SIB1" s="2"/>
      <c r="SIC1" s="2"/>
      <c r="SID1" s="2"/>
      <c r="SIE1" s="2"/>
      <c r="SIF1" s="2"/>
      <c r="SIG1" s="2"/>
      <c r="SIH1" s="2"/>
      <c r="SII1" s="2"/>
      <c r="SIJ1" s="2"/>
      <c r="SIK1" s="2"/>
      <c r="SIL1" s="2"/>
      <c r="SIM1" s="2"/>
      <c r="SIN1" s="2"/>
      <c r="SIO1" s="2"/>
      <c r="SIP1" s="2"/>
      <c r="SIQ1" s="2"/>
      <c r="SIR1" s="2"/>
      <c r="SIS1" s="2"/>
      <c r="SIT1" s="2"/>
      <c r="SIU1" s="2"/>
      <c r="SIV1" s="2"/>
      <c r="SIW1" s="2"/>
      <c r="SIX1" s="2"/>
      <c r="SIY1" s="2"/>
      <c r="SIZ1" s="2"/>
      <c r="SJA1" s="2"/>
      <c r="SJB1" s="2"/>
      <c r="SJC1" s="2"/>
      <c r="SJD1" s="2"/>
      <c r="SJE1" s="2"/>
      <c r="SJF1" s="2"/>
      <c r="SJG1" s="2"/>
      <c r="SJH1" s="2"/>
      <c r="SJI1" s="2"/>
      <c r="SJJ1" s="2"/>
      <c r="SJK1" s="2"/>
      <c r="SJL1" s="2"/>
      <c r="SJM1" s="2"/>
      <c r="SJN1" s="2"/>
      <c r="SJO1" s="2"/>
      <c r="SJP1" s="2"/>
      <c r="SJQ1" s="2"/>
      <c r="SJR1" s="2"/>
      <c r="SJS1" s="2"/>
      <c r="SJT1" s="2"/>
      <c r="SJU1" s="2"/>
      <c r="SJV1" s="2"/>
      <c r="SJW1" s="2"/>
      <c r="SJX1" s="2"/>
      <c r="SJY1" s="2"/>
      <c r="SJZ1" s="2"/>
      <c r="SKA1" s="2"/>
      <c r="SKB1" s="2"/>
      <c r="SKC1" s="2"/>
      <c r="SKD1" s="2"/>
      <c r="SKE1" s="2"/>
      <c r="SKF1" s="2"/>
      <c r="SKG1" s="2"/>
      <c r="SKH1" s="2"/>
      <c r="SKI1" s="2"/>
      <c r="SKJ1" s="2"/>
      <c r="SKK1" s="2"/>
      <c r="SKL1" s="2"/>
      <c r="SKM1" s="2"/>
      <c r="SKN1" s="2"/>
      <c r="SKO1" s="2"/>
      <c r="SKP1" s="2"/>
      <c r="SKQ1" s="2"/>
      <c r="SKR1" s="2"/>
      <c r="SKS1" s="2"/>
      <c r="SKT1" s="2"/>
      <c r="SKU1" s="2"/>
      <c r="SKV1" s="2"/>
      <c r="SKW1" s="2"/>
      <c r="SKX1" s="2"/>
      <c r="SKY1" s="2"/>
      <c r="SKZ1" s="2"/>
      <c r="SLA1" s="2"/>
      <c r="SLB1" s="2"/>
      <c r="SLC1" s="2"/>
      <c r="SLD1" s="2"/>
      <c r="SLE1" s="2"/>
      <c r="SLF1" s="2"/>
      <c r="SLG1" s="2"/>
      <c r="SLH1" s="2"/>
      <c r="SLI1" s="2"/>
      <c r="SLJ1" s="2"/>
      <c r="SLK1" s="2"/>
      <c r="SLL1" s="2"/>
      <c r="SLM1" s="2"/>
      <c r="SLN1" s="2"/>
      <c r="SLO1" s="2"/>
      <c r="SLP1" s="2"/>
      <c r="SLQ1" s="2"/>
      <c r="SLR1" s="2"/>
      <c r="SLS1" s="2"/>
      <c r="SLT1" s="2"/>
      <c r="SLU1" s="2"/>
      <c r="SLV1" s="2"/>
      <c r="SLW1" s="2"/>
      <c r="SLX1" s="2"/>
      <c r="SLY1" s="2"/>
      <c r="SLZ1" s="2"/>
      <c r="SMA1" s="2"/>
      <c r="SMB1" s="2"/>
      <c r="SMC1" s="2"/>
      <c r="SMD1" s="2"/>
      <c r="SME1" s="2"/>
      <c r="SMF1" s="2"/>
      <c r="SMG1" s="2"/>
      <c r="SMH1" s="2"/>
      <c r="SMI1" s="2"/>
      <c r="SMJ1" s="2"/>
      <c r="SMK1" s="2"/>
      <c r="SML1" s="2"/>
      <c r="SMM1" s="2"/>
      <c r="SMN1" s="2"/>
      <c r="SMO1" s="2"/>
      <c r="SMP1" s="2"/>
      <c r="SMQ1" s="2"/>
      <c r="SMR1" s="2"/>
      <c r="SMS1" s="2"/>
      <c r="SMT1" s="2"/>
      <c r="SMU1" s="2"/>
      <c r="SMV1" s="2"/>
      <c r="SMW1" s="2"/>
      <c r="SMX1" s="2"/>
      <c r="SMY1" s="2"/>
      <c r="SMZ1" s="2"/>
      <c r="SNA1" s="2"/>
      <c r="SNB1" s="2"/>
      <c r="SNC1" s="2"/>
      <c r="SND1" s="2"/>
      <c r="SNE1" s="2"/>
      <c r="SNF1" s="2"/>
      <c r="SNG1" s="2"/>
      <c r="SNH1" s="2"/>
      <c r="SNI1" s="2"/>
      <c r="SNJ1" s="2"/>
      <c r="SNK1" s="2"/>
      <c r="SNL1" s="2"/>
      <c r="SNM1" s="2"/>
      <c r="SNN1" s="2"/>
      <c r="SNO1" s="2"/>
      <c r="SNP1" s="2"/>
      <c r="SNQ1" s="2"/>
      <c r="SNR1" s="2"/>
      <c r="SNS1" s="2"/>
      <c r="SNT1" s="2"/>
      <c r="SNU1" s="2"/>
      <c r="SNV1" s="2"/>
      <c r="SNW1" s="2"/>
      <c r="SNX1" s="2"/>
      <c r="SNY1" s="2"/>
      <c r="SNZ1" s="2"/>
      <c r="SOA1" s="2"/>
      <c r="SOB1" s="2"/>
      <c r="SOC1" s="2"/>
      <c r="SOD1" s="2"/>
      <c r="SOE1" s="2"/>
      <c r="SOF1" s="2"/>
      <c r="SOG1" s="2"/>
      <c r="SOH1" s="2"/>
      <c r="SOI1" s="2"/>
      <c r="SOJ1" s="2"/>
      <c r="SOK1" s="2"/>
      <c r="SOL1" s="2"/>
      <c r="SOM1" s="2"/>
      <c r="SON1" s="2"/>
      <c r="SOO1" s="2"/>
      <c r="SOP1" s="2"/>
      <c r="SOQ1" s="2"/>
      <c r="SOR1" s="2"/>
      <c r="SOS1" s="2"/>
      <c r="SOT1" s="2"/>
      <c r="SOU1" s="2"/>
      <c r="SOV1" s="2"/>
      <c r="SOW1" s="2"/>
      <c r="SOX1" s="2"/>
      <c r="SOY1" s="2"/>
      <c r="SOZ1" s="2"/>
      <c r="SPA1" s="2"/>
      <c r="SPB1" s="2"/>
      <c r="SPC1" s="2"/>
      <c r="SPD1" s="2"/>
      <c r="SPE1" s="2"/>
      <c r="SPF1" s="2"/>
      <c r="SPG1" s="2"/>
      <c r="SPH1" s="2"/>
      <c r="SPI1" s="2"/>
      <c r="SPJ1" s="2"/>
      <c r="SPK1" s="2"/>
      <c r="SPL1" s="2"/>
      <c r="SPM1" s="2"/>
      <c r="SPN1" s="2"/>
      <c r="SPO1" s="2"/>
      <c r="SPP1" s="2"/>
      <c r="SPQ1" s="2"/>
      <c r="SPR1" s="2"/>
      <c r="SPS1" s="2"/>
      <c r="SPT1" s="2"/>
      <c r="SPU1" s="2"/>
      <c r="SPV1" s="2"/>
      <c r="SPW1" s="2"/>
      <c r="SPX1" s="2"/>
      <c r="SPY1" s="2"/>
      <c r="SPZ1" s="2"/>
      <c r="SQA1" s="2"/>
      <c r="SQB1" s="2"/>
      <c r="SQC1" s="2"/>
      <c r="SQD1" s="2"/>
      <c r="SQE1" s="2"/>
      <c r="SQF1" s="2"/>
      <c r="SQG1" s="2"/>
      <c r="SQH1" s="2"/>
      <c r="SQI1" s="2"/>
      <c r="SQJ1" s="2"/>
      <c r="SQK1" s="2"/>
      <c r="SQL1" s="2"/>
      <c r="SQM1" s="2"/>
      <c r="SQN1" s="2"/>
      <c r="SQO1" s="2"/>
      <c r="SQP1" s="2"/>
      <c r="SQQ1" s="2"/>
      <c r="SQR1" s="2"/>
      <c r="SQS1" s="2"/>
      <c r="SQT1" s="2"/>
      <c r="SQU1" s="2"/>
      <c r="SQV1" s="2"/>
      <c r="SQW1" s="2"/>
      <c r="SQX1" s="2"/>
      <c r="SQY1" s="2"/>
      <c r="SQZ1" s="2"/>
      <c r="SRA1" s="2"/>
      <c r="SRB1" s="2"/>
      <c r="SRC1" s="2"/>
      <c r="SRD1" s="2"/>
      <c r="SRE1" s="2"/>
      <c r="SRF1" s="2"/>
      <c r="SRG1" s="2"/>
      <c r="SRH1" s="2"/>
      <c r="SRI1" s="2"/>
      <c r="SRJ1" s="2"/>
      <c r="SRK1" s="2"/>
      <c r="SRL1" s="2"/>
      <c r="SRM1" s="2"/>
      <c r="SRN1" s="2"/>
      <c r="SRO1" s="2"/>
      <c r="SRP1" s="2"/>
      <c r="SRQ1" s="2"/>
      <c r="SRR1" s="2"/>
      <c r="SRS1" s="2"/>
      <c r="SRT1" s="2"/>
      <c r="SRU1" s="2"/>
      <c r="SRV1" s="2"/>
      <c r="SRW1" s="2"/>
      <c r="SRX1" s="2"/>
      <c r="SRY1" s="2"/>
      <c r="SRZ1" s="2"/>
      <c r="SSA1" s="2"/>
      <c r="SSB1" s="2"/>
      <c r="SSC1" s="2"/>
      <c r="SSD1" s="2"/>
      <c r="SSE1" s="2"/>
      <c r="SSF1" s="2"/>
      <c r="SSG1" s="2"/>
      <c r="SSH1" s="2"/>
      <c r="SSI1" s="2"/>
      <c r="SSJ1" s="2"/>
      <c r="SSK1" s="2"/>
      <c r="SSL1" s="2"/>
      <c r="SSM1" s="2"/>
      <c r="SSN1" s="2"/>
      <c r="SSO1" s="2"/>
      <c r="SSP1" s="2"/>
      <c r="SSQ1" s="2"/>
      <c r="SSR1" s="2"/>
      <c r="SSS1" s="2"/>
      <c r="SST1" s="2"/>
      <c r="SSU1" s="2"/>
      <c r="SSV1" s="2"/>
      <c r="SSW1" s="2"/>
      <c r="SSX1" s="2"/>
      <c r="SSY1" s="2"/>
      <c r="SSZ1" s="2"/>
      <c r="STA1" s="2"/>
      <c r="STB1" s="2"/>
      <c r="STC1" s="2"/>
      <c r="STD1" s="2"/>
      <c r="STE1" s="2"/>
      <c r="STF1" s="2"/>
      <c r="STG1" s="2"/>
      <c r="STH1" s="2"/>
      <c r="STI1" s="2"/>
      <c r="STJ1" s="2"/>
      <c r="STK1" s="2"/>
      <c r="STL1" s="2"/>
      <c r="STM1" s="2"/>
      <c r="STN1" s="2"/>
      <c r="STO1" s="2"/>
      <c r="STP1" s="2"/>
      <c r="STQ1" s="2"/>
      <c r="STR1" s="2"/>
      <c r="STS1" s="2"/>
      <c r="STT1" s="2"/>
      <c r="STU1" s="2"/>
      <c r="STV1" s="2"/>
      <c r="STW1" s="2"/>
      <c r="STX1" s="2"/>
      <c r="STY1" s="2"/>
      <c r="STZ1" s="2"/>
      <c r="SUA1" s="2"/>
      <c r="SUB1" s="2"/>
      <c r="SUC1" s="2"/>
      <c r="SUD1" s="2"/>
      <c r="SUE1" s="2"/>
      <c r="SUF1" s="2"/>
      <c r="SUG1" s="2"/>
      <c r="SUH1" s="2"/>
      <c r="SUI1" s="2"/>
      <c r="SUJ1" s="2"/>
      <c r="SUK1" s="2"/>
      <c r="SUL1" s="2"/>
      <c r="SUM1" s="2"/>
      <c r="SUN1" s="2"/>
      <c r="SUO1" s="2"/>
      <c r="SUP1" s="2"/>
      <c r="SUQ1" s="2"/>
      <c r="SUR1" s="2"/>
      <c r="SUS1" s="2"/>
      <c r="SUT1" s="2"/>
      <c r="SUU1" s="2"/>
      <c r="SUV1" s="2"/>
      <c r="SUW1" s="2"/>
      <c r="SUX1" s="2"/>
      <c r="SUY1" s="2"/>
      <c r="SUZ1" s="2"/>
      <c r="SVA1" s="2"/>
      <c r="SVB1" s="2"/>
      <c r="SVC1" s="2"/>
      <c r="SVD1" s="2"/>
      <c r="SVE1" s="2"/>
      <c r="SVF1" s="2"/>
      <c r="SVG1" s="2"/>
      <c r="SVH1" s="2"/>
      <c r="SVI1" s="2"/>
      <c r="SVJ1" s="2"/>
      <c r="SVK1" s="2"/>
      <c r="SVL1" s="2"/>
      <c r="SVM1" s="2"/>
      <c r="SVN1" s="2"/>
      <c r="SVO1" s="2"/>
      <c r="SVP1" s="2"/>
      <c r="SVQ1" s="2"/>
      <c r="SVR1" s="2"/>
      <c r="SVS1" s="2"/>
      <c r="SVT1" s="2"/>
      <c r="SVU1" s="2"/>
      <c r="SVV1" s="2"/>
      <c r="SVW1" s="2"/>
      <c r="SVX1" s="2"/>
      <c r="SVY1" s="2"/>
      <c r="SVZ1" s="2"/>
      <c r="SWA1" s="2"/>
      <c r="SWB1" s="2"/>
      <c r="SWC1" s="2"/>
      <c r="SWD1" s="2"/>
      <c r="SWE1" s="2"/>
      <c r="SWF1" s="2"/>
      <c r="SWG1" s="2"/>
      <c r="SWH1" s="2"/>
      <c r="SWI1" s="2"/>
      <c r="SWJ1" s="2"/>
      <c r="SWK1" s="2"/>
      <c r="SWL1" s="2"/>
      <c r="SWM1" s="2"/>
      <c r="SWN1" s="2"/>
      <c r="SWO1" s="2"/>
      <c r="SWP1" s="2"/>
      <c r="SWQ1" s="2"/>
      <c r="SWR1" s="2"/>
      <c r="SWS1" s="2"/>
      <c r="SWT1" s="2"/>
      <c r="SWU1" s="2"/>
      <c r="SWV1" s="2"/>
      <c r="SWW1" s="2"/>
      <c r="SWX1" s="2"/>
      <c r="SWY1" s="2"/>
      <c r="SWZ1" s="2"/>
      <c r="SXA1" s="2"/>
      <c r="SXB1" s="2"/>
      <c r="SXC1" s="2"/>
      <c r="SXD1" s="2"/>
      <c r="SXE1" s="2"/>
      <c r="SXF1" s="2"/>
      <c r="SXG1" s="2"/>
      <c r="SXH1" s="2"/>
      <c r="SXI1" s="2"/>
      <c r="SXJ1" s="2"/>
      <c r="SXK1" s="2"/>
      <c r="SXL1" s="2"/>
      <c r="SXM1" s="2"/>
      <c r="SXN1" s="2"/>
      <c r="SXO1" s="2"/>
      <c r="SXP1" s="2"/>
      <c r="SXQ1" s="2"/>
      <c r="SXR1" s="2"/>
      <c r="SXS1" s="2"/>
      <c r="SXT1" s="2"/>
      <c r="SXU1" s="2"/>
      <c r="SXV1" s="2"/>
      <c r="SXW1" s="2"/>
      <c r="SXX1" s="2"/>
      <c r="SXY1" s="2"/>
      <c r="SXZ1" s="2"/>
      <c r="SYA1" s="2"/>
      <c r="SYB1" s="2"/>
      <c r="SYC1" s="2"/>
      <c r="SYD1" s="2"/>
      <c r="SYE1" s="2"/>
      <c r="SYF1" s="2"/>
      <c r="SYG1" s="2"/>
      <c r="SYH1" s="2"/>
      <c r="SYI1" s="2"/>
      <c r="SYJ1" s="2"/>
      <c r="SYK1" s="2"/>
      <c r="SYL1" s="2"/>
      <c r="SYM1" s="2"/>
      <c r="SYN1" s="2"/>
      <c r="SYO1" s="2"/>
      <c r="SYP1" s="2"/>
      <c r="SYQ1" s="2"/>
      <c r="SYR1" s="2"/>
      <c r="SYS1" s="2"/>
      <c r="SYT1" s="2"/>
      <c r="SYU1" s="2"/>
      <c r="SYV1" s="2"/>
      <c r="SYW1" s="2"/>
      <c r="SYX1" s="2"/>
      <c r="SYY1" s="2"/>
      <c r="SYZ1" s="2"/>
      <c r="SZA1" s="2"/>
      <c r="SZB1" s="2"/>
      <c r="SZC1" s="2"/>
      <c r="SZD1" s="2"/>
      <c r="SZE1" s="2"/>
      <c r="SZF1" s="2"/>
      <c r="SZG1" s="2"/>
      <c r="SZH1" s="2"/>
      <c r="SZI1" s="2"/>
      <c r="SZJ1" s="2"/>
      <c r="SZK1" s="2"/>
      <c r="SZL1" s="2"/>
      <c r="SZM1" s="2"/>
      <c r="SZN1" s="2"/>
      <c r="SZO1" s="2"/>
      <c r="SZP1" s="2"/>
      <c r="SZQ1" s="2"/>
      <c r="SZR1" s="2"/>
      <c r="SZS1" s="2"/>
      <c r="SZT1" s="2"/>
      <c r="SZU1" s="2"/>
      <c r="SZV1" s="2"/>
      <c r="SZW1" s="2"/>
      <c r="SZX1" s="2"/>
      <c r="SZY1" s="2"/>
      <c r="SZZ1" s="2"/>
      <c r="TAA1" s="2"/>
      <c r="TAB1" s="2"/>
      <c r="TAC1" s="2"/>
      <c r="TAD1" s="2"/>
      <c r="TAE1" s="2"/>
      <c r="TAF1" s="2"/>
      <c r="TAG1" s="2"/>
      <c r="TAH1" s="2"/>
      <c r="TAI1" s="2"/>
      <c r="TAJ1" s="2"/>
      <c r="TAK1" s="2"/>
      <c r="TAL1" s="2"/>
      <c r="TAM1" s="2"/>
      <c r="TAN1" s="2"/>
      <c r="TAO1" s="2"/>
      <c r="TAP1" s="2"/>
      <c r="TAQ1" s="2"/>
      <c r="TAR1" s="2"/>
      <c r="TAS1" s="2"/>
      <c r="TAT1" s="2"/>
      <c r="TAU1" s="2"/>
      <c r="TAV1" s="2"/>
      <c r="TAW1" s="2"/>
      <c r="TAX1" s="2"/>
      <c r="TAY1" s="2"/>
      <c r="TAZ1" s="2"/>
      <c r="TBA1" s="2"/>
      <c r="TBB1" s="2"/>
      <c r="TBC1" s="2"/>
      <c r="TBD1" s="2"/>
      <c r="TBE1" s="2"/>
      <c r="TBF1" s="2"/>
      <c r="TBG1" s="2"/>
      <c r="TBH1" s="2"/>
      <c r="TBI1" s="2"/>
      <c r="TBJ1" s="2"/>
      <c r="TBK1" s="2"/>
      <c r="TBL1" s="2"/>
      <c r="TBM1" s="2"/>
      <c r="TBN1" s="2"/>
      <c r="TBO1" s="2"/>
      <c r="TBP1" s="2"/>
      <c r="TBQ1" s="2"/>
      <c r="TBR1" s="2"/>
      <c r="TBS1" s="2"/>
      <c r="TBT1" s="2"/>
      <c r="TBU1" s="2"/>
      <c r="TBV1" s="2"/>
      <c r="TBW1" s="2"/>
      <c r="TBX1" s="2"/>
      <c r="TBY1" s="2"/>
      <c r="TBZ1" s="2"/>
      <c r="TCA1" s="2"/>
      <c r="TCB1" s="2"/>
      <c r="TCC1" s="2"/>
      <c r="TCD1" s="2"/>
      <c r="TCE1" s="2"/>
      <c r="TCF1" s="2"/>
      <c r="TCG1" s="2"/>
      <c r="TCH1" s="2"/>
      <c r="TCI1" s="2"/>
      <c r="TCJ1" s="2"/>
      <c r="TCK1" s="2"/>
      <c r="TCL1" s="2"/>
      <c r="TCM1" s="2"/>
      <c r="TCN1" s="2"/>
      <c r="TCO1" s="2"/>
      <c r="TCP1" s="2"/>
      <c r="TCQ1" s="2"/>
      <c r="TCR1" s="2"/>
      <c r="TCS1" s="2"/>
      <c r="TCT1" s="2"/>
      <c r="TCU1" s="2"/>
      <c r="TCV1" s="2"/>
      <c r="TCW1" s="2"/>
      <c r="TCX1" s="2"/>
      <c r="TCY1" s="2"/>
      <c r="TCZ1" s="2"/>
      <c r="TDA1" s="2"/>
      <c r="TDB1" s="2"/>
      <c r="TDC1" s="2"/>
      <c r="TDD1" s="2"/>
      <c r="TDE1" s="2"/>
      <c r="TDF1" s="2"/>
      <c r="TDG1" s="2"/>
      <c r="TDH1" s="2"/>
      <c r="TDI1" s="2"/>
      <c r="TDJ1" s="2"/>
      <c r="TDK1" s="2"/>
      <c r="TDL1" s="2"/>
      <c r="TDM1" s="2"/>
      <c r="TDN1" s="2"/>
      <c r="TDO1" s="2"/>
      <c r="TDP1" s="2"/>
      <c r="TDQ1" s="2"/>
      <c r="TDR1" s="2"/>
      <c r="TDS1" s="2"/>
      <c r="TDT1" s="2"/>
      <c r="TDU1" s="2"/>
      <c r="TDV1" s="2"/>
      <c r="TDW1" s="2"/>
      <c r="TDX1" s="2"/>
      <c r="TDY1" s="2"/>
      <c r="TDZ1" s="2"/>
      <c r="TEA1" s="2"/>
      <c r="TEB1" s="2"/>
      <c r="TEC1" s="2"/>
      <c r="TED1" s="2"/>
      <c r="TEE1" s="2"/>
      <c r="TEF1" s="2"/>
      <c r="TEG1" s="2"/>
      <c r="TEH1" s="2"/>
      <c r="TEI1" s="2"/>
      <c r="TEJ1" s="2"/>
      <c r="TEK1" s="2"/>
      <c r="TEL1" s="2"/>
      <c r="TEM1" s="2"/>
      <c r="TEN1" s="2"/>
      <c r="TEO1" s="2"/>
      <c r="TEP1" s="2"/>
      <c r="TEQ1" s="2"/>
      <c r="TER1" s="2"/>
      <c r="TES1" s="2"/>
      <c r="TET1" s="2"/>
      <c r="TEU1" s="2"/>
      <c r="TEV1" s="2"/>
      <c r="TEW1" s="2"/>
      <c r="TEX1" s="2"/>
      <c r="TEY1" s="2"/>
      <c r="TEZ1" s="2"/>
      <c r="TFA1" s="2"/>
      <c r="TFB1" s="2"/>
      <c r="TFC1" s="2"/>
      <c r="TFD1" s="2"/>
      <c r="TFE1" s="2"/>
      <c r="TFF1" s="2"/>
      <c r="TFG1" s="2"/>
      <c r="TFH1" s="2"/>
      <c r="TFI1" s="2"/>
      <c r="TFJ1" s="2"/>
      <c r="TFK1" s="2"/>
      <c r="TFL1" s="2"/>
      <c r="TFM1" s="2"/>
      <c r="TFN1" s="2"/>
      <c r="TFO1" s="2"/>
      <c r="TFP1" s="2"/>
      <c r="TFQ1" s="2"/>
      <c r="TFR1" s="2"/>
      <c r="TFS1" s="2"/>
      <c r="TFT1" s="2"/>
      <c r="TFU1" s="2"/>
      <c r="TFV1" s="2"/>
      <c r="TFW1" s="2"/>
      <c r="TFX1" s="2"/>
      <c r="TFY1" s="2"/>
      <c r="TFZ1" s="2"/>
      <c r="TGA1" s="2"/>
      <c r="TGB1" s="2"/>
      <c r="TGC1" s="2"/>
      <c r="TGD1" s="2"/>
      <c r="TGE1" s="2"/>
      <c r="TGF1" s="2"/>
      <c r="TGG1" s="2"/>
      <c r="TGH1" s="2"/>
      <c r="TGI1" s="2"/>
      <c r="TGJ1" s="2"/>
      <c r="TGK1" s="2"/>
      <c r="TGL1" s="2"/>
      <c r="TGM1" s="2"/>
      <c r="TGN1" s="2"/>
      <c r="TGO1" s="2"/>
      <c r="TGP1" s="2"/>
      <c r="TGQ1" s="2"/>
      <c r="TGR1" s="2"/>
      <c r="TGS1" s="2"/>
      <c r="TGT1" s="2"/>
      <c r="TGU1" s="2"/>
      <c r="TGV1" s="2"/>
      <c r="TGW1" s="2"/>
      <c r="TGX1" s="2"/>
      <c r="TGY1" s="2"/>
      <c r="TGZ1" s="2"/>
      <c r="THA1" s="2"/>
      <c r="THB1" s="2"/>
      <c r="THC1" s="2"/>
      <c r="THD1" s="2"/>
      <c r="THE1" s="2"/>
      <c r="THF1" s="2"/>
      <c r="THG1" s="2"/>
      <c r="THH1" s="2"/>
      <c r="THI1" s="2"/>
      <c r="THJ1" s="2"/>
      <c r="THK1" s="2"/>
      <c r="THL1" s="2"/>
      <c r="THM1" s="2"/>
      <c r="THN1" s="2"/>
      <c r="THO1" s="2"/>
      <c r="THP1" s="2"/>
      <c r="THQ1" s="2"/>
      <c r="THR1" s="2"/>
      <c r="THS1" s="2"/>
      <c r="THT1" s="2"/>
      <c r="THU1" s="2"/>
      <c r="THV1" s="2"/>
      <c r="THW1" s="2"/>
      <c r="THX1" s="2"/>
      <c r="THY1" s="2"/>
      <c r="THZ1" s="2"/>
      <c r="TIA1" s="2"/>
      <c r="TIB1" s="2"/>
      <c r="TIC1" s="2"/>
      <c r="TID1" s="2"/>
      <c r="TIE1" s="2"/>
      <c r="TIF1" s="2"/>
      <c r="TIG1" s="2"/>
      <c r="TIH1" s="2"/>
      <c r="TII1" s="2"/>
      <c r="TIJ1" s="2"/>
      <c r="TIK1" s="2"/>
      <c r="TIL1" s="2"/>
      <c r="TIM1" s="2"/>
      <c r="TIN1" s="2"/>
      <c r="TIO1" s="2"/>
      <c r="TIP1" s="2"/>
      <c r="TIQ1" s="2"/>
      <c r="TIR1" s="2"/>
      <c r="TIS1" s="2"/>
      <c r="TIT1" s="2"/>
      <c r="TIU1" s="2"/>
      <c r="TIV1" s="2"/>
      <c r="TIW1" s="2"/>
      <c r="TIX1" s="2"/>
      <c r="TIY1" s="2"/>
      <c r="TIZ1" s="2"/>
      <c r="TJA1" s="2"/>
      <c r="TJB1" s="2"/>
      <c r="TJC1" s="2"/>
      <c r="TJD1" s="2"/>
      <c r="TJE1" s="2"/>
      <c r="TJF1" s="2"/>
      <c r="TJG1" s="2"/>
      <c r="TJH1" s="2"/>
      <c r="TJI1" s="2"/>
      <c r="TJJ1" s="2"/>
      <c r="TJK1" s="2"/>
      <c r="TJL1" s="2"/>
      <c r="TJM1" s="2"/>
      <c r="TJN1" s="2"/>
      <c r="TJO1" s="2"/>
      <c r="TJP1" s="2"/>
      <c r="TJQ1" s="2"/>
      <c r="TJR1" s="2"/>
      <c r="TJS1" s="2"/>
      <c r="TJT1" s="2"/>
      <c r="TJU1" s="2"/>
      <c r="TJV1" s="2"/>
      <c r="TJW1" s="2"/>
      <c r="TJX1" s="2"/>
      <c r="TJY1" s="2"/>
      <c r="TJZ1" s="2"/>
      <c r="TKA1" s="2"/>
      <c r="TKB1" s="2"/>
      <c r="TKC1" s="2"/>
      <c r="TKD1" s="2"/>
      <c r="TKE1" s="2"/>
      <c r="TKF1" s="2"/>
      <c r="TKG1" s="2"/>
      <c r="TKH1" s="2"/>
      <c r="TKI1" s="2"/>
      <c r="TKJ1" s="2"/>
      <c r="TKK1" s="2"/>
      <c r="TKL1" s="2"/>
      <c r="TKM1" s="2"/>
      <c r="TKN1" s="2"/>
      <c r="TKO1" s="2"/>
      <c r="TKP1" s="2"/>
      <c r="TKQ1" s="2"/>
      <c r="TKR1" s="2"/>
      <c r="TKS1" s="2"/>
      <c r="TKT1" s="2"/>
      <c r="TKU1" s="2"/>
      <c r="TKV1" s="2"/>
      <c r="TKW1" s="2"/>
      <c r="TKX1" s="2"/>
      <c r="TKY1" s="2"/>
      <c r="TKZ1" s="2"/>
      <c r="TLA1" s="2"/>
      <c r="TLB1" s="2"/>
      <c r="TLC1" s="2"/>
      <c r="TLD1" s="2"/>
      <c r="TLE1" s="2"/>
      <c r="TLF1" s="2"/>
      <c r="TLG1" s="2"/>
      <c r="TLH1" s="2"/>
      <c r="TLI1" s="2"/>
      <c r="TLJ1" s="2"/>
      <c r="TLK1" s="2"/>
      <c r="TLL1" s="2"/>
      <c r="TLM1" s="2"/>
      <c r="TLN1" s="2"/>
      <c r="TLO1" s="2"/>
      <c r="TLP1" s="2"/>
      <c r="TLQ1" s="2"/>
      <c r="TLR1" s="2"/>
      <c r="TLS1" s="2"/>
      <c r="TLT1" s="2"/>
      <c r="TLU1" s="2"/>
      <c r="TLV1" s="2"/>
      <c r="TLW1" s="2"/>
      <c r="TLX1" s="2"/>
      <c r="TLY1" s="2"/>
      <c r="TLZ1" s="2"/>
      <c r="TMA1" s="2"/>
      <c r="TMB1" s="2"/>
      <c r="TMC1" s="2"/>
      <c r="TMD1" s="2"/>
      <c r="TME1" s="2"/>
      <c r="TMF1" s="2"/>
      <c r="TMG1" s="2"/>
      <c r="TMH1" s="2"/>
      <c r="TMI1" s="2"/>
      <c r="TMJ1" s="2"/>
      <c r="TMK1" s="2"/>
      <c r="TML1" s="2"/>
      <c r="TMM1" s="2"/>
      <c r="TMN1" s="2"/>
      <c r="TMO1" s="2"/>
      <c r="TMP1" s="2"/>
      <c r="TMQ1" s="2"/>
      <c r="TMR1" s="2"/>
      <c r="TMS1" s="2"/>
      <c r="TMT1" s="2"/>
      <c r="TMU1" s="2"/>
      <c r="TMV1" s="2"/>
      <c r="TMW1" s="2"/>
      <c r="TMX1" s="2"/>
      <c r="TMY1" s="2"/>
      <c r="TMZ1" s="2"/>
      <c r="TNA1" s="2"/>
      <c r="TNB1" s="2"/>
      <c r="TNC1" s="2"/>
      <c r="TND1" s="2"/>
      <c r="TNE1" s="2"/>
      <c r="TNF1" s="2"/>
      <c r="TNG1" s="2"/>
      <c r="TNH1" s="2"/>
      <c r="TNI1" s="2"/>
      <c r="TNJ1" s="2"/>
      <c r="TNK1" s="2"/>
      <c r="TNL1" s="2"/>
      <c r="TNM1" s="2"/>
      <c r="TNN1" s="2"/>
      <c r="TNO1" s="2"/>
      <c r="TNP1" s="2"/>
      <c r="TNQ1" s="2"/>
      <c r="TNR1" s="2"/>
      <c r="TNS1" s="2"/>
      <c r="TNT1" s="2"/>
      <c r="TNU1" s="2"/>
      <c r="TNV1" s="2"/>
      <c r="TNW1" s="2"/>
      <c r="TNX1" s="2"/>
      <c r="TNY1" s="2"/>
      <c r="TNZ1" s="2"/>
      <c r="TOA1" s="2"/>
      <c r="TOB1" s="2"/>
      <c r="TOC1" s="2"/>
      <c r="TOD1" s="2"/>
      <c r="TOE1" s="2"/>
      <c r="TOF1" s="2"/>
      <c r="TOG1" s="2"/>
      <c r="TOH1" s="2"/>
      <c r="TOI1" s="2"/>
      <c r="TOJ1" s="2"/>
      <c r="TOK1" s="2"/>
      <c r="TOL1" s="2"/>
      <c r="TOM1" s="2"/>
      <c r="TON1" s="2"/>
      <c r="TOO1" s="2"/>
      <c r="TOP1" s="2"/>
      <c r="TOQ1" s="2"/>
      <c r="TOR1" s="2"/>
      <c r="TOS1" s="2"/>
      <c r="TOT1" s="2"/>
      <c r="TOU1" s="2"/>
      <c r="TOV1" s="2"/>
      <c r="TOW1" s="2"/>
      <c r="TOX1" s="2"/>
      <c r="TOY1" s="2"/>
      <c r="TOZ1" s="2"/>
      <c r="TPA1" s="2"/>
      <c r="TPB1" s="2"/>
      <c r="TPC1" s="2"/>
      <c r="TPD1" s="2"/>
      <c r="TPE1" s="2"/>
      <c r="TPF1" s="2"/>
      <c r="TPG1" s="2"/>
      <c r="TPH1" s="2"/>
      <c r="TPI1" s="2"/>
      <c r="TPJ1" s="2"/>
      <c r="TPK1" s="2"/>
      <c r="TPL1" s="2"/>
      <c r="TPM1" s="2"/>
      <c r="TPN1" s="2"/>
      <c r="TPO1" s="2"/>
      <c r="TPP1" s="2"/>
      <c r="TPQ1" s="2"/>
      <c r="TPR1" s="2"/>
      <c r="TPS1" s="2"/>
      <c r="TPT1" s="2"/>
      <c r="TPU1" s="2"/>
      <c r="TPV1" s="2"/>
      <c r="TPW1" s="2"/>
      <c r="TPX1" s="2"/>
      <c r="TPY1" s="2"/>
      <c r="TPZ1" s="2"/>
      <c r="TQA1" s="2"/>
      <c r="TQB1" s="2"/>
      <c r="TQC1" s="2"/>
      <c r="TQD1" s="2"/>
      <c r="TQE1" s="2"/>
      <c r="TQF1" s="2"/>
      <c r="TQG1" s="2"/>
      <c r="TQH1" s="2"/>
      <c r="TQI1" s="2"/>
      <c r="TQJ1" s="2"/>
      <c r="TQK1" s="2"/>
      <c r="TQL1" s="2"/>
      <c r="TQM1" s="2"/>
      <c r="TQN1" s="2"/>
      <c r="TQO1" s="2"/>
      <c r="TQP1" s="2"/>
      <c r="TQQ1" s="2"/>
      <c r="TQR1" s="2"/>
      <c r="TQS1" s="2"/>
      <c r="TQT1" s="2"/>
      <c r="TQU1" s="2"/>
      <c r="TQV1" s="2"/>
      <c r="TQW1" s="2"/>
      <c r="TQX1" s="2"/>
      <c r="TQY1" s="2"/>
      <c r="TQZ1" s="2"/>
      <c r="TRA1" s="2"/>
      <c r="TRB1" s="2"/>
      <c r="TRC1" s="2"/>
      <c r="TRD1" s="2"/>
      <c r="TRE1" s="2"/>
      <c r="TRF1" s="2"/>
      <c r="TRG1" s="2"/>
      <c r="TRH1" s="2"/>
      <c r="TRI1" s="2"/>
      <c r="TRJ1" s="2"/>
      <c r="TRK1" s="2"/>
      <c r="TRL1" s="2"/>
      <c r="TRM1" s="2"/>
      <c r="TRN1" s="2"/>
      <c r="TRO1" s="2"/>
      <c r="TRP1" s="2"/>
      <c r="TRQ1" s="2"/>
      <c r="TRR1" s="2"/>
      <c r="TRS1" s="2"/>
      <c r="TRT1" s="2"/>
      <c r="TRU1" s="2"/>
      <c r="TRV1" s="2"/>
      <c r="TRW1" s="2"/>
      <c r="TRX1" s="2"/>
      <c r="TRY1" s="2"/>
      <c r="TRZ1" s="2"/>
      <c r="TSA1" s="2"/>
      <c r="TSB1" s="2"/>
      <c r="TSC1" s="2"/>
      <c r="TSD1" s="2"/>
      <c r="TSE1" s="2"/>
      <c r="TSF1" s="2"/>
      <c r="TSG1" s="2"/>
      <c r="TSH1" s="2"/>
      <c r="TSI1" s="2"/>
      <c r="TSJ1" s="2"/>
      <c r="TSK1" s="2"/>
      <c r="TSL1" s="2"/>
      <c r="TSM1" s="2"/>
      <c r="TSN1" s="2"/>
      <c r="TSO1" s="2"/>
      <c r="TSP1" s="2"/>
      <c r="TSQ1" s="2"/>
      <c r="TSR1" s="2"/>
      <c r="TSS1" s="2"/>
      <c r="TST1" s="2"/>
      <c r="TSU1" s="2"/>
      <c r="TSV1" s="2"/>
      <c r="TSW1" s="2"/>
      <c r="TSX1" s="2"/>
      <c r="TSY1" s="2"/>
      <c r="TSZ1" s="2"/>
      <c r="TTA1" s="2"/>
      <c r="TTB1" s="2"/>
      <c r="TTC1" s="2"/>
      <c r="TTD1" s="2"/>
      <c r="TTE1" s="2"/>
      <c r="TTF1" s="2"/>
      <c r="TTG1" s="2"/>
      <c r="TTH1" s="2"/>
      <c r="TTI1" s="2"/>
      <c r="TTJ1" s="2"/>
      <c r="TTK1" s="2"/>
      <c r="TTL1" s="2"/>
      <c r="TTM1" s="2"/>
      <c r="TTN1" s="2"/>
      <c r="TTO1" s="2"/>
      <c r="TTP1" s="2"/>
      <c r="TTQ1" s="2"/>
      <c r="TTR1" s="2"/>
      <c r="TTS1" s="2"/>
      <c r="TTT1" s="2"/>
      <c r="TTU1" s="2"/>
      <c r="TTV1" s="2"/>
      <c r="TTW1" s="2"/>
      <c r="TTX1" s="2"/>
      <c r="TTY1" s="2"/>
      <c r="TTZ1" s="2"/>
      <c r="TUA1" s="2"/>
      <c r="TUB1" s="2"/>
      <c r="TUC1" s="2"/>
      <c r="TUD1" s="2"/>
      <c r="TUE1" s="2"/>
      <c r="TUF1" s="2"/>
      <c r="TUG1" s="2"/>
      <c r="TUH1" s="2"/>
      <c r="TUI1" s="2"/>
      <c r="TUJ1" s="2"/>
      <c r="TUK1" s="2"/>
      <c r="TUL1" s="2"/>
      <c r="TUM1" s="2"/>
      <c r="TUN1" s="2"/>
      <c r="TUO1" s="2"/>
      <c r="TUP1" s="2"/>
      <c r="TUQ1" s="2"/>
      <c r="TUR1" s="2"/>
      <c r="TUS1" s="2"/>
      <c r="TUT1" s="2"/>
      <c r="TUU1" s="2"/>
      <c r="TUV1" s="2"/>
      <c r="TUW1" s="2"/>
      <c r="TUX1" s="2"/>
      <c r="TUY1" s="2"/>
      <c r="TUZ1" s="2"/>
      <c r="TVA1" s="2"/>
      <c r="TVB1" s="2"/>
      <c r="TVC1" s="2"/>
      <c r="TVD1" s="2"/>
      <c r="TVE1" s="2"/>
      <c r="TVF1" s="2"/>
      <c r="TVG1" s="2"/>
      <c r="TVH1" s="2"/>
      <c r="TVI1" s="2"/>
      <c r="TVJ1" s="2"/>
      <c r="TVK1" s="2"/>
      <c r="TVL1" s="2"/>
      <c r="TVM1" s="2"/>
      <c r="TVN1" s="2"/>
      <c r="TVO1" s="2"/>
      <c r="TVP1" s="2"/>
      <c r="TVQ1" s="2"/>
      <c r="TVR1" s="2"/>
      <c r="TVS1" s="2"/>
      <c r="TVT1" s="2"/>
      <c r="TVU1" s="2"/>
      <c r="TVV1" s="2"/>
      <c r="TVW1" s="2"/>
      <c r="TVX1" s="2"/>
      <c r="TVY1" s="2"/>
      <c r="TVZ1" s="2"/>
      <c r="TWA1" s="2"/>
      <c r="TWB1" s="2"/>
      <c r="TWC1" s="2"/>
      <c r="TWD1" s="2"/>
      <c r="TWE1" s="2"/>
      <c r="TWF1" s="2"/>
      <c r="TWG1" s="2"/>
      <c r="TWH1" s="2"/>
      <c r="TWI1" s="2"/>
      <c r="TWJ1" s="2"/>
      <c r="TWK1" s="2"/>
      <c r="TWL1" s="2"/>
      <c r="TWM1" s="2"/>
      <c r="TWN1" s="2"/>
      <c r="TWO1" s="2"/>
      <c r="TWP1" s="2"/>
      <c r="TWQ1" s="2"/>
      <c r="TWR1" s="2"/>
      <c r="TWS1" s="2"/>
      <c r="TWT1" s="2"/>
      <c r="TWU1" s="2"/>
      <c r="TWV1" s="2"/>
      <c r="TWW1" s="2"/>
      <c r="TWX1" s="2"/>
      <c r="TWY1" s="2"/>
      <c r="TWZ1" s="2"/>
      <c r="TXA1" s="2"/>
      <c r="TXB1" s="2"/>
      <c r="TXC1" s="2"/>
      <c r="TXD1" s="2"/>
      <c r="TXE1" s="2"/>
      <c r="TXF1" s="2"/>
      <c r="TXG1" s="2"/>
      <c r="TXH1" s="2"/>
      <c r="TXI1" s="2"/>
      <c r="TXJ1" s="2"/>
      <c r="TXK1" s="2"/>
      <c r="TXL1" s="2"/>
      <c r="TXM1" s="2"/>
      <c r="TXN1" s="2"/>
      <c r="TXO1" s="2"/>
      <c r="TXP1" s="2"/>
      <c r="TXQ1" s="2"/>
      <c r="TXR1" s="2"/>
      <c r="TXS1" s="2"/>
      <c r="TXT1" s="2"/>
      <c r="TXU1" s="2"/>
      <c r="TXV1" s="2"/>
      <c r="TXW1" s="2"/>
      <c r="TXX1" s="2"/>
      <c r="TXY1" s="2"/>
      <c r="TXZ1" s="2"/>
      <c r="TYA1" s="2"/>
      <c r="TYB1" s="2"/>
      <c r="TYC1" s="2"/>
      <c r="TYD1" s="2"/>
      <c r="TYE1" s="2"/>
      <c r="TYF1" s="2"/>
      <c r="TYG1" s="2"/>
      <c r="TYH1" s="2"/>
      <c r="TYI1" s="2"/>
      <c r="TYJ1" s="2"/>
      <c r="TYK1" s="2"/>
      <c r="TYL1" s="2"/>
      <c r="TYM1" s="2"/>
      <c r="TYN1" s="2"/>
      <c r="TYO1" s="2"/>
      <c r="TYP1" s="2"/>
      <c r="TYQ1" s="2"/>
      <c r="TYR1" s="2"/>
      <c r="TYS1" s="2"/>
      <c r="TYT1" s="2"/>
      <c r="TYU1" s="2"/>
      <c r="TYV1" s="2"/>
      <c r="TYW1" s="2"/>
      <c r="TYX1" s="2"/>
      <c r="TYY1" s="2"/>
      <c r="TYZ1" s="2"/>
      <c r="TZA1" s="2"/>
      <c r="TZB1" s="2"/>
      <c r="TZC1" s="2"/>
      <c r="TZD1" s="2"/>
      <c r="TZE1" s="2"/>
      <c r="TZF1" s="2"/>
      <c r="TZG1" s="2"/>
      <c r="TZH1" s="2"/>
      <c r="TZI1" s="2"/>
      <c r="TZJ1" s="2"/>
      <c r="TZK1" s="2"/>
      <c r="TZL1" s="2"/>
      <c r="TZM1" s="2"/>
      <c r="TZN1" s="2"/>
      <c r="TZO1" s="2"/>
      <c r="TZP1" s="2"/>
      <c r="TZQ1" s="2"/>
      <c r="TZR1" s="2"/>
      <c r="TZS1" s="2"/>
      <c r="TZT1" s="2"/>
      <c r="TZU1" s="2"/>
      <c r="TZV1" s="2"/>
      <c r="TZW1" s="2"/>
      <c r="TZX1" s="2"/>
      <c r="TZY1" s="2"/>
      <c r="TZZ1" s="2"/>
      <c r="UAA1" s="2"/>
      <c r="UAB1" s="2"/>
      <c r="UAC1" s="2"/>
      <c r="UAD1" s="2"/>
      <c r="UAE1" s="2"/>
      <c r="UAF1" s="2"/>
      <c r="UAG1" s="2"/>
      <c r="UAH1" s="2"/>
      <c r="UAI1" s="2"/>
      <c r="UAJ1" s="2"/>
      <c r="UAK1" s="2"/>
      <c r="UAL1" s="2"/>
      <c r="UAM1" s="2"/>
      <c r="UAN1" s="2"/>
      <c r="UAO1" s="2"/>
      <c r="UAP1" s="2"/>
      <c r="UAQ1" s="2"/>
      <c r="UAR1" s="2"/>
      <c r="UAS1" s="2"/>
      <c r="UAT1" s="2"/>
      <c r="UAU1" s="2"/>
      <c r="UAV1" s="2"/>
      <c r="UAW1" s="2"/>
      <c r="UAX1" s="2"/>
      <c r="UAY1" s="2"/>
      <c r="UAZ1" s="2"/>
      <c r="UBA1" s="2"/>
      <c r="UBB1" s="2"/>
      <c r="UBC1" s="2"/>
      <c r="UBD1" s="2"/>
      <c r="UBE1" s="2"/>
      <c r="UBF1" s="2"/>
      <c r="UBG1" s="2"/>
      <c r="UBH1" s="2"/>
      <c r="UBI1" s="2"/>
      <c r="UBJ1" s="2"/>
      <c r="UBK1" s="2"/>
      <c r="UBL1" s="2"/>
      <c r="UBM1" s="2"/>
      <c r="UBN1" s="2"/>
      <c r="UBO1" s="2"/>
      <c r="UBP1" s="2"/>
      <c r="UBQ1" s="2"/>
      <c r="UBR1" s="2"/>
      <c r="UBS1" s="2"/>
      <c r="UBT1" s="2"/>
      <c r="UBU1" s="2"/>
      <c r="UBV1" s="2"/>
      <c r="UBW1" s="2"/>
      <c r="UBX1" s="2"/>
      <c r="UBY1" s="2"/>
      <c r="UBZ1" s="2"/>
      <c r="UCA1" s="2"/>
      <c r="UCB1" s="2"/>
      <c r="UCC1" s="2"/>
      <c r="UCD1" s="2"/>
      <c r="UCE1" s="2"/>
      <c r="UCF1" s="2"/>
      <c r="UCG1" s="2"/>
      <c r="UCH1" s="2"/>
      <c r="UCI1" s="2"/>
      <c r="UCJ1" s="2"/>
      <c r="UCK1" s="2"/>
      <c r="UCL1" s="2"/>
      <c r="UCM1" s="2"/>
      <c r="UCN1" s="2"/>
      <c r="UCO1" s="2"/>
      <c r="UCP1" s="2"/>
      <c r="UCQ1" s="2"/>
      <c r="UCR1" s="2"/>
      <c r="UCS1" s="2"/>
      <c r="UCT1" s="2"/>
      <c r="UCU1" s="2"/>
      <c r="UCV1" s="2"/>
      <c r="UCW1" s="2"/>
      <c r="UCX1" s="2"/>
      <c r="UCY1" s="2"/>
      <c r="UCZ1" s="2"/>
      <c r="UDA1" s="2"/>
      <c r="UDB1" s="2"/>
      <c r="UDC1" s="2"/>
      <c r="UDD1" s="2"/>
      <c r="UDE1" s="2"/>
      <c r="UDF1" s="2"/>
      <c r="UDG1" s="2"/>
      <c r="UDH1" s="2"/>
      <c r="UDI1" s="2"/>
      <c r="UDJ1" s="2"/>
      <c r="UDK1" s="2"/>
      <c r="UDL1" s="2"/>
      <c r="UDM1" s="2"/>
      <c r="UDN1" s="2"/>
      <c r="UDO1" s="2"/>
      <c r="UDP1" s="2"/>
      <c r="UDQ1" s="2"/>
      <c r="UDR1" s="2"/>
      <c r="UDS1" s="2"/>
      <c r="UDT1" s="2"/>
      <c r="UDU1" s="2"/>
      <c r="UDV1" s="2"/>
      <c r="UDW1" s="2"/>
      <c r="UDX1" s="2"/>
      <c r="UDY1" s="2"/>
      <c r="UDZ1" s="2"/>
      <c r="UEA1" s="2"/>
      <c r="UEB1" s="2"/>
      <c r="UEC1" s="2"/>
      <c r="UED1" s="2"/>
      <c r="UEE1" s="2"/>
      <c r="UEF1" s="2"/>
      <c r="UEG1" s="2"/>
      <c r="UEH1" s="2"/>
      <c r="UEI1" s="2"/>
      <c r="UEJ1" s="2"/>
      <c r="UEK1" s="2"/>
      <c r="UEL1" s="2"/>
      <c r="UEM1" s="2"/>
      <c r="UEN1" s="2"/>
      <c r="UEO1" s="2"/>
      <c r="UEP1" s="2"/>
      <c r="UEQ1" s="2"/>
      <c r="UER1" s="2"/>
      <c r="UES1" s="2"/>
      <c r="UET1" s="2"/>
      <c r="UEU1" s="2"/>
      <c r="UEV1" s="2"/>
      <c r="UEW1" s="2"/>
      <c r="UEX1" s="2"/>
      <c r="UEY1" s="2"/>
      <c r="UEZ1" s="2"/>
      <c r="UFA1" s="2"/>
      <c r="UFB1" s="2"/>
      <c r="UFC1" s="2"/>
      <c r="UFD1" s="2"/>
      <c r="UFE1" s="2"/>
      <c r="UFF1" s="2"/>
      <c r="UFG1" s="2"/>
      <c r="UFH1" s="2"/>
      <c r="UFI1" s="2"/>
      <c r="UFJ1" s="2"/>
      <c r="UFK1" s="2"/>
      <c r="UFL1" s="2"/>
      <c r="UFM1" s="2"/>
      <c r="UFN1" s="2"/>
      <c r="UFO1" s="2"/>
      <c r="UFP1" s="2"/>
      <c r="UFQ1" s="2"/>
      <c r="UFR1" s="2"/>
      <c r="UFS1" s="2"/>
      <c r="UFT1" s="2"/>
      <c r="UFU1" s="2"/>
      <c r="UFV1" s="2"/>
      <c r="UFW1" s="2"/>
      <c r="UFX1" s="2"/>
      <c r="UFY1" s="2"/>
      <c r="UFZ1" s="2"/>
      <c r="UGA1" s="2"/>
      <c r="UGB1" s="2"/>
      <c r="UGC1" s="2"/>
      <c r="UGD1" s="2"/>
      <c r="UGE1" s="2"/>
      <c r="UGF1" s="2"/>
      <c r="UGG1" s="2"/>
      <c r="UGH1" s="2"/>
      <c r="UGI1" s="2"/>
      <c r="UGJ1" s="2"/>
      <c r="UGK1" s="2"/>
      <c r="UGL1" s="2"/>
      <c r="UGM1" s="2"/>
      <c r="UGN1" s="2"/>
      <c r="UGO1" s="2"/>
      <c r="UGP1" s="2"/>
      <c r="UGQ1" s="2"/>
      <c r="UGR1" s="2"/>
      <c r="UGS1" s="2"/>
      <c r="UGT1" s="2"/>
      <c r="UGU1" s="2"/>
      <c r="UGV1" s="2"/>
      <c r="UGW1" s="2"/>
      <c r="UGX1" s="2"/>
      <c r="UGY1" s="2"/>
      <c r="UGZ1" s="2"/>
      <c r="UHA1" s="2"/>
      <c r="UHB1" s="2"/>
      <c r="UHC1" s="2"/>
      <c r="UHD1" s="2"/>
      <c r="UHE1" s="2"/>
      <c r="UHF1" s="2"/>
      <c r="UHG1" s="2"/>
      <c r="UHH1" s="2"/>
      <c r="UHI1" s="2"/>
      <c r="UHJ1" s="2"/>
      <c r="UHK1" s="2"/>
      <c r="UHL1" s="2"/>
      <c r="UHM1" s="2"/>
      <c r="UHN1" s="2"/>
      <c r="UHO1" s="2"/>
      <c r="UHP1" s="2"/>
      <c r="UHQ1" s="2"/>
      <c r="UHR1" s="2"/>
      <c r="UHS1" s="2"/>
      <c r="UHT1" s="2"/>
      <c r="UHU1" s="2"/>
      <c r="UHV1" s="2"/>
      <c r="UHW1" s="2"/>
      <c r="UHX1" s="2"/>
      <c r="UHY1" s="2"/>
      <c r="UHZ1" s="2"/>
      <c r="UIA1" s="2"/>
      <c r="UIB1" s="2"/>
      <c r="UIC1" s="2"/>
      <c r="UID1" s="2"/>
      <c r="UIE1" s="2"/>
      <c r="UIF1" s="2"/>
      <c r="UIG1" s="2"/>
      <c r="UIH1" s="2"/>
      <c r="UII1" s="2"/>
      <c r="UIJ1" s="2"/>
      <c r="UIK1" s="2"/>
      <c r="UIL1" s="2"/>
      <c r="UIM1" s="2"/>
      <c r="UIN1" s="2"/>
      <c r="UIO1" s="2"/>
      <c r="UIP1" s="2"/>
      <c r="UIQ1" s="2"/>
      <c r="UIR1" s="2"/>
      <c r="UIS1" s="2"/>
      <c r="UIT1" s="2"/>
      <c r="UIU1" s="2"/>
      <c r="UIV1" s="2"/>
      <c r="UIW1" s="2"/>
      <c r="UIX1" s="2"/>
      <c r="UIY1" s="2"/>
      <c r="UIZ1" s="2"/>
      <c r="UJA1" s="2"/>
      <c r="UJB1" s="2"/>
      <c r="UJC1" s="2"/>
      <c r="UJD1" s="2"/>
      <c r="UJE1" s="2"/>
      <c r="UJF1" s="2"/>
      <c r="UJG1" s="2"/>
      <c r="UJH1" s="2"/>
      <c r="UJI1" s="2"/>
      <c r="UJJ1" s="2"/>
      <c r="UJK1" s="2"/>
      <c r="UJL1" s="2"/>
      <c r="UJM1" s="2"/>
      <c r="UJN1" s="2"/>
      <c r="UJO1" s="2"/>
      <c r="UJP1" s="2"/>
      <c r="UJQ1" s="2"/>
      <c r="UJR1" s="2"/>
      <c r="UJS1" s="2"/>
      <c r="UJT1" s="2"/>
      <c r="UJU1" s="2"/>
      <c r="UJV1" s="2"/>
      <c r="UJW1" s="2"/>
      <c r="UJX1" s="2"/>
      <c r="UJY1" s="2"/>
      <c r="UJZ1" s="2"/>
      <c r="UKA1" s="2"/>
      <c r="UKB1" s="2"/>
      <c r="UKC1" s="2"/>
      <c r="UKD1" s="2"/>
      <c r="UKE1" s="2"/>
      <c r="UKF1" s="2"/>
      <c r="UKG1" s="2"/>
      <c r="UKH1" s="2"/>
      <c r="UKI1" s="2"/>
      <c r="UKJ1" s="2"/>
      <c r="UKK1" s="2"/>
      <c r="UKL1" s="2"/>
      <c r="UKM1" s="2"/>
      <c r="UKN1" s="2"/>
      <c r="UKO1" s="2"/>
      <c r="UKP1" s="2"/>
      <c r="UKQ1" s="2"/>
      <c r="UKR1" s="2"/>
      <c r="UKS1" s="2"/>
      <c r="UKT1" s="2"/>
      <c r="UKU1" s="2"/>
      <c r="UKV1" s="2"/>
      <c r="UKW1" s="2"/>
      <c r="UKX1" s="2"/>
      <c r="UKY1" s="2"/>
      <c r="UKZ1" s="2"/>
      <c r="ULA1" s="2"/>
      <c r="ULB1" s="2"/>
      <c r="ULC1" s="2"/>
      <c r="ULD1" s="2"/>
      <c r="ULE1" s="2"/>
      <c r="ULF1" s="2"/>
      <c r="ULG1" s="2"/>
      <c r="ULH1" s="2"/>
      <c r="ULI1" s="2"/>
      <c r="ULJ1" s="2"/>
      <c r="ULK1" s="2"/>
      <c r="ULL1" s="2"/>
      <c r="ULM1" s="2"/>
      <c r="ULN1" s="2"/>
      <c r="ULO1" s="2"/>
      <c r="ULP1" s="2"/>
      <c r="ULQ1" s="2"/>
      <c r="ULR1" s="2"/>
      <c r="ULS1" s="2"/>
      <c r="ULT1" s="2"/>
      <c r="ULU1" s="2"/>
      <c r="ULV1" s="2"/>
      <c r="ULW1" s="2"/>
      <c r="ULX1" s="2"/>
      <c r="ULY1" s="2"/>
      <c r="ULZ1" s="2"/>
      <c r="UMA1" s="2"/>
      <c r="UMB1" s="2"/>
      <c r="UMC1" s="2"/>
      <c r="UMD1" s="2"/>
      <c r="UME1" s="2"/>
      <c r="UMF1" s="2"/>
      <c r="UMG1" s="2"/>
      <c r="UMH1" s="2"/>
      <c r="UMI1" s="2"/>
      <c r="UMJ1" s="2"/>
      <c r="UMK1" s="2"/>
      <c r="UML1" s="2"/>
      <c r="UMM1" s="2"/>
      <c r="UMN1" s="2"/>
      <c r="UMO1" s="2"/>
      <c r="UMP1" s="2"/>
      <c r="UMQ1" s="2"/>
      <c r="UMR1" s="2"/>
      <c r="UMS1" s="2"/>
      <c r="UMT1" s="2"/>
      <c r="UMU1" s="2"/>
      <c r="UMV1" s="2"/>
      <c r="UMW1" s="2"/>
      <c r="UMX1" s="2"/>
      <c r="UMY1" s="2"/>
      <c r="UMZ1" s="2"/>
      <c r="UNA1" s="2"/>
      <c r="UNB1" s="2"/>
      <c r="UNC1" s="2"/>
      <c r="UND1" s="2"/>
      <c r="UNE1" s="2"/>
      <c r="UNF1" s="2"/>
      <c r="UNG1" s="2"/>
      <c r="UNH1" s="2"/>
      <c r="UNI1" s="2"/>
      <c r="UNJ1" s="2"/>
      <c r="UNK1" s="2"/>
      <c r="UNL1" s="2"/>
      <c r="UNM1" s="2"/>
      <c r="UNN1" s="2"/>
      <c r="UNO1" s="2"/>
      <c r="UNP1" s="2"/>
      <c r="UNQ1" s="2"/>
      <c r="UNR1" s="2"/>
      <c r="UNS1" s="2"/>
      <c r="UNT1" s="2"/>
      <c r="UNU1" s="2"/>
      <c r="UNV1" s="2"/>
      <c r="UNW1" s="2"/>
      <c r="UNX1" s="2"/>
      <c r="UNY1" s="2"/>
      <c r="UNZ1" s="2"/>
      <c r="UOA1" s="2"/>
      <c r="UOB1" s="2"/>
      <c r="UOC1" s="2"/>
      <c r="UOD1" s="2"/>
      <c r="UOE1" s="2"/>
      <c r="UOF1" s="2"/>
      <c r="UOG1" s="2"/>
      <c r="UOH1" s="2"/>
      <c r="UOI1" s="2"/>
      <c r="UOJ1" s="2"/>
      <c r="UOK1" s="2"/>
      <c r="UOL1" s="2"/>
      <c r="UOM1" s="2"/>
      <c r="UON1" s="2"/>
      <c r="UOO1" s="2"/>
      <c r="UOP1" s="2"/>
      <c r="UOQ1" s="2"/>
      <c r="UOR1" s="2"/>
      <c r="UOS1" s="2"/>
      <c r="UOT1" s="2"/>
      <c r="UOU1" s="2"/>
      <c r="UOV1" s="2"/>
      <c r="UOW1" s="2"/>
      <c r="UOX1" s="2"/>
      <c r="UOY1" s="2"/>
      <c r="UOZ1" s="2"/>
      <c r="UPA1" s="2"/>
      <c r="UPB1" s="2"/>
      <c r="UPC1" s="2"/>
      <c r="UPD1" s="2"/>
      <c r="UPE1" s="2"/>
      <c r="UPF1" s="2"/>
      <c r="UPG1" s="2"/>
      <c r="UPH1" s="2"/>
      <c r="UPI1" s="2"/>
      <c r="UPJ1" s="2"/>
      <c r="UPK1" s="2"/>
      <c r="UPL1" s="2"/>
      <c r="UPM1" s="2"/>
      <c r="UPN1" s="2"/>
      <c r="UPO1" s="2"/>
      <c r="UPP1" s="2"/>
      <c r="UPQ1" s="2"/>
      <c r="UPR1" s="2"/>
      <c r="UPS1" s="2"/>
      <c r="UPT1" s="2"/>
      <c r="UPU1" s="2"/>
      <c r="UPV1" s="2"/>
      <c r="UPW1" s="2"/>
      <c r="UPX1" s="2"/>
      <c r="UPY1" s="2"/>
      <c r="UPZ1" s="2"/>
      <c r="UQA1" s="2"/>
      <c r="UQB1" s="2"/>
      <c r="UQC1" s="2"/>
      <c r="UQD1" s="2"/>
      <c r="UQE1" s="2"/>
      <c r="UQF1" s="2"/>
      <c r="UQG1" s="2"/>
      <c r="UQH1" s="2"/>
      <c r="UQI1" s="2"/>
      <c r="UQJ1" s="2"/>
      <c r="UQK1" s="2"/>
      <c r="UQL1" s="2"/>
      <c r="UQM1" s="2"/>
      <c r="UQN1" s="2"/>
      <c r="UQO1" s="2"/>
      <c r="UQP1" s="2"/>
      <c r="UQQ1" s="2"/>
      <c r="UQR1" s="2"/>
      <c r="UQS1" s="2"/>
      <c r="UQT1" s="2"/>
      <c r="UQU1" s="2"/>
      <c r="UQV1" s="2"/>
      <c r="UQW1" s="2"/>
      <c r="UQX1" s="2"/>
      <c r="UQY1" s="2"/>
      <c r="UQZ1" s="2"/>
      <c r="URA1" s="2"/>
      <c r="URB1" s="2"/>
      <c r="URC1" s="2"/>
      <c r="URD1" s="2"/>
      <c r="URE1" s="2"/>
      <c r="URF1" s="2"/>
      <c r="URG1" s="2"/>
      <c r="URH1" s="2"/>
      <c r="URI1" s="2"/>
      <c r="URJ1" s="2"/>
      <c r="URK1" s="2"/>
      <c r="URL1" s="2"/>
      <c r="URM1" s="2"/>
      <c r="URN1" s="2"/>
      <c r="URO1" s="2"/>
      <c r="URP1" s="2"/>
      <c r="URQ1" s="2"/>
      <c r="URR1" s="2"/>
      <c r="URS1" s="2"/>
      <c r="URT1" s="2"/>
      <c r="URU1" s="2"/>
      <c r="URV1" s="2"/>
      <c r="URW1" s="2"/>
      <c r="URX1" s="2"/>
      <c r="URY1" s="2"/>
      <c r="URZ1" s="2"/>
      <c r="USA1" s="2"/>
      <c r="USB1" s="2"/>
      <c r="USC1" s="2"/>
      <c r="USD1" s="2"/>
      <c r="USE1" s="2"/>
      <c r="USF1" s="2"/>
      <c r="USG1" s="2"/>
      <c r="USH1" s="2"/>
      <c r="USI1" s="2"/>
      <c r="USJ1" s="2"/>
      <c r="USK1" s="2"/>
      <c r="USL1" s="2"/>
      <c r="USM1" s="2"/>
      <c r="USN1" s="2"/>
      <c r="USO1" s="2"/>
      <c r="USP1" s="2"/>
      <c r="USQ1" s="2"/>
      <c r="USR1" s="2"/>
      <c r="USS1" s="2"/>
      <c r="UST1" s="2"/>
      <c r="USU1" s="2"/>
      <c r="USV1" s="2"/>
      <c r="USW1" s="2"/>
      <c r="USX1" s="2"/>
      <c r="USY1" s="2"/>
      <c r="USZ1" s="2"/>
      <c r="UTA1" s="2"/>
      <c r="UTB1" s="2"/>
      <c r="UTC1" s="2"/>
      <c r="UTD1" s="2"/>
      <c r="UTE1" s="2"/>
      <c r="UTF1" s="2"/>
      <c r="UTG1" s="2"/>
      <c r="UTH1" s="2"/>
      <c r="UTI1" s="2"/>
      <c r="UTJ1" s="2"/>
      <c r="UTK1" s="2"/>
      <c r="UTL1" s="2"/>
      <c r="UTM1" s="2"/>
      <c r="UTN1" s="2"/>
      <c r="UTO1" s="2"/>
      <c r="UTP1" s="2"/>
      <c r="UTQ1" s="2"/>
      <c r="UTR1" s="2"/>
      <c r="UTS1" s="2"/>
      <c r="UTT1" s="2"/>
      <c r="UTU1" s="2"/>
      <c r="UTV1" s="2"/>
      <c r="UTW1" s="2"/>
      <c r="UTX1" s="2"/>
      <c r="UTY1" s="2"/>
      <c r="UTZ1" s="2"/>
      <c r="UUA1" s="2"/>
      <c r="UUB1" s="2"/>
      <c r="UUC1" s="2"/>
      <c r="UUD1" s="2"/>
      <c r="UUE1" s="2"/>
      <c r="UUF1" s="2"/>
      <c r="UUG1" s="2"/>
      <c r="UUH1" s="2"/>
      <c r="UUI1" s="2"/>
      <c r="UUJ1" s="2"/>
      <c r="UUK1" s="2"/>
      <c r="UUL1" s="2"/>
      <c r="UUM1" s="2"/>
      <c r="UUN1" s="2"/>
      <c r="UUO1" s="2"/>
      <c r="UUP1" s="2"/>
      <c r="UUQ1" s="2"/>
      <c r="UUR1" s="2"/>
      <c r="UUS1" s="2"/>
      <c r="UUT1" s="2"/>
      <c r="UUU1" s="2"/>
      <c r="UUV1" s="2"/>
      <c r="UUW1" s="2"/>
      <c r="UUX1" s="2"/>
      <c r="UUY1" s="2"/>
      <c r="UUZ1" s="2"/>
      <c r="UVA1" s="2"/>
      <c r="UVB1" s="2"/>
      <c r="UVC1" s="2"/>
      <c r="UVD1" s="2"/>
      <c r="UVE1" s="2"/>
      <c r="UVF1" s="2"/>
      <c r="UVG1" s="2"/>
      <c r="UVH1" s="2"/>
      <c r="UVI1" s="2"/>
      <c r="UVJ1" s="2"/>
      <c r="UVK1" s="2"/>
      <c r="UVL1" s="2"/>
      <c r="UVM1" s="2"/>
      <c r="UVN1" s="2"/>
      <c r="UVO1" s="2"/>
      <c r="UVP1" s="2"/>
      <c r="UVQ1" s="2"/>
      <c r="UVR1" s="2"/>
      <c r="UVS1" s="2"/>
      <c r="UVT1" s="2"/>
      <c r="UVU1" s="2"/>
      <c r="UVV1" s="2"/>
      <c r="UVW1" s="2"/>
      <c r="UVX1" s="2"/>
      <c r="UVY1" s="2"/>
      <c r="UVZ1" s="2"/>
      <c r="UWA1" s="2"/>
      <c r="UWB1" s="2"/>
      <c r="UWC1" s="2"/>
      <c r="UWD1" s="2"/>
      <c r="UWE1" s="2"/>
      <c r="UWF1" s="2"/>
      <c r="UWG1" s="2"/>
      <c r="UWH1" s="2"/>
      <c r="UWI1" s="2"/>
      <c r="UWJ1" s="2"/>
      <c r="UWK1" s="2"/>
      <c r="UWL1" s="2"/>
      <c r="UWM1" s="2"/>
      <c r="UWN1" s="2"/>
      <c r="UWO1" s="2"/>
      <c r="UWP1" s="2"/>
      <c r="UWQ1" s="2"/>
      <c r="UWR1" s="2"/>
      <c r="UWS1" s="2"/>
      <c r="UWT1" s="2"/>
      <c r="UWU1" s="2"/>
      <c r="UWV1" s="2"/>
      <c r="UWW1" s="2"/>
      <c r="UWX1" s="2"/>
      <c r="UWY1" s="2"/>
      <c r="UWZ1" s="2"/>
      <c r="UXA1" s="2"/>
      <c r="UXB1" s="2"/>
      <c r="UXC1" s="2"/>
      <c r="UXD1" s="2"/>
      <c r="UXE1" s="2"/>
      <c r="UXF1" s="2"/>
      <c r="UXG1" s="2"/>
      <c r="UXH1" s="2"/>
      <c r="UXI1" s="2"/>
      <c r="UXJ1" s="2"/>
      <c r="UXK1" s="2"/>
      <c r="UXL1" s="2"/>
      <c r="UXM1" s="2"/>
      <c r="UXN1" s="2"/>
      <c r="UXO1" s="2"/>
      <c r="UXP1" s="2"/>
      <c r="UXQ1" s="2"/>
      <c r="UXR1" s="2"/>
      <c r="UXS1" s="2"/>
      <c r="UXT1" s="2"/>
      <c r="UXU1" s="2"/>
      <c r="UXV1" s="2"/>
      <c r="UXW1" s="2"/>
      <c r="UXX1" s="2"/>
      <c r="UXY1" s="2"/>
      <c r="UXZ1" s="2"/>
      <c r="UYA1" s="2"/>
      <c r="UYB1" s="2"/>
      <c r="UYC1" s="2"/>
      <c r="UYD1" s="2"/>
      <c r="UYE1" s="2"/>
      <c r="UYF1" s="2"/>
      <c r="UYG1" s="2"/>
      <c r="UYH1" s="2"/>
      <c r="UYI1" s="2"/>
      <c r="UYJ1" s="2"/>
      <c r="UYK1" s="2"/>
      <c r="UYL1" s="2"/>
      <c r="UYM1" s="2"/>
      <c r="UYN1" s="2"/>
      <c r="UYO1" s="2"/>
      <c r="UYP1" s="2"/>
      <c r="UYQ1" s="2"/>
      <c r="UYR1" s="2"/>
      <c r="UYS1" s="2"/>
      <c r="UYT1" s="2"/>
      <c r="UYU1" s="2"/>
      <c r="UYV1" s="2"/>
      <c r="UYW1" s="2"/>
      <c r="UYX1" s="2"/>
      <c r="UYY1" s="2"/>
      <c r="UYZ1" s="2"/>
      <c r="UZA1" s="2"/>
      <c r="UZB1" s="2"/>
      <c r="UZC1" s="2"/>
      <c r="UZD1" s="2"/>
      <c r="UZE1" s="2"/>
      <c r="UZF1" s="2"/>
      <c r="UZG1" s="2"/>
      <c r="UZH1" s="2"/>
      <c r="UZI1" s="2"/>
      <c r="UZJ1" s="2"/>
      <c r="UZK1" s="2"/>
      <c r="UZL1" s="2"/>
      <c r="UZM1" s="2"/>
      <c r="UZN1" s="2"/>
      <c r="UZO1" s="2"/>
      <c r="UZP1" s="2"/>
      <c r="UZQ1" s="2"/>
      <c r="UZR1" s="2"/>
      <c r="UZS1" s="2"/>
      <c r="UZT1" s="2"/>
      <c r="UZU1" s="2"/>
      <c r="UZV1" s="2"/>
      <c r="UZW1" s="2"/>
      <c r="UZX1" s="2"/>
      <c r="UZY1" s="2"/>
      <c r="UZZ1" s="2"/>
      <c r="VAA1" s="2"/>
      <c r="VAB1" s="2"/>
      <c r="VAC1" s="2"/>
      <c r="VAD1" s="2"/>
      <c r="VAE1" s="2"/>
      <c r="VAF1" s="2"/>
      <c r="VAG1" s="2"/>
      <c r="VAH1" s="2"/>
      <c r="VAI1" s="2"/>
      <c r="VAJ1" s="2"/>
      <c r="VAK1" s="2"/>
      <c r="VAL1" s="2"/>
      <c r="VAM1" s="2"/>
      <c r="VAN1" s="2"/>
      <c r="VAO1" s="2"/>
      <c r="VAP1" s="2"/>
      <c r="VAQ1" s="2"/>
      <c r="VAR1" s="2"/>
      <c r="VAS1" s="2"/>
      <c r="VAT1" s="2"/>
      <c r="VAU1" s="2"/>
      <c r="VAV1" s="2"/>
      <c r="VAW1" s="2"/>
      <c r="VAX1" s="2"/>
      <c r="VAY1" s="2"/>
      <c r="VAZ1" s="2"/>
      <c r="VBA1" s="2"/>
      <c r="VBB1" s="2"/>
      <c r="VBC1" s="2"/>
      <c r="VBD1" s="2"/>
      <c r="VBE1" s="2"/>
      <c r="VBF1" s="2"/>
      <c r="VBG1" s="2"/>
      <c r="VBH1" s="2"/>
      <c r="VBI1" s="2"/>
      <c r="VBJ1" s="2"/>
      <c r="VBK1" s="2"/>
      <c r="VBL1" s="2"/>
      <c r="VBM1" s="2"/>
      <c r="VBN1" s="2"/>
      <c r="VBO1" s="2"/>
      <c r="VBP1" s="2"/>
      <c r="VBQ1" s="2"/>
      <c r="VBR1" s="2"/>
      <c r="VBS1" s="2"/>
      <c r="VBT1" s="2"/>
      <c r="VBU1" s="2"/>
      <c r="VBV1" s="2"/>
      <c r="VBW1" s="2"/>
      <c r="VBX1" s="2"/>
      <c r="VBY1" s="2"/>
      <c r="VBZ1" s="2"/>
      <c r="VCA1" s="2"/>
      <c r="VCB1" s="2"/>
      <c r="VCC1" s="2"/>
      <c r="VCD1" s="2"/>
      <c r="VCE1" s="2"/>
      <c r="VCF1" s="2"/>
      <c r="VCG1" s="2"/>
      <c r="VCH1" s="2"/>
      <c r="VCI1" s="2"/>
      <c r="VCJ1" s="2"/>
      <c r="VCK1" s="2"/>
      <c r="VCL1" s="2"/>
      <c r="VCM1" s="2"/>
      <c r="VCN1" s="2"/>
      <c r="VCO1" s="2"/>
      <c r="VCP1" s="2"/>
      <c r="VCQ1" s="2"/>
      <c r="VCR1" s="2"/>
      <c r="VCS1" s="2"/>
      <c r="VCT1" s="2"/>
      <c r="VCU1" s="2"/>
      <c r="VCV1" s="2"/>
      <c r="VCW1" s="2"/>
      <c r="VCX1" s="2"/>
      <c r="VCY1" s="2"/>
      <c r="VCZ1" s="2"/>
      <c r="VDA1" s="2"/>
      <c r="VDB1" s="2"/>
      <c r="VDC1" s="2"/>
      <c r="VDD1" s="2"/>
      <c r="VDE1" s="2"/>
      <c r="VDF1" s="2"/>
      <c r="VDG1" s="2"/>
      <c r="VDH1" s="2"/>
      <c r="VDI1" s="2"/>
      <c r="VDJ1" s="2"/>
      <c r="VDK1" s="2"/>
      <c r="VDL1" s="2"/>
      <c r="VDM1" s="2"/>
      <c r="VDN1" s="2"/>
      <c r="VDO1" s="2"/>
      <c r="VDP1" s="2"/>
      <c r="VDQ1" s="2"/>
      <c r="VDR1" s="2"/>
      <c r="VDS1" s="2"/>
      <c r="VDT1" s="2"/>
      <c r="VDU1" s="2"/>
      <c r="VDV1" s="2"/>
      <c r="VDW1" s="2"/>
      <c r="VDX1" s="2"/>
      <c r="VDY1" s="2"/>
      <c r="VDZ1" s="2"/>
      <c r="VEA1" s="2"/>
      <c r="VEB1" s="2"/>
      <c r="VEC1" s="2"/>
      <c r="VED1" s="2"/>
      <c r="VEE1" s="2"/>
      <c r="VEF1" s="2"/>
      <c r="VEG1" s="2"/>
      <c r="VEH1" s="2"/>
      <c r="VEI1" s="2"/>
      <c r="VEJ1" s="2"/>
      <c r="VEK1" s="2"/>
      <c r="VEL1" s="2"/>
      <c r="VEM1" s="2"/>
      <c r="VEN1" s="2"/>
      <c r="VEO1" s="2"/>
      <c r="VEP1" s="2"/>
      <c r="VEQ1" s="2"/>
      <c r="VER1" s="2"/>
      <c r="VES1" s="2"/>
      <c r="VET1" s="2"/>
      <c r="VEU1" s="2"/>
      <c r="VEV1" s="2"/>
      <c r="VEW1" s="2"/>
      <c r="VEX1" s="2"/>
      <c r="VEY1" s="2"/>
      <c r="VEZ1" s="2"/>
      <c r="VFA1" s="2"/>
      <c r="VFB1" s="2"/>
      <c r="VFC1" s="2"/>
      <c r="VFD1" s="2"/>
      <c r="VFE1" s="2"/>
      <c r="VFF1" s="2"/>
      <c r="VFG1" s="2"/>
      <c r="VFH1" s="2"/>
      <c r="VFI1" s="2"/>
      <c r="VFJ1" s="2"/>
      <c r="VFK1" s="2"/>
      <c r="VFL1" s="2"/>
      <c r="VFM1" s="2"/>
      <c r="VFN1" s="2"/>
      <c r="VFO1" s="2"/>
      <c r="VFP1" s="2"/>
      <c r="VFQ1" s="2"/>
      <c r="VFR1" s="2"/>
      <c r="VFS1" s="2"/>
      <c r="VFT1" s="2"/>
      <c r="VFU1" s="2"/>
      <c r="VFV1" s="2"/>
      <c r="VFW1" s="2"/>
      <c r="VFX1" s="2"/>
      <c r="VFY1" s="2"/>
      <c r="VFZ1" s="2"/>
      <c r="VGA1" s="2"/>
      <c r="VGB1" s="2"/>
      <c r="VGC1" s="2"/>
      <c r="VGD1" s="2"/>
      <c r="VGE1" s="2"/>
      <c r="VGF1" s="2"/>
      <c r="VGG1" s="2"/>
      <c r="VGH1" s="2"/>
      <c r="VGI1" s="2"/>
      <c r="VGJ1" s="2"/>
      <c r="VGK1" s="2"/>
      <c r="VGL1" s="2"/>
      <c r="VGM1" s="2"/>
      <c r="VGN1" s="2"/>
      <c r="VGO1" s="2"/>
      <c r="VGP1" s="2"/>
      <c r="VGQ1" s="2"/>
      <c r="VGR1" s="2"/>
      <c r="VGS1" s="2"/>
      <c r="VGT1" s="2"/>
      <c r="VGU1" s="2"/>
      <c r="VGV1" s="2"/>
      <c r="VGW1" s="2"/>
      <c r="VGX1" s="2"/>
      <c r="VGY1" s="2"/>
      <c r="VGZ1" s="2"/>
      <c r="VHA1" s="2"/>
      <c r="VHB1" s="2"/>
      <c r="VHC1" s="2"/>
      <c r="VHD1" s="2"/>
      <c r="VHE1" s="2"/>
      <c r="VHF1" s="2"/>
      <c r="VHG1" s="2"/>
      <c r="VHH1" s="2"/>
      <c r="VHI1" s="2"/>
      <c r="VHJ1" s="2"/>
      <c r="VHK1" s="2"/>
      <c r="VHL1" s="2"/>
      <c r="VHM1" s="2"/>
      <c r="VHN1" s="2"/>
      <c r="VHO1" s="2"/>
      <c r="VHP1" s="2"/>
      <c r="VHQ1" s="2"/>
      <c r="VHR1" s="2"/>
      <c r="VHS1" s="2"/>
      <c r="VHT1" s="2"/>
      <c r="VHU1" s="2"/>
      <c r="VHV1" s="2"/>
      <c r="VHW1" s="2"/>
      <c r="VHX1" s="2"/>
      <c r="VHY1" s="2"/>
      <c r="VHZ1" s="2"/>
      <c r="VIA1" s="2"/>
      <c r="VIB1" s="2"/>
      <c r="VIC1" s="2"/>
      <c r="VID1" s="2"/>
      <c r="VIE1" s="2"/>
      <c r="VIF1" s="2"/>
      <c r="VIG1" s="2"/>
      <c r="VIH1" s="2"/>
      <c r="VII1" s="2"/>
      <c r="VIJ1" s="2"/>
      <c r="VIK1" s="2"/>
      <c r="VIL1" s="2"/>
      <c r="VIM1" s="2"/>
      <c r="VIN1" s="2"/>
      <c r="VIO1" s="2"/>
      <c r="VIP1" s="2"/>
      <c r="VIQ1" s="2"/>
      <c r="VIR1" s="2"/>
      <c r="VIS1" s="2"/>
      <c r="VIT1" s="2"/>
      <c r="VIU1" s="2"/>
      <c r="VIV1" s="2"/>
      <c r="VIW1" s="2"/>
      <c r="VIX1" s="2"/>
      <c r="VIY1" s="2"/>
      <c r="VIZ1" s="2"/>
      <c r="VJA1" s="2"/>
      <c r="VJB1" s="2"/>
      <c r="VJC1" s="2"/>
      <c r="VJD1" s="2"/>
      <c r="VJE1" s="2"/>
      <c r="VJF1" s="2"/>
      <c r="VJG1" s="2"/>
      <c r="VJH1" s="2"/>
      <c r="VJI1" s="2"/>
      <c r="VJJ1" s="2"/>
      <c r="VJK1" s="2"/>
      <c r="VJL1" s="2"/>
      <c r="VJM1" s="2"/>
      <c r="VJN1" s="2"/>
      <c r="VJO1" s="2"/>
      <c r="VJP1" s="2"/>
      <c r="VJQ1" s="2"/>
      <c r="VJR1" s="2"/>
      <c r="VJS1" s="2"/>
      <c r="VJT1" s="2"/>
      <c r="VJU1" s="2"/>
      <c r="VJV1" s="2"/>
      <c r="VJW1" s="2"/>
      <c r="VJX1" s="2"/>
      <c r="VJY1" s="2"/>
      <c r="VJZ1" s="2"/>
      <c r="VKA1" s="2"/>
      <c r="VKB1" s="2"/>
      <c r="VKC1" s="2"/>
      <c r="VKD1" s="2"/>
      <c r="VKE1" s="2"/>
      <c r="VKF1" s="2"/>
      <c r="VKG1" s="2"/>
      <c r="VKH1" s="2"/>
      <c r="VKI1" s="2"/>
      <c r="VKJ1" s="2"/>
      <c r="VKK1" s="2"/>
      <c r="VKL1" s="2"/>
      <c r="VKM1" s="2"/>
      <c r="VKN1" s="2"/>
      <c r="VKO1" s="2"/>
      <c r="VKP1" s="2"/>
      <c r="VKQ1" s="2"/>
      <c r="VKR1" s="2"/>
      <c r="VKS1" s="2"/>
      <c r="VKT1" s="2"/>
      <c r="VKU1" s="2"/>
      <c r="VKV1" s="2"/>
      <c r="VKW1" s="2"/>
      <c r="VKX1" s="2"/>
      <c r="VKY1" s="2"/>
      <c r="VKZ1" s="2"/>
      <c r="VLA1" s="2"/>
      <c r="VLB1" s="2"/>
      <c r="VLC1" s="2"/>
      <c r="VLD1" s="2"/>
      <c r="VLE1" s="2"/>
      <c r="VLF1" s="2"/>
      <c r="VLG1" s="2"/>
      <c r="VLH1" s="2"/>
      <c r="VLI1" s="2"/>
      <c r="VLJ1" s="2"/>
      <c r="VLK1" s="2"/>
      <c r="VLL1" s="2"/>
      <c r="VLM1" s="2"/>
      <c r="VLN1" s="2"/>
      <c r="VLO1" s="2"/>
      <c r="VLP1" s="2"/>
      <c r="VLQ1" s="2"/>
      <c r="VLR1" s="2"/>
      <c r="VLS1" s="2"/>
      <c r="VLT1" s="2"/>
      <c r="VLU1" s="2"/>
      <c r="VLV1" s="2"/>
      <c r="VLW1" s="2"/>
      <c r="VLX1" s="2"/>
      <c r="VLY1" s="2"/>
      <c r="VLZ1" s="2"/>
      <c r="VMA1" s="2"/>
      <c r="VMB1" s="2"/>
      <c r="VMC1" s="2"/>
      <c r="VMD1" s="2"/>
      <c r="VME1" s="2"/>
      <c r="VMF1" s="2"/>
      <c r="VMG1" s="2"/>
      <c r="VMH1" s="2"/>
      <c r="VMI1" s="2"/>
      <c r="VMJ1" s="2"/>
      <c r="VMK1" s="2"/>
      <c r="VML1" s="2"/>
      <c r="VMM1" s="2"/>
      <c r="VMN1" s="2"/>
      <c r="VMO1" s="2"/>
      <c r="VMP1" s="2"/>
      <c r="VMQ1" s="2"/>
      <c r="VMR1" s="2"/>
      <c r="VMS1" s="2"/>
      <c r="VMT1" s="2"/>
      <c r="VMU1" s="2"/>
      <c r="VMV1" s="2"/>
      <c r="VMW1" s="2"/>
      <c r="VMX1" s="2"/>
      <c r="VMY1" s="2"/>
      <c r="VMZ1" s="2"/>
      <c r="VNA1" s="2"/>
      <c r="VNB1" s="2"/>
      <c r="VNC1" s="2"/>
      <c r="VND1" s="2"/>
      <c r="VNE1" s="2"/>
      <c r="VNF1" s="2"/>
      <c r="VNG1" s="2"/>
      <c r="VNH1" s="2"/>
      <c r="VNI1" s="2"/>
      <c r="VNJ1" s="2"/>
      <c r="VNK1" s="2"/>
      <c r="VNL1" s="2"/>
      <c r="VNM1" s="2"/>
      <c r="VNN1" s="2"/>
      <c r="VNO1" s="2"/>
      <c r="VNP1" s="2"/>
      <c r="VNQ1" s="2"/>
      <c r="VNR1" s="2"/>
      <c r="VNS1" s="2"/>
      <c r="VNT1" s="2"/>
      <c r="VNU1" s="2"/>
      <c r="VNV1" s="2"/>
      <c r="VNW1" s="2"/>
      <c r="VNX1" s="2"/>
      <c r="VNY1" s="2"/>
      <c r="VNZ1" s="2"/>
      <c r="VOA1" s="2"/>
      <c r="VOB1" s="2"/>
      <c r="VOC1" s="2"/>
      <c r="VOD1" s="2"/>
      <c r="VOE1" s="2"/>
      <c r="VOF1" s="2"/>
      <c r="VOG1" s="2"/>
      <c r="VOH1" s="2"/>
      <c r="VOI1" s="2"/>
      <c r="VOJ1" s="2"/>
      <c r="VOK1" s="2"/>
      <c r="VOL1" s="2"/>
      <c r="VOM1" s="2"/>
      <c r="VON1" s="2"/>
      <c r="VOO1" s="2"/>
      <c r="VOP1" s="2"/>
      <c r="VOQ1" s="2"/>
      <c r="VOR1" s="2"/>
      <c r="VOS1" s="2"/>
      <c r="VOT1" s="2"/>
      <c r="VOU1" s="2"/>
      <c r="VOV1" s="2"/>
      <c r="VOW1" s="2"/>
      <c r="VOX1" s="2"/>
      <c r="VOY1" s="2"/>
      <c r="VOZ1" s="2"/>
      <c r="VPA1" s="2"/>
      <c r="VPB1" s="2"/>
      <c r="VPC1" s="2"/>
      <c r="VPD1" s="2"/>
      <c r="VPE1" s="2"/>
      <c r="VPF1" s="2"/>
      <c r="VPG1" s="2"/>
      <c r="VPH1" s="2"/>
      <c r="VPI1" s="2"/>
      <c r="VPJ1" s="2"/>
      <c r="VPK1" s="2"/>
      <c r="VPL1" s="2"/>
      <c r="VPM1" s="2"/>
      <c r="VPN1" s="2"/>
      <c r="VPO1" s="2"/>
      <c r="VPP1" s="2"/>
      <c r="VPQ1" s="2"/>
      <c r="VPR1" s="2"/>
      <c r="VPS1" s="2"/>
      <c r="VPT1" s="2"/>
      <c r="VPU1" s="2"/>
      <c r="VPV1" s="2"/>
      <c r="VPW1" s="2"/>
      <c r="VPX1" s="2"/>
      <c r="VPY1" s="2"/>
      <c r="VPZ1" s="2"/>
      <c r="VQA1" s="2"/>
      <c r="VQB1" s="2"/>
      <c r="VQC1" s="2"/>
      <c r="VQD1" s="2"/>
      <c r="VQE1" s="2"/>
      <c r="VQF1" s="2"/>
      <c r="VQG1" s="2"/>
      <c r="VQH1" s="2"/>
      <c r="VQI1" s="2"/>
      <c r="VQJ1" s="2"/>
      <c r="VQK1" s="2"/>
      <c r="VQL1" s="2"/>
      <c r="VQM1" s="2"/>
      <c r="VQN1" s="2"/>
      <c r="VQO1" s="2"/>
      <c r="VQP1" s="2"/>
      <c r="VQQ1" s="2"/>
      <c r="VQR1" s="2"/>
      <c r="VQS1" s="2"/>
      <c r="VQT1" s="2"/>
      <c r="VQU1" s="2"/>
      <c r="VQV1" s="2"/>
      <c r="VQW1" s="2"/>
      <c r="VQX1" s="2"/>
      <c r="VQY1" s="2"/>
      <c r="VQZ1" s="2"/>
      <c r="VRA1" s="2"/>
      <c r="VRB1" s="2"/>
      <c r="VRC1" s="2"/>
      <c r="VRD1" s="2"/>
      <c r="VRE1" s="2"/>
      <c r="VRF1" s="2"/>
      <c r="VRG1" s="2"/>
      <c r="VRH1" s="2"/>
      <c r="VRI1" s="2"/>
      <c r="VRJ1" s="2"/>
      <c r="VRK1" s="2"/>
      <c r="VRL1" s="2"/>
      <c r="VRM1" s="2"/>
      <c r="VRN1" s="2"/>
      <c r="VRO1" s="2"/>
      <c r="VRP1" s="2"/>
      <c r="VRQ1" s="2"/>
      <c r="VRR1" s="2"/>
      <c r="VRS1" s="2"/>
      <c r="VRT1" s="2"/>
      <c r="VRU1" s="2"/>
      <c r="VRV1" s="2"/>
      <c r="VRW1" s="2"/>
      <c r="VRX1" s="2"/>
      <c r="VRY1" s="2"/>
      <c r="VRZ1" s="2"/>
      <c r="VSA1" s="2"/>
      <c r="VSB1" s="2"/>
      <c r="VSC1" s="2"/>
      <c r="VSD1" s="2"/>
      <c r="VSE1" s="2"/>
      <c r="VSF1" s="2"/>
      <c r="VSG1" s="2"/>
      <c r="VSH1" s="2"/>
      <c r="VSI1" s="2"/>
      <c r="VSJ1" s="2"/>
      <c r="VSK1" s="2"/>
      <c r="VSL1" s="2"/>
      <c r="VSM1" s="2"/>
      <c r="VSN1" s="2"/>
      <c r="VSO1" s="2"/>
      <c r="VSP1" s="2"/>
      <c r="VSQ1" s="2"/>
      <c r="VSR1" s="2"/>
      <c r="VSS1" s="2"/>
      <c r="VST1" s="2"/>
      <c r="VSU1" s="2"/>
      <c r="VSV1" s="2"/>
      <c r="VSW1" s="2"/>
      <c r="VSX1" s="2"/>
      <c r="VSY1" s="2"/>
      <c r="VSZ1" s="2"/>
      <c r="VTA1" s="2"/>
      <c r="VTB1" s="2"/>
      <c r="VTC1" s="2"/>
      <c r="VTD1" s="2"/>
      <c r="VTE1" s="2"/>
      <c r="VTF1" s="2"/>
      <c r="VTG1" s="2"/>
      <c r="VTH1" s="2"/>
      <c r="VTI1" s="2"/>
      <c r="VTJ1" s="2"/>
      <c r="VTK1" s="2"/>
      <c r="VTL1" s="2"/>
      <c r="VTM1" s="2"/>
      <c r="VTN1" s="2"/>
      <c r="VTO1" s="2"/>
      <c r="VTP1" s="2"/>
      <c r="VTQ1" s="2"/>
      <c r="VTR1" s="2"/>
      <c r="VTS1" s="2"/>
      <c r="VTT1" s="2"/>
      <c r="VTU1" s="2"/>
      <c r="VTV1" s="2"/>
      <c r="VTW1" s="2"/>
      <c r="VTX1" s="2"/>
      <c r="VTY1" s="2"/>
      <c r="VTZ1" s="2"/>
      <c r="VUA1" s="2"/>
      <c r="VUB1" s="2"/>
      <c r="VUC1" s="2"/>
      <c r="VUD1" s="2"/>
      <c r="VUE1" s="2"/>
      <c r="VUF1" s="2"/>
      <c r="VUG1" s="2"/>
      <c r="VUH1" s="2"/>
      <c r="VUI1" s="2"/>
      <c r="VUJ1" s="2"/>
      <c r="VUK1" s="2"/>
      <c r="VUL1" s="2"/>
      <c r="VUM1" s="2"/>
      <c r="VUN1" s="2"/>
      <c r="VUO1" s="2"/>
      <c r="VUP1" s="2"/>
      <c r="VUQ1" s="2"/>
      <c r="VUR1" s="2"/>
      <c r="VUS1" s="2"/>
      <c r="VUT1" s="2"/>
      <c r="VUU1" s="2"/>
      <c r="VUV1" s="2"/>
      <c r="VUW1" s="2"/>
      <c r="VUX1" s="2"/>
      <c r="VUY1" s="2"/>
      <c r="VUZ1" s="2"/>
      <c r="VVA1" s="2"/>
      <c r="VVB1" s="2"/>
      <c r="VVC1" s="2"/>
      <c r="VVD1" s="2"/>
      <c r="VVE1" s="2"/>
      <c r="VVF1" s="2"/>
      <c r="VVG1" s="2"/>
      <c r="VVH1" s="2"/>
      <c r="VVI1" s="2"/>
      <c r="VVJ1" s="2"/>
      <c r="VVK1" s="2"/>
      <c r="VVL1" s="2"/>
      <c r="VVM1" s="2"/>
      <c r="VVN1" s="2"/>
      <c r="VVO1" s="2"/>
      <c r="VVP1" s="2"/>
      <c r="VVQ1" s="2"/>
      <c r="VVR1" s="2"/>
      <c r="VVS1" s="2"/>
      <c r="VVT1" s="2"/>
      <c r="VVU1" s="2"/>
      <c r="VVV1" s="2"/>
      <c r="VVW1" s="2"/>
      <c r="VVX1" s="2"/>
      <c r="VVY1" s="2"/>
      <c r="VVZ1" s="2"/>
      <c r="VWA1" s="2"/>
      <c r="VWB1" s="2"/>
      <c r="VWC1" s="2"/>
      <c r="VWD1" s="2"/>
      <c r="VWE1" s="2"/>
      <c r="VWF1" s="2"/>
      <c r="VWG1" s="2"/>
      <c r="VWH1" s="2"/>
      <c r="VWI1" s="2"/>
      <c r="VWJ1" s="2"/>
      <c r="VWK1" s="2"/>
      <c r="VWL1" s="2"/>
      <c r="VWM1" s="2"/>
      <c r="VWN1" s="2"/>
      <c r="VWO1" s="2"/>
      <c r="VWP1" s="2"/>
      <c r="VWQ1" s="2"/>
      <c r="VWR1" s="2"/>
      <c r="VWS1" s="2"/>
      <c r="VWT1" s="2"/>
      <c r="VWU1" s="2"/>
      <c r="VWV1" s="2"/>
      <c r="VWW1" s="2"/>
      <c r="VWX1" s="2"/>
      <c r="VWY1" s="2"/>
      <c r="VWZ1" s="2"/>
      <c r="VXA1" s="2"/>
      <c r="VXB1" s="2"/>
      <c r="VXC1" s="2"/>
      <c r="VXD1" s="2"/>
      <c r="VXE1" s="2"/>
      <c r="VXF1" s="2"/>
      <c r="VXG1" s="2"/>
      <c r="VXH1" s="2"/>
      <c r="VXI1" s="2"/>
      <c r="VXJ1" s="2"/>
      <c r="VXK1" s="2"/>
      <c r="VXL1" s="2"/>
      <c r="VXM1" s="2"/>
      <c r="VXN1" s="2"/>
      <c r="VXO1" s="2"/>
      <c r="VXP1" s="2"/>
      <c r="VXQ1" s="2"/>
      <c r="VXR1" s="2"/>
      <c r="VXS1" s="2"/>
      <c r="VXT1" s="2"/>
      <c r="VXU1" s="2"/>
      <c r="VXV1" s="2"/>
      <c r="VXW1" s="2"/>
      <c r="VXX1" s="2"/>
      <c r="VXY1" s="2"/>
      <c r="VXZ1" s="2"/>
      <c r="VYA1" s="2"/>
      <c r="VYB1" s="2"/>
      <c r="VYC1" s="2"/>
      <c r="VYD1" s="2"/>
      <c r="VYE1" s="2"/>
      <c r="VYF1" s="2"/>
      <c r="VYG1" s="2"/>
      <c r="VYH1" s="2"/>
      <c r="VYI1" s="2"/>
      <c r="VYJ1" s="2"/>
      <c r="VYK1" s="2"/>
      <c r="VYL1" s="2"/>
      <c r="VYM1" s="2"/>
      <c r="VYN1" s="2"/>
      <c r="VYO1" s="2"/>
      <c r="VYP1" s="2"/>
      <c r="VYQ1" s="2"/>
      <c r="VYR1" s="2"/>
      <c r="VYS1" s="2"/>
      <c r="VYT1" s="2"/>
      <c r="VYU1" s="2"/>
      <c r="VYV1" s="2"/>
      <c r="VYW1" s="2"/>
      <c r="VYX1" s="2"/>
      <c r="VYY1" s="2"/>
      <c r="VYZ1" s="2"/>
      <c r="VZA1" s="2"/>
      <c r="VZB1" s="2"/>
      <c r="VZC1" s="2"/>
      <c r="VZD1" s="2"/>
      <c r="VZE1" s="2"/>
      <c r="VZF1" s="2"/>
      <c r="VZG1" s="2"/>
      <c r="VZH1" s="2"/>
      <c r="VZI1" s="2"/>
      <c r="VZJ1" s="2"/>
      <c r="VZK1" s="2"/>
      <c r="VZL1" s="2"/>
      <c r="VZM1" s="2"/>
      <c r="VZN1" s="2"/>
      <c r="VZO1" s="2"/>
      <c r="VZP1" s="2"/>
      <c r="VZQ1" s="2"/>
      <c r="VZR1" s="2"/>
      <c r="VZS1" s="2"/>
      <c r="VZT1" s="2"/>
      <c r="VZU1" s="2"/>
      <c r="VZV1" s="2"/>
      <c r="VZW1" s="2"/>
      <c r="VZX1" s="2"/>
      <c r="VZY1" s="2"/>
      <c r="VZZ1" s="2"/>
      <c r="WAA1" s="2"/>
      <c r="WAB1" s="2"/>
      <c r="WAC1" s="2"/>
      <c r="WAD1" s="2"/>
      <c r="WAE1" s="2"/>
      <c r="WAF1" s="2"/>
      <c r="WAG1" s="2"/>
      <c r="WAH1" s="2"/>
      <c r="WAI1" s="2"/>
      <c r="WAJ1" s="2"/>
      <c r="WAK1" s="2"/>
      <c r="WAL1" s="2"/>
      <c r="WAM1" s="2"/>
      <c r="WAN1" s="2"/>
      <c r="WAO1" s="2"/>
      <c r="WAP1" s="2"/>
      <c r="WAQ1" s="2"/>
      <c r="WAR1" s="2"/>
      <c r="WAS1" s="2"/>
      <c r="WAT1" s="2"/>
      <c r="WAU1" s="2"/>
      <c r="WAV1" s="2"/>
      <c r="WAW1" s="2"/>
      <c r="WAX1" s="2"/>
      <c r="WAY1" s="2"/>
      <c r="WAZ1" s="2"/>
      <c r="WBA1" s="2"/>
      <c r="WBB1" s="2"/>
      <c r="WBC1" s="2"/>
      <c r="WBD1" s="2"/>
      <c r="WBE1" s="2"/>
      <c r="WBF1" s="2"/>
      <c r="WBG1" s="2"/>
      <c r="WBH1" s="2"/>
      <c r="WBI1" s="2"/>
      <c r="WBJ1" s="2"/>
      <c r="WBK1" s="2"/>
      <c r="WBL1" s="2"/>
      <c r="WBM1" s="2"/>
      <c r="WBN1" s="2"/>
      <c r="WBO1" s="2"/>
      <c r="WBP1" s="2"/>
      <c r="WBQ1" s="2"/>
      <c r="WBR1" s="2"/>
      <c r="WBS1" s="2"/>
      <c r="WBT1" s="2"/>
      <c r="WBU1" s="2"/>
      <c r="WBV1" s="2"/>
      <c r="WBW1" s="2"/>
      <c r="WBX1" s="2"/>
      <c r="WBY1" s="2"/>
      <c r="WBZ1" s="2"/>
      <c r="WCA1" s="2"/>
      <c r="WCB1" s="2"/>
      <c r="WCC1" s="2"/>
      <c r="WCD1" s="2"/>
      <c r="WCE1" s="2"/>
      <c r="WCF1" s="2"/>
      <c r="WCG1" s="2"/>
      <c r="WCH1" s="2"/>
      <c r="WCI1" s="2"/>
      <c r="WCJ1" s="2"/>
      <c r="WCK1" s="2"/>
      <c r="WCL1" s="2"/>
      <c r="WCM1" s="2"/>
      <c r="WCN1" s="2"/>
      <c r="WCO1" s="2"/>
      <c r="WCP1" s="2"/>
      <c r="WCQ1" s="2"/>
      <c r="WCR1" s="2"/>
      <c r="WCS1" s="2"/>
      <c r="WCT1" s="2"/>
      <c r="WCU1" s="2"/>
      <c r="WCV1" s="2"/>
      <c r="WCW1" s="2"/>
      <c r="WCX1" s="2"/>
      <c r="WCY1" s="2"/>
      <c r="WCZ1" s="2"/>
      <c r="WDA1" s="2"/>
      <c r="WDB1" s="2"/>
      <c r="WDC1" s="2"/>
      <c r="WDD1" s="2"/>
      <c r="WDE1" s="2"/>
      <c r="WDF1" s="2"/>
      <c r="WDG1" s="2"/>
      <c r="WDH1" s="2"/>
      <c r="WDI1" s="2"/>
      <c r="WDJ1" s="2"/>
      <c r="WDK1" s="2"/>
      <c r="WDL1" s="2"/>
      <c r="WDM1" s="2"/>
      <c r="WDN1" s="2"/>
      <c r="WDO1" s="2"/>
      <c r="WDP1" s="2"/>
      <c r="WDQ1" s="2"/>
      <c r="WDR1" s="2"/>
      <c r="WDS1" s="2"/>
      <c r="WDT1" s="2"/>
      <c r="WDU1" s="2"/>
      <c r="WDV1" s="2"/>
      <c r="WDW1" s="2"/>
      <c r="WDX1" s="2"/>
      <c r="WDY1" s="2"/>
      <c r="WDZ1" s="2"/>
      <c r="WEA1" s="2"/>
      <c r="WEB1" s="2"/>
      <c r="WEC1" s="2"/>
      <c r="WED1" s="2"/>
      <c r="WEE1" s="2"/>
      <c r="WEF1" s="2"/>
      <c r="WEG1" s="2"/>
      <c r="WEH1" s="2"/>
      <c r="WEI1" s="2"/>
      <c r="WEJ1" s="2"/>
      <c r="WEK1" s="2"/>
      <c r="WEL1" s="2"/>
      <c r="WEM1" s="2"/>
      <c r="WEN1" s="2"/>
      <c r="WEO1" s="2"/>
      <c r="WEP1" s="2"/>
      <c r="WEQ1" s="2"/>
      <c r="WER1" s="2"/>
      <c r="WES1" s="2"/>
      <c r="WET1" s="2"/>
      <c r="WEU1" s="2"/>
      <c r="WEV1" s="2"/>
      <c r="WEW1" s="2"/>
      <c r="WEX1" s="2"/>
      <c r="WEY1" s="2"/>
      <c r="WEZ1" s="2"/>
      <c r="WFA1" s="2"/>
      <c r="WFB1" s="2"/>
      <c r="WFC1" s="2"/>
      <c r="WFD1" s="2"/>
      <c r="WFE1" s="2"/>
      <c r="WFF1" s="2"/>
      <c r="WFG1" s="2"/>
      <c r="WFH1" s="2"/>
      <c r="WFI1" s="2"/>
      <c r="WFJ1" s="2"/>
      <c r="WFK1" s="2"/>
      <c r="WFL1" s="2"/>
      <c r="WFM1" s="2"/>
      <c r="WFN1" s="2"/>
      <c r="WFO1" s="2"/>
      <c r="WFP1" s="2"/>
      <c r="WFQ1" s="2"/>
      <c r="WFR1" s="2"/>
      <c r="WFS1" s="2"/>
      <c r="WFT1" s="2"/>
      <c r="WFU1" s="2"/>
      <c r="WFV1" s="2"/>
      <c r="WFW1" s="2"/>
      <c r="WFX1" s="2"/>
      <c r="WFY1" s="2"/>
      <c r="WFZ1" s="2"/>
      <c r="WGA1" s="2"/>
      <c r="WGB1" s="2"/>
      <c r="WGC1" s="2"/>
      <c r="WGD1" s="2"/>
      <c r="WGE1" s="2"/>
      <c r="WGF1" s="2"/>
      <c r="WGG1" s="2"/>
      <c r="WGH1" s="2"/>
      <c r="WGI1" s="2"/>
      <c r="WGJ1" s="2"/>
      <c r="WGK1" s="2"/>
      <c r="WGL1" s="2"/>
      <c r="WGM1" s="2"/>
      <c r="WGN1" s="2"/>
      <c r="WGO1" s="2"/>
      <c r="WGP1" s="2"/>
      <c r="WGQ1" s="2"/>
      <c r="WGR1" s="2"/>
      <c r="WGS1" s="2"/>
      <c r="WGT1" s="2"/>
      <c r="WGU1" s="2"/>
      <c r="WGV1" s="2"/>
      <c r="WGW1" s="2"/>
      <c r="WGX1" s="2"/>
      <c r="WGY1" s="2"/>
      <c r="WGZ1" s="2"/>
      <c r="WHA1" s="2"/>
      <c r="WHB1" s="2"/>
      <c r="WHC1" s="2"/>
      <c r="WHD1" s="2"/>
      <c r="WHE1" s="2"/>
      <c r="WHF1" s="2"/>
      <c r="WHG1" s="2"/>
      <c r="WHH1" s="2"/>
      <c r="WHI1" s="2"/>
      <c r="WHJ1" s="2"/>
      <c r="WHK1" s="2"/>
      <c r="WHL1" s="2"/>
      <c r="WHM1" s="2"/>
      <c r="WHN1" s="2"/>
      <c r="WHO1" s="2"/>
      <c r="WHP1" s="2"/>
      <c r="WHQ1" s="2"/>
      <c r="WHR1" s="2"/>
      <c r="WHS1" s="2"/>
      <c r="WHT1" s="2"/>
      <c r="WHU1" s="2"/>
      <c r="WHV1" s="2"/>
      <c r="WHW1" s="2"/>
      <c r="WHX1" s="2"/>
      <c r="WHY1" s="2"/>
      <c r="WHZ1" s="2"/>
      <c r="WIA1" s="2"/>
      <c r="WIB1" s="2"/>
      <c r="WIC1" s="2"/>
      <c r="WID1" s="2"/>
      <c r="WIE1" s="2"/>
      <c r="WIF1" s="2"/>
      <c r="WIG1" s="2"/>
      <c r="WIH1" s="2"/>
      <c r="WII1" s="2"/>
      <c r="WIJ1" s="2"/>
      <c r="WIK1" s="2"/>
      <c r="WIL1" s="2"/>
      <c r="WIM1" s="2"/>
      <c r="WIN1" s="2"/>
      <c r="WIO1" s="2"/>
      <c r="WIP1" s="2"/>
      <c r="WIQ1" s="2"/>
      <c r="WIR1" s="2"/>
      <c r="WIS1" s="2"/>
      <c r="WIT1" s="2"/>
      <c r="WIU1" s="2"/>
      <c r="WIV1" s="2"/>
      <c r="WIW1" s="2"/>
      <c r="WIX1" s="2"/>
      <c r="WIY1" s="2"/>
      <c r="WIZ1" s="2"/>
      <c r="WJA1" s="2"/>
      <c r="WJB1" s="2"/>
      <c r="WJC1" s="2"/>
      <c r="WJD1" s="2"/>
      <c r="WJE1" s="2"/>
      <c r="WJF1" s="2"/>
      <c r="WJG1" s="2"/>
      <c r="WJH1" s="2"/>
      <c r="WJI1" s="2"/>
      <c r="WJJ1" s="2"/>
      <c r="WJK1" s="2"/>
      <c r="WJL1" s="2"/>
      <c r="WJM1" s="2"/>
      <c r="WJN1" s="2"/>
      <c r="WJO1" s="2"/>
      <c r="WJP1" s="2"/>
      <c r="WJQ1" s="2"/>
      <c r="WJR1" s="2"/>
      <c r="WJS1" s="2"/>
      <c r="WJT1" s="2"/>
      <c r="WJU1" s="2"/>
      <c r="WJV1" s="2"/>
      <c r="WJW1" s="2"/>
      <c r="WJX1" s="2"/>
      <c r="WJY1" s="2"/>
      <c r="WJZ1" s="2"/>
      <c r="WKA1" s="2"/>
      <c r="WKB1" s="2"/>
      <c r="WKC1" s="2"/>
      <c r="WKD1" s="2"/>
      <c r="WKE1" s="2"/>
      <c r="WKF1" s="2"/>
      <c r="WKG1" s="2"/>
      <c r="WKH1" s="2"/>
      <c r="WKI1" s="2"/>
      <c r="WKJ1" s="2"/>
      <c r="WKK1" s="2"/>
      <c r="WKL1" s="2"/>
      <c r="WKM1" s="2"/>
      <c r="WKN1" s="2"/>
      <c r="WKO1" s="2"/>
      <c r="WKP1" s="2"/>
      <c r="WKQ1" s="2"/>
      <c r="WKR1" s="2"/>
      <c r="WKS1" s="2"/>
      <c r="WKT1" s="2"/>
      <c r="WKU1" s="2"/>
      <c r="WKV1" s="2"/>
      <c r="WKW1" s="2"/>
      <c r="WKX1" s="2"/>
      <c r="WKY1" s="2"/>
      <c r="WKZ1" s="2"/>
      <c r="WLA1" s="2"/>
      <c r="WLB1" s="2"/>
      <c r="WLC1" s="2"/>
      <c r="WLD1" s="2"/>
      <c r="WLE1" s="2"/>
      <c r="WLF1" s="2"/>
      <c r="WLG1" s="2"/>
      <c r="WLH1" s="2"/>
      <c r="WLI1" s="2"/>
      <c r="WLJ1" s="2"/>
      <c r="WLK1" s="2"/>
      <c r="WLL1" s="2"/>
      <c r="WLM1" s="2"/>
      <c r="WLN1" s="2"/>
      <c r="WLO1" s="2"/>
      <c r="WLP1" s="2"/>
      <c r="WLQ1" s="2"/>
      <c r="WLR1" s="2"/>
      <c r="WLS1" s="2"/>
      <c r="WLT1" s="2"/>
      <c r="WLU1" s="2"/>
      <c r="WLV1" s="2"/>
      <c r="WLW1" s="2"/>
      <c r="WLX1" s="2"/>
      <c r="WLY1" s="2"/>
      <c r="WLZ1" s="2"/>
      <c r="WMA1" s="2"/>
      <c r="WMB1" s="2"/>
      <c r="WMC1" s="2"/>
      <c r="WMD1" s="2"/>
      <c r="WME1" s="2"/>
      <c r="WMF1" s="2"/>
      <c r="WMG1" s="2"/>
      <c r="WMH1" s="2"/>
      <c r="WMI1" s="2"/>
      <c r="WMJ1" s="2"/>
      <c r="WMK1" s="2"/>
      <c r="WML1" s="2"/>
      <c r="WMM1" s="2"/>
      <c r="WMN1" s="2"/>
      <c r="WMO1" s="2"/>
      <c r="WMP1" s="2"/>
      <c r="WMQ1" s="2"/>
      <c r="WMR1" s="2"/>
      <c r="WMS1" s="2"/>
      <c r="WMT1" s="2"/>
      <c r="WMU1" s="2"/>
      <c r="WMV1" s="2"/>
      <c r="WMW1" s="2"/>
      <c r="WMX1" s="2"/>
      <c r="WMY1" s="2"/>
      <c r="WMZ1" s="2"/>
      <c r="WNA1" s="2"/>
      <c r="WNB1" s="2"/>
      <c r="WNC1" s="2"/>
      <c r="WND1" s="2"/>
      <c r="WNE1" s="2"/>
      <c r="WNF1" s="2"/>
      <c r="WNG1" s="2"/>
      <c r="WNH1" s="2"/>
      <c r="WNI1" s="2"/>
      <c r="WNJ1" s="2"/>
      <c r="WNK1" s="2"/>
      <c r="WNL1" s="2"/>
      <c r="WNM1" s="2"/>
      <c r="WNN1" s="2"/>
      <c r="WNO1" s="2"/>
      <c r="WNP1" s="2"/>
      <c r="WNQ1" s="2"/>
      <c r="WNR1" s="2"/>
      <c r="WNS1" s="2"/>
      <c r="WNT1" s="2"/>
      <c r="WNU1" s="2"/>
      <c r="WNV1" s="2"/>
      <c r="WNW1" s="2"/>
      <c r="WNX1" s="2"/>
      <c r="WNY1" s="2"/>
      <c r="WNZ1" s="2"/>
      <c r="WOA1" s="2"/>
      <c r="WOB1" s="2"/>
      <c r="WOC1" s="2"/>
      <c r="WOD1" s="2"/>
      <c r="WOE1" s="2"/>
      <c r="WOF1" s="2"/>
      <c r="WOG1" s="2"/>
      <c r="WOH1" s="2"/>
      <c r="WOI1" s="2"/>
      <c r="WOJ1" s="2"/>
      <c r="WOK1" s="2"/>
      <c r="WOL1" s="2"/>
      <c r="WOM1" s="2"/>
      <c r="WON1" s="2"/>
      <c r="WOO1" s="2"/>
      <c r="WOP1" s="2"/>
      <c r="WOQ1" s="2"/>
      <c r="WOR1" s="2"/>
      <c r="WOS1" s="2"/>
      <c r="WOT1" s="2"/>
      <c r="WOU1" s="2"/>
      <c r="WOV1" s="2"/>
      <c r="WOW1" s="2"/>
      <c r="WOX1" s="2"/>
      <c r="WOY1" s="2"/>
      <c r="WOZ1" s="2"/>
      <c r="WPA1" s="2"/>
      <c r="WPB1" s="2"/>
      <c r="WPC1" s="2"/>
      <c r="WPD1" s="2"/>
      <c r="WPE1" s="2"/>
      <c r="WPF1" s="2"/>
      <c r="WPG1" s="2"/>
      <c r="WPH1" s="2"/>
      <c r="WPI1" s="2"/>
      <c r="WPJ1" s="2"/>
      <c r="WPK1" s="2"/>
      <c r="WPL1" s="2"/>
      <c r="WPM1" s="2"/>
      <c r="WPN1" s="2"/>
      <c r="WPO1" s="2"/>
      <c r="WPP1" s="2"/>
      <c r="WPQ1" s="2"/>
      <c r="WPR1" s="2"/>
      <c r="WPS1" s="2"/>
      <c r="WPT1" s="2"/>
      <c r="WPU1" s="2"/>
      <c r="WPV1" s="2"/>
      <c r="WPW1" s="2"/>
      <c r="WPX1" s="2"/>
      <c r="WPY1" s="2"/>
      <c r="WPZ1" s="2"/>
      <c r="WQA1" s="2"/>
      <c r="WQB1" s="2"/>
      <c r="WQC1" s="2"/>
      <c r="WQD1" s="2"/>
      <c r="WQE1" s="2"/>
      <c r="WQF1" s="2"/>
      <c r="WQG1" s="2"/>
      <c r="WQH1" s="2"/>
      <c r="WQI1" s="2"/>
      <c r="WQJ1" s="2"/>
      <c r="WQK1" s="2"/>
      <c r="WQL1" s="2"/>
      <c r="WQM1" s="2"/>
      <c r="WQN1" s="2"/>
      <c r="WQO1" s="2"/>
      <c r="WQP1" s="2"/>
      <c r="WQQ1" s="2"/>
      <c r="WQR1" s="2"/>
      <c r="WQS1" s="2"/>
      <c r="WQT1" s="2"/>
      <c r="WQU1" s="2"/>
      <c r="WQV1" s="2"/>
      <c r="WQW1" s="2"/>
      <c r="WQX1" s="2"/>
      <c r="WQY1" s="2"/>
      <c r="WQZ1" s="2"/>
      <c r="WRA1" s="2"/>
      <c r="WRB1" s="2"/>
      <c r="WRC1" s="2"/>
      <c r="WRD1" s="2"/>
      <c r="WRE1" s="2"/>
      <c r="WRF1" s="2"/>
      <c r="WRG1" s="2"/>
      <c r="WRH1" s="2"/>
      <c r="WRI1" s="2"/>
      <c r="WRJ1" s="2"/>
      <c r="WRK1" s="2"/>
      <c r="WRL1" s="2"/>
      <c r="WRM1" s="2"/>
      <c r="WRN1" s="2"/>
      <c r="WRO1" s="2"/>
      <c r="WRP1" s="2"/>
      <c r="WRQ1" s="2"/>
      <c r="WRR1" s="2"/>
      <c r="WRS1" s="2"/>
      <c r="WRT1" s="2"/>
      <c r="WRU1" s="2"/>
      <c r="WRV1" s="2"/>
      <c r="WRW1" s="2"/>
      <c r="WRX1" s="2"/>
      <c r="WRY1" s="2"/>
      <c r="WRZ1" s="2"/>
      <c r="WSA1" s="2"/>
      <c r="WSB1" s="2"/>
      <c r="WSC1" s="2"/>
      <c r="WSD1" s="2"/>
      <c r="WSE1" s="2"/>
      <c r="WSF1" s="2"/>
      <c r="WSG1" s="2"/>
      <c r="WSH1" s="2"/>
      <c r="WSI1" s="2"/>
      <c r="WSJ1" s="2"/>
      <c r="WSK1" s="2"/>
      <c r="WSL1" s="2"/>
      <c r="WSM1" s="2"/>
      <c r="WSN1" s="2"/>
      <c r="WSO1" s="2"/>
      <c r="WSP1" s="2"/>
      <c r="WSQ1" s="2"/>
      <c r="WSR1" s="2"/>
      <c r="WSS1" s="2"/>
      <c r="WST1" s="2"/>
      <c r="WSU1" s="2"/>
      <c r="WSV1" s="2"/>
      <c r="WSW1" s="2"/>
      <c r="WSX1" s="2"/>
      <c r="WSY1" s="2"/>
      <c r="WSZ1" s="2"/>
      <c r="WTA1" s="2"/>
      <c r="WTB1" s="2"/>
      <c r="WTC1" s="2"/>
      <c r="WTD1" s="2"/>
      <c r="WTE1" s="2"/>
      <c r="WTF1" s="2"/>
      <c r="WTG1" s="2"/>
      <c r="WTH1" s="2"/>
      <c r="WTI1" s="2"/>
      <c r="WTJ1" s="2"/>
      <c r="WTK1" s="2"/>
      <c r="WTL1" s="2"/>
      <c r="WTM1" s="2"/>
      <c r="WTN1" s="2"/>
      <c r="WTO1" s="2"/>
      <c r="WTP1" s="2"/>
      <c r="WTQ1" s="2"/>
      <c r="WTR1" s="2"/>
      <c r="WTS1" s="2"/>
      <c r="WTT1" s="2"/>
      <c r="WTU1" s="2"/>
      <c r="WTV1" s="2"/>
      <c r="WTW1" s="2"/>
      <c r="WTX1" s="2"/>
      <c r="WTY1" s="2"/>
      <c r="WTZ1" s="2"/>
      <c r="WUA1" s="2"/>
      <c r="WUB1" s="2"/>
      <c r="WUC1" s="2"/>
      <c r="WUD1" s="2"/>
      <c r="WUE1" s="2"/>
      <c r="WUF1" s="2"/>
      <c r="WUG1" s="2"/>
      <c r="WUH1" s="2"/>
      <c r="WUI1" s="2"/>
      <c r="WUJ1" s="2"/>
      <c r="WUK1" s="2"/>
      <c r="WUL1" s="2"/>
      <c r="WUM1" s="2"/>
      <c r="WUN1" s="2"/>
      <c r="WUO1" s="2"/>
      <c r="WUP1" s="2"/>
      <c r="WUQ1" s="2"/>
      <c r="WUR1" s="2"/>
      <c r="WUS1" s="2"/>
      <c r="WUT1" s="2"/>
      <c r="WUU1" s="2"/>
      <c r="WUV1" s="2"/>
      <c r="WUW1" s="2"/>
      <c r="WUX1" s="2"/>
      <c r="WUY1" s="2"/>
      <c r="WUZ1" s="2"/>
      <c r="WVA1" s="2"/>
      <c r="WVB1" s="2"/>
      <c r="WVC1" s="2"/>
      <c r="WVD1" s="2"/>
      <c r="WVE1" s="2"/>
      <c r="WVF1" s="2"/>
      <c r="WVG1" s="2"/>
      <c r="WVH1" s="2"/>
      <c r="WVI1" s="2"/>
      <c r="WVJ1" s="2"/>
      <c r="WVK1" s="2"/>
      <c r="WVL1" s="2"/>
      <c r="WVM1" s="2"/>
      <c r="WVN1" s="2"/>
      <c r="WVO1" s="2"/>
      <c r="WVP1" s="2"/>
      <c r="WVQ1" s="2"/>
      <c r="WVR1" s="2"/>
      <c r="WVS1" s="2"/>
      <c r="WVT1" s="2"/>
      <c r="WVU1" s="2"/>
      <c r="WVV1" s="2"/>
      <c r="WVW1" s="2"/>
      <c r="WVX1" s="2"/>
      <c r="WVY1" s="2"/>
      <c r="WVZ1" s="2"/>
      <c r="WWA1" s="2"/>
      <c r="WWB1" s="2"/>
      <c r="WWC1" s="2"/>
      <c r="WWD1" s="2"/>
      <c r="WWE1" s="2"/>
      <c r="WWF1" s="2"/>
      <c r="WWG1" s="2"/>
      <c r="WWH1" s="2"/>
      <c r="WWI1" s="2"/>
      <c r="WWJ1" s="2"/>
      <c r="WWK1" s="2"/>
      <c r="WWL1" s="2"/>
      <c r="WWM1" s="2"/>
      <c r="WWN1" s="2"/>
      <c r="WWO1" s="2"/>
      <c r="WWP1" s="2"/>
      <c r="WWQ1" s="2"/>
      <c r="WWR1" s="2"/>
      <c r="WWS1" s="2"/>
      <c r="WWT1" s="2"/>
      <c r="WWU1" s="2"/>
      <c r="WWV1" s="2"/>
      <c r="WWW1" s="2"/>
      <c r="WWX1" s="2"/>
      <c r="WWY1" s="2"/>
      <c r="WWZ1" s="2"/>
      <c r="WXA1" s="2"/>
      <c r="WXB1" s="2"/>
      <c r="WXC1" s="2"/>
      <c r="WXD1" s="2"/>
      <c r="WXE1" s="2"/>
      <c r="WXF1" s="2"/>
      <c r="WXG1" s="2"/>
      <c r="WXH1" s="2"/>
      <c r="WXI1" s="2"/>
      <c r="WXJ1" s="2"/>
      <c r="WXK1" s="2"/>
      <c r="WXL1" s="2"/>
      <c r="WXM1" s="2"/>
      <c r="WXN1" s="2"/>
      <c r="WXO1" s="2"/>
      <c r="WXP1" s="2"/>
      <c r="WXQ1" s="2"/>
      <c r="WXR1" s="2"/>
      <c r="WXS1" s="2"/>
      <c r="WXT1" s="2"/>
      <c r="WXU1" s="2"/>
      <c r="WXV1" s="2"/>
      <c r="WXW1" s="2"/>
      <c r="WXX1" s="2"/>
      <c r="WXY1" s="2"/>
      <c r="WXZ1" s="2"/>
      <c r="WYA1" s="2"/>
      <c r="WYB1" s="2"/>
      <c r="WYC1" s="2"/>
      <c r="WYD1" s="2"/>
      <c r="WYE1" s="2"/>
      <c r="WYF1" s="2"/>
      <c r="WYG1" s="2"/>
      <c r="WYH1" s="2"/>
      <c r="WYI1" s="2"/>
      <c r="WYJ1" s="2"/>
      <c r="WYK1" s="2"/>
      <c r="WYL1" s="2"/>
      <c r="WYM1" s="2"/>
      <c r="WYN1" s="2"/>
      <c r="WYO1" s="2"/>
      <c r="WYP1" s="2"/>
      <c r="WYQ1" s="2"/>
      <c r="WYR1" s="2"/>
      <c r="WYS1" s="2"/>
      <c r="WYT1" s="2"/>
      <c r="WYU1" s="2"/>
      <c r="WYV1" s="2"/>
      <c r="WYW1" s="2"/>
      <c r="WYX1" s="2"/>
      <c r="WYY1" s="2"/>
      <c r="WYZ1" s="2"/>
      <c r="WZA1" s="2"/>
      <c r="WZB1" s="2"/>
      <c r="WZC1" s="2"/>
      <c r="WZD1" s="2"/>
      <c r="WZE1" s="2"/>
      <c r="WZF1" s="2"/>
      <c r="WZG1" s="2"/>
      <c r="WZH1" s="2"/>
      <c r="WZI1" s="2"/>
      <c r="WZJ1" s="2"/>
      <c r="WZK1" s="2"/>
      <c r="WZL1" s="2"/>
      <c r="WZM1" s="2"/>
      <c r="WZN1" s="2"/>
      <c r="WZO1" s="2"/>
      <c r="WZP1" s="2"/>
      <c r="WZQ1" s="2"/>
      <c r="WZR1" s="2"/>
      <c r="WZS1" s="2"/>
      <c r="WZT1" s="2"/>
      <c r="WZU1" s="2"/>
      <c r="WZV1" s="2"/>
      <c r="WZW1" s="2"/>
      <c r="WZX1" s="2"/>
      <c r="WZY1" s="2"/>
      <c r="WZZ1" s="2"/>
      <c r="XAA1" s="2"/>
      <c r="XAB1" s="2"/>
      <c r="XAC1" s="2"/>
      <c r="XAD1" s="2"/>
      <c r="XAE1" s="2"/>
      <c r="XAF1" s="2"/>
      <c r="XAG1" s="2"/>
      <c r="XAH1" s="2"/>
      <c r="XAI1" s="2"/>
      <c r="XAJ1" s="2"/>
      <c r="XAK1" s="2"/>
      <c r="XAL1" s="2"/>
      <c r="XAM1" s="2"/>
      <c r="XAN1" s="2"/>
      <c r="XAO1" s="2"/>
      <c r="XAP1" s="2"/>
      <c r="XAQ1" s="2"/>
      <c r="XAR1" s="2"/>
      <c r="XAS1" s="2"/>
      <c r="XAT1" s="2"/>
      <c r="XAU1" s="2"/>
      <c r="XAV1" s="2"/>
      <c r="XAW1" s="2"/>
      <c r="XAX1" s="2"/>
      <c r="XAY1" s="2"/>
      <c r="XAZ1" s="2"/>
      <c r="XBA1" s="2"/>
      <c r="XBB1" s="2"/>
      <c r="XBC1" s="2"/>
      <c r="XBD1" s="2"/>
      <c r="XBE1" s="2"/>
      <c r="XBF1" s="2"/>
      <c r="XBG1" s="2"/>
      <c r="XBH1" s="2"/>
      <c r="XBI1" s="2"/>
      <c r="XBJ1" s="2"/>
      <c r="XBK1" s="2"/>
      <c r="XBL1" s="2"/>
      <c r="XBM1" s="2"/>
      <c r="XBN1" s="2"/>
      <c r="XBO1" s="2"/>
      <c r="XBP1" s="2"/>
      <c r="XBQ1" s="2"/>
      <c r="XBR1" s="2"/>
      <c r="XBS1" s="2"/>
      <c r="XBT1" s="2"/>
      <c r="XBU1" s="2"/>
      <c r="XBV1" s="2"/>
      <c r="XBW1" s="2"/>
      <c r="XBX1" s="2"/>
      <c r="XBY1" s="2"/>
      <c r="XBZ1" s="2"/>
      <c r="XCA1" s="2"/>
      <c r="XCB1" s="2"/>
      <c r="XCC1" s="2"/>
      <c r="XCD1" s="2"/>
      <c r="XCE1" s="2"/>
      <c r="XCF1" s="2"/>
      <c r="XCG1" s="2"/>
      <c r="XCH1" s="2"/>
      <c r="XCI1" s="2"/>
      <c r="XCJ1" s="2"/>
      <c r="XCK1" s="2"/>
      <c r="XCL1" s="2"/>
      <c r="XCM1" s="2"/>
      <c r="XCN1" s="2"/>
      <c r="XCO1" s="2"/>
      <c r="XCP1" s="2"/>
      <c r="XCQ1" s="2"/>
      <c r="XCR1" s="2"/>
      <c r="XCS1" s="2"/>
      <c r="XCT1" s="2"/>
      <c r="XCU1" s="2"/>
      <c r="XCV1" s="2"/>
      <c r="XCW1" s="2"/>
      <c r="XCX1" s="2"/>
      <c r="XCY1" s="2"/>
      <c r="XCZ1" s="2"/>
      <c r="XDA1" s="2"/>
      <c r="XDB1" s="2"/>
      <c r="XDC1" s="2"/>
      <c r="XDD1" s="2"/>
      <c r="XDE1" s="2"/>
      <c r="XDF1" s="2"/>
      <c r="XDG1" s="2"/>
      <c r="XDH1" s="2"/>
      <c r="XDI1" s="2"/>
      <c r="XDJ1" s="2"/>
      <c r="XDK1" s="2"/>
      <c r="XDL1" s="2"/>
      <c r="XDM1" s="2"/>
      <c r="XDN1" s="2"/>
      <c r="XDO1" s="2"/>
      <c r="XDP1" s="2"/>
      <c r="XDQ1" s="2"/>
      <c r="XDR1" s="2"/>
      <c r="XDS1" s="2"/>
      <c r="XDT1" s="2"/>
      <c r="XDU1" s="2"/>
      <c r="XDV1" s="2"/>
      <c r="XDW1" s="2"/>
      <c r="XDX1" s="2"/>
      <c r="XDY1" s="2"/>
      <c r="XDZ1" s="2"/>
      <c r="XEA1" s="2"/>
      <c r="XEB1" s="2"/>
      <c r="XEC1" s="2"/>
      <c r="XED1" s="2"/>
      <c r="XEE1" s="2"/>
      <c r="XEF1" s="2"/>
      <c r="XEG1" s="2"/>
      <c r="XEH1" s="2"/>
      <c r="XEI1" s="2"/>
      <c r="XEJ1" s="2"/>
      <c r="XEK1" s="2"/>
      <c r="XEL1" s="2"/>
      <c r="XEM1" s="2"/>
      <c r="XEN1" s="2"/>
      <c r="XEO1" s="2"/>
      <c r="XEP1" s="2"/>
      <c r="XEQ1" s="2"/>
      <c r="XER1" s="2"/>
      <c r="XES1" s="2"/>
      <c r="XET1" s="2"/>
      <c r="XEU1" s="2"/>
      <c r="XEV1" s="2"/>
      <c r="XEW1" s="2"/>
      <c r="XEX1" s="2"/>
      <c r="XEY1" s="2"/>
      <c r="XEZ1" s="2"/>
      <c r="XFA1" s="2"/>
      <c r="XFB1" s="2"/>
      <c r="XFC1" s="2"/>
      <c r="XFD1" s="2"/>
    </row>
    <row r="2" s="2" customFormat="1" ht="25.5" spans="1:2">
      <c r="A2" s="11" t="s">
        <v>1049</v>
      </c>
      <c r="B2" s="12"/>
    </row>
    <row r="3" s="2" customFormat="1" spans="1:2">
      <c r="A3" s="13"/>
      <c r="B3" s="14" t="s">
        <v>996</v>
      </c>
    </row>
    <row r="4" s="2" customFormat="1" ht="14.25" spans="1:2">
      <c r="A4" s="8" t="s">
        <v>21</v>
      </c>
      <c r="B4" s="8" t="s">
        <v>4</v>
      </c>
    </row>
    <row r="5" s="2" customFormat="1" ht="14.25" spans="1:2">
      <c r="A5" s="9" t="s">
        <v>997</v>
      </c>
      <c r="B5" s="9">
        <f>SUM(B6:B10)</f>
        <v>0</v>
      </c>
    </row>
    <row r="6" s="2" customFormat="1" ht="14.25" spans="1:2">
      <c r="A6" s="9" t="s">
        <v>999</v>
      </c>
      <c r="B6" s="9"/>
    </row>
    <row r="7" s="2" customFormat="1" ht="14.25" spans="1:2">
      <c r="A7" s="9" t="s">
        <v>1001</v>
      </c>
      <c r="B7" s="9"/>
    </row>
    <row r="8" s="2" customFormat="1" ht="14.25" spans="1:2">
      <c r="A8" s="9" t="s">
        <v>1003</v>
      </c>
      <c r="B8" s="9"/>
    </row>
    <row r="9" s="2" customFormat="1" ht="14.25" spans="1:2">
      <c r="A9" s="9" t="s">
        <v>1005</v>
      </c>
      <c r="B9" s="9"/>
    </row>
    <row r="10" s="2" customFormat="1" ht="14.25" spans="1:2">
      <c r="A10" s="9" t="s">
        <v>1007</v>
      </c>
      <c r="B10" s="9"/>
    </row>
    <row r="11" s="2" customFormat="1" ht="14.25" spans="1:2">
      <c r="A11" s="9" t="s">
        <v>1008</v>
      </c>
      <c r="B11" s="9">
        <v>54660000</v>
      </c>
    </row>
    <row r="12" s="2" customFormat="1" ht="14.25" spans="1:2">
      <c r="A12" s="9" t="s">
        <v>999</v>
      </c>
      <c r="B12" s="9">
        <v>9860000</v>
      </c>
    </row>
    <row r="13" s="2" customFormat="1" ht="14.25" spans="1:2">
      <c r="A13" s="9" t="s">
        <v>1001</v>
      </c>
      <c r="B13" s="9">
        <v>8380000</v>
      </c>
    </row>
    <row r="14" s="2" customFormat="1" ht="14.25" spans="1:2">
      <c r="A14" s="9" t="s">
        <v>1003</v>
      </c>
      <c r="B14" s="9">
        <v>1500000</v>
      </c>
    </row>
    <row r="15" s="2" customFormat="1" ht="14.25" spans="1:2">
      <c r="A15" s="9" t="s">
        <v>1005</v>
      </c>
      <c r="B15" s="9">
        <v>1550000</v>
      </c>
    </row>
    <row r="16" s="2" customFormat="1" ht="14.25" spans="1:2">
      <c r="A16" s="9" t="s">
        <v>1007</v>
      </c>
      <c r="B16" s="9">
        <v>0</v>
      </c>
    </row>
    <row r="17" s="2" customFormat="1" ht="14.25" spans="1:2">
      <c r="A17" s="9" t="s">
        <v>1014</v>
      </c>
      <c r="B17" s="9">
        <v>380000</v>
      </c>
    </row>
    <row r="18" s="2" customFormat="1" ht="14.25" spans="1:2">
      <c r="A18" s="9" t="s">
        <v>1015</v>
      </c>
      <c r="B18" s="9">
        <f>SUM(B19:B22)</f>
        <v>0</v>
      </c>
    </row>
    <row r="19" s="2" customFormat="1" ht="14.25" spans="1:2">
      <c r="A19" s="9" t="s">
        <v>999</v>
      </c>
      <c r="B19" s="9"/>
    </row>
    <row r="20" s="2" customFormat="1" ht="14.25" spans="1:2">
      <c r="A20" s="9" t="s">
        <v>1018</v>
      </c>
      <c r="B20" s="9"/>
    </row>
    <row r="21" s="2" customFormat="1" ht="14.25" spans="1:2">
      <c r="A21" s="9" t="s">
        <v>1003</v>
      </c>
      <c r="B21" s="9"/>
    </row>
    <row r="22" s="2" customFormat="1" ht="14.25" spans="1:2">
      <c r="A22" s="9" t="s">
        <v>1014</v>
      </c>
      <c r="B22" s="9"/>
    </row>
    <row r="23" s="2" customFormat="1" ht="14.25" spans="1:2">
      <c r="A23" s="9" t="s">
        <v>1019</v>
      </c>
      <c r="B23" s="9">
        <f>SUM(B24:B27)</f>
        <v>0</v>
      </c>
    </row>
    <row r="24" s="2" customFormat="1" ht="14.25" spans="1:2">
      <c r="A24" s="9" t="s">
        <v>999</v>
      </c>
      <c r="B24" s="9"/>
    </row>
    <row r="25" s="2" customFormat="1" ht="14.25" spans="1:2">
      <c r="A25" s="9" t="s">
        <v>1001</v>
      </c>
      <c r="B25" s="9"/>
    </row>
    <row r="26" s="2" customFormat="1" ht="14.25" spans="1:2">
      <c r="A26" s="9" t="s">
        <v>1003</v>
      </c>
      <c r="B26" s="9"/>
    </row>
    <row r="27" s="2" customFormat="1" ht="14.25" spans="1:2">
      <c r="A27" s="9" t="s">
        <v>1014</v>
      </c>
      <c r="B27" s="9"/>
    </row>
    <row r="28" s="2" customFormat="1" ht="14.25" spans="1:2">
      <c r="A28" s="9" t="s">
        <v>1023</v>
      </c>
      <c r="B28" s="9">
        <f>SUM(B29:B31)</f>
        <v>0</v>
      </c>
    </row>
    <row r="29" s="2" customFormat="1" ht="14.25" spans="1:2">
      <c r="A29" s="9" t="s">
        <v>1025</v>
      </c>
      <c r="B29" s="9"/>
    </row>
    <row r="30" s="2" customFormat="1" ht="14.25" spans="1:2">
      <c r="A30" s="9" t="s">
        <v>1001</v>
      </c>
      <c r="B30" s="9"/>
    </row>
    <row r="31" s="2" customFormat="1" ht="14.25" spans="1:2">
      <c r="A31" s="9" t="s">
        <v>1003</v>
      </c>
      <c r="B31" s="9"/>
    </row>
    <row r="32" s="2" customFormat="1" ht="14.25" spans="1:2">
      <c r="A32" s="9" t="s">
        <v>1028</v>
      </c>
      <c r="B32" s="9">
        <f>SUM(B33:B37)</f>
        <v>0</v>
      </c>
    </row>
    <row r="33" s="2" customFormat="1" ht="14.25" spans="1:2">
      <c r="A33" s="9" t="s">
        <v>999</v>
      </c>
      <c r="B33" s="9"/>
    </row>
    <row r="34" s="2" customFormat="1" ht="14.25" spans="1:2">
      <c r="A34" s="9" t="s">
        <v>1001</v>
      </c>
      <c r="B34" s="9"/>
    </row>
    <row r="35" s="2" customFormat="1" ht="14.25" spans="1:2">
      <c r="A35" s="9" t="s">
        <v>1003</v>
      </c>
      <c r="B35" s="9"/>
    </row>
    <row r="36" s="2" customFormat="1" ht="14.25" spans="1:2">
      <c r="A36" s="9" t="s">
        <v>1007</v>
      </c>
      <c r="B36" s="9"/>
    </row>
    <row r="37" s="2" customFormat="1" ht="14.25" spans="1:2">
      <c r="A37" s="9" t="s">
        <v>1034</v>
      </c>
      <c r="B37" s="9"/>
    </row>
    <row r="38" s="2" customFormat="1" ht="14.25" spans="1:2">
      <c r="A38" s="9" t="s">
        <v>1036</v>
      </c>
      <c r="B38" s="9">
        <f>SUM(B39:B46)</f>
        <v>0</v>
      </c>
    </row>
    <row r="39" s="2" customFormat="1" ht="14.25" spans="1:2">
      <c r="A39" s="9" t="s">
        <v>999</v>
      </c>
      <c r="B39" s="9"/>
    </row>
    <row r="40" s="2" customFormat="1" ht="14.25" spans="1:2">
      <c r="A40" s="9" t="s">
        <v>1001</v>
      </c>
      <c r="B40" s="9"/>
    </row>
    <row r="41" s="2" customFormat="1" ht="14.25" spans="1:2">
      <c r="A41" s="9" t="s">
        <v>1003</v>
      </c>
      <c r="B41" s="9"/>
    </row>
    <row r="42" s="2" customFormat="1" ht="14.25" spans="1:2">
      <c r="A42" s="9" t="s">
        <v>1014</v>
      </c>
      <c r="B42" s="9"/>
    </row>
    <row r="43" s="2" customFormat="1" ht="14.25" spans="1:2">
      <c r="A43" s="9" t="s">
        <v>1034</v>
      </c>
      <c r="B43" s="9"/>
    </row>
    <row r="44" s="2" customFormat="1" ht="14.25" spans="1:2">
      <c r="A44" s="9" t="s">
        <v>1043</v>
      </c>
      <c r="B44" s="9"/>
    </row>
    <row r="45" s="2" customFormat="1" ht="14.25" spans="1:2">
      <c r="A45" s="9"/>
      <c r="B45" s="9"/>
    </row>
    <row r="46" s="2" customFormat="1" ht="14.25" spans="1:2">
      <c r="A46" s="9"/>
      <c r="B46" s="9"/>
    </row>
    <row r="47" s="2" customFormat="1" ht="14.25" spans="1:2">
      <c r="A47" s="9"/>
      <c r="B47" s="9"/>
    </row>
    <row r="48" s="2" customFormat="1" ht="14.25" spans="1:2">
      <c r="A48" s="9" t="s">
        <v>976</v>
      </c>
      <c r="B48" s="9">
        <f>B5+B11+B18+B23+B28+B32+B38+B44</f>
        <v>54660000</v>
      </c>
    </row>
    <row r="49" s="2" customFormat="1" ht="14.25" spans="1:2">
      <c r="A49" s="9" t="s">
        <v>980</v>
      </c>
      <c r="B49" s="9"/>
    </row>
    <row r="50" s="2" customFormat="1" ht="14.25" spans="1:2">
      <c r="A50" s="9" t="s">
        <v>17</v>
      </c>
      <c r="B50" s="9">
        <f>B48+B49</f>
        <v>54660000</v>
      </c>
    </row>
  </sheetData>
  <mergeCells count="1">
    <mergeCell ref="A2:B2"/>
  </mergeCells>
  <pageMargins left="0.698611111111111" right="0.698611111111111" top="0.75" bottom="0.75" header="0.3" footer="0.3"/>
  <pageSetup paperSize="9" orientation="portrait"/>
  <headerFooter alignWithMargins="0" scaleWithDoc="0"/>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50"/>
  </sheetPr>
  <dimension ref="A1:XFD50"/>
  <sheetViews>
    <sheetView topLeftCell="A22" workbookViewId="0">
      <selection activeCell="J47" sqref="J47"/>
    </sheetView>
  </sheetViews>
  <sheetFormatPr defaultColWidth="9" defaultRowHeight="13.5"/>
  <cols>
    <col min="1" max="1" width="46.625" style="3"/>
    <col min="2" max="2" width="27.5" style="3"/>
    <col min="3" max="16384" width="9" style="2"/>
  </cols>
  <sheetData>
    <row r="1" s="1" customFormat="1" ht="14.25" spans="1:16384">
      <c r="A1" s="4" t="s">
        <v>1050</v>
      </c>
      <c r="B1" s="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CGS1" s="2"/>
      <c r="CGT1" s="2"/>
      <c r="CGU1" s="2"/>
      <c r="CGV1" s="2"/>
      <c r="CGW1" s="2"/>
      <c r="CGX1" s="2"/>
      <c r="CGY1" s="2"/>
      <c r="CGZ1" s="2"/>
      <c r="CHA1" s="2"/>
      <c r="CHB1" s="2"/>
      <c r="CHC1" s="2"/>
      <c r="CHD1" s="2"/>
      <c r="CHE1" s="2"/>
      <c r="CHF1" s="2"/>
      <c r="CHG1" s="2"/>
      <c r="CHH1" s="2"/>
      <c r="CHI1" s="2"/>
      <c r="CHJ1" s="2"/>
      <c r="CHK1" s="2"/>
      <c r="CHL1" s="2"/>
      <c r="CHM1" s="2"/>
      <c r="CHN1" s="2"/>
      <c r="CHO1" s="2"/>
      <c r="CHP1" s="2"/>
      <c r="CHQ1" s="2"/>
      <c r="CHR1" s="2"/>
      <c r="CHS1" s="2"/>
      <c r="CHT1" s="2"/>
      <c r="CHU1" s="2"/>
      <c r="CHV1" s="2"/>
      <c r="CHW1" s="2"/>
      <c r="CHX1" s="2"/>
      <c r="CHY1" s="2"/>
      <c r="CHZ1" s="2"/>
      <c r="CIA1" s="2"/>
      <c r="CIB1" s="2"/>
      <c r="CIC1" s="2"/>
      <c r="CID1" s="2"/>
      <c r="CIE1" s="2"/>
      <c r="CIF1" s="2"/>
      <c r="CIG1" s="2"/>
      <c r="CIH1" s="2"/>
      <c r="CII1" s="2"/>
      <c r="CIJ1" s="2"/>
      <c r="CIK1" s="2"/>
      <c r="CIL1" s="2"/>
      <c r="CIM1" s="2"/>
      <c r="CIN1" s="2"/>
      <c r="CIO1" s="2"/>
      <c r="CIP1" s="2"/>
      <c r="CIQ1" s="2"/>
      <c r="CIR1" s="2"/>
      <c r="CIS1" s="2"/>
      <c r="CIT1" s="2"/>
      <c r="CIU1" s="2"/>
      <c r="CIV1" s="2"/>
      <c r="CIW1" s="2"/>
      <c r="CIX1" s="2"/>
      <c r="CIY1" s="2"/>
      <c r="CIZ1" s="2"/>
      <c r="CJA1" s="2"/>
      <c r="CJB1" s="2"/>
      <c r="CJC1" s="2"/>
      <c r="CJD1" s="2"/>
      <c r="CJE1" s="2"/>
      <c r="CJF1" s="2"/>
      <c r="CJG1" s="2"/>
      <c r="CJH1" s="2"/>
      <c r="CJI1" s="2"/>
      <c r="CJJ1" s="2"/>
      <c r="CJK1" s="2"/>
      <c r="CJL1" s="2"/>
      <c r="CJM1" s="2"/>
      <c r="CJN1" s="2"/>
      <c r="CJO1" s="2"/>
      <c r="CJP1" s="2"/>
      <c r="CJQ1" s="2"/>
      <c r="CJR1" s="2"/>
      <c r="CJS1" s="2"/>
      <c r="CJT1" s="2"/>
      <c r="CJU1" s="2"/>
      <c r="CJV1" s="2"/>
      <c r="CJW1" s="2"/>
      <c r="CJX1" s="2"/>
      <c r="CJY1" s="2"/>
      <c r="CJZ1" s="2"/>
      <c r="CKA1" s="2"/>
      <c r="CKB1" s="2"/>
      <c r="CKC1" s="2"/>
      <c r="CKD1" s="2"/>
      <c r="CKE1" s="2"/>
      <c r="CKF1" s="2"/>
      <c r="CKG1" s="2"/>
      <c r="CKH1" s="2"/>
      <c r="CKI1" s="2"/>
      <c r="CKJ1" s="2"/>
      <c r="CKK1" s="2"/>
      <c r="CKL1" s="2"/>
      <c r="CKM1" s="2"/>
      <c r="CKN1" s="2"/>
      <c r="CKO1" s="2"/>
      <c r="CKP1" s="2"/>
      <c r="CKQ1" s="2"/>
      <c r="CKR1" s="2"/>
      <c r="CKS1" s="2"/>
      <c r="CKT1" s="2"/>
      <c r="CKU1" s="2"/>
      <c r="CKV1" s="2"/>
      <c r="CKW1" s="2"/>
      <c r="CKX1" s="2"/>
      <c r="CKY1" s="2"/>
      <c r="CKZ1" s="2"/>
      <c r="CLA1" s="2"/>
      <c r="CLB1" s="2"/>
      <c r="CLC1" s="2"/>
      <c r="CLD1" s="2"/>
      <c r="CLE1" s="2"/>
      <c r="CLF1" s="2"/>
      <c r="CLG1" s="2"/>
      <c r="CLH1" s="2"/>
      <c r="CLI1" s="2"/>
      <c r="CLJ1" s="2"/>
      <c r="CLK1" s="2"/>
      <c r="CLL1" s="2"/>
      <c r="CLM1" s="2"/>
      <c r="CLN1" s="2"/>
      <c r="CLO1" s="2"/>
      <c r="CLP1" s="2"/>
      <c r="CLQ1" s="2"/>
      <c r="CLR1" s="2"/>
      <c r="CLS1" s="2"/>
      <c r="CLT1" s="2"/>
      <c r="CLU1" s="2"/>
      <c r="CLV1" s="2"/>
      <c r="CLW1" s="2"/>
      <c r="CLX1" s="2"/>
      <c r="CLY1" s="2"/>
      <c r="CLZ1" s="2"/>
      <c r="CMA1" s="2"/>
      <c r="CMB1" s="2"/>
      <c r="CMC1" s="2"/>
      <c r="CMD1" s="2"/>
      <c r="CME1" s="2"/>
      <c r="CMF1" s="2"/>
      <c r="CMG1" s="2"/>
      <c r="CMH1" s="2"/>
      <c r="CMI1" s="2"/>
      <c r="CMJ1" s="2"/>
      <c r="CMK1" s="2"/>
      <c r="CML1" s="2"/>
      <c r="CMM1" s="2"/>
      <c r="CMN1" s="2"/>
      <c r="CMO1" s="2"/>
      <c r="CMP1" s="2"/>
      <c r="CMQ1" s="2"/>
      <c r="CMR1" s="2"/>
      <c r="CMS1" s="2"/>
      <c r="CMT1" s="2"/>
      <c r="CMU1" s="2"/>
      <c r="CMV1" s="2"/>
      <c r="CMW1" s="2"/>
      <c r="CMX1" s="2"/>
      <c r="CMY1" s="2"/>
      <c r="CMZ1" s="2"/>
      <c r="CNA1" s="2"/>
      <c r="CNB1" s="2"/>
      <c r="CNC1" s="2"/>
      <c r="CND1" s="2"/>
      <c r="CNE1" s="2"/>
      <c r="CNF1" s="2"/>
      <c r="CNG1" s="2"/>
      <c r="CNH1" s="2"/>
      <c r="CNI1" s="2"/>
      <c r="CNJ1" s="2"/>
      <c r="CNK1" s="2"/>
      <c r="CNL1" s="2"/>
      <c r="CNM1" s="2"/>
      <c r="CNN1" s="2"/>
      <c r="CNO1" s="2"/>
      <c r="CNP1" s="2"/>
      <c r="CNQ1" s="2"/>
      <c r="CNR1" s="2"/>
      <c r="CNS1" s="2"/>
      <c r="CNT1" s="2"/>
      <c r="CNU1" s="2"/>
      <c r="CNV1" s="2"/>
      <c r="CNW1" s="2"/>
      <c r="CNX1" s="2"/>
      <c r="CNY1" s="2"/>
      <c r="CNZ1" s="2"/>
      <c r="COA1" s="2"/>
      <c r="COB1" s="2"/>
      <c r="COC1" s="2"/>
      <c r="COD1" s="2"/>
      <c r="COE1" s="2"/>
      <c r="COF1" s="2"/>
      <c r="COG1" s="2"/>
      <c r="COH1" s="2"/>
      <c r="COI1" s="2"/>
      <c r="COJ1" s="2"/>
      <c r="COK1" s="2"/>
      <c r="COL1" s="2"/>
      <c r="COM1" s="2"/>
      <c r="CON1" s="2"/>
      <c r="COO1" s="2"/>
      <c r="COP1" s="2"/>
      <c r="COQ1" s="2"/>
      <c r="COR1" s="2"/>
      <c r="COS1" s="2"/>
      <c r="COT1" s="2"/>
      <c r="COU1" s="2"/>
      <c r="COV1" s="2"/>
      <c r="COW1" s="2"/>
      <c r="COX1" s="2"/>
      <c r="COY1" s="2"/>
      <c r="COZ1" s="2"/>
      <c r="CPA1" s="2"/>
      <c r="CPB1" s="2"/>
      <c r="CPC1" s="2"/>
      <c r="CPD1" s="2"/>
      <c r="CPE1" s="2"/>
      <c r="CPF1" s="2"/>
      <c r="CPG1" s="2"/>
      <c r="CPH1" s="2"/>
      <c r="CPI1" s="2"/>
      <c r="CPJ1" s="2"/>
      <c r="CPK1" s="2"/>
      <c r="CPL1" s="2"/>
      <c r="CPM1" s="2"/>
      <c r="CPN1" s="2"/>
      <c r="CPO1" s="2"/>
      <c r="CPP1" s="2"/>
      <c r="CPQ1" s="2"/>
      <c r="CPR1" s="2"/>
      <c r="CPS1" s="2"/>
      <c r="CPT1" s="2"/>
      <c r="CPU1" s="2"/>
      <c r="CPV1" s="2"/>
      <c r="CPW1" s="2"/>
      <c r="CPX1" s="2"/>
      <c r="CPY1" s="2"/>
      <c r="CPZ1" s="2"/>
      <c r="CQA1" s="2"/>
      <c r="CQB1" s="2"/>
      <c r="CQC1" s="2"/>
      <c r="CQD1" s="2"/>
      <c r="CQE1" s="2"/>
      <c r="CQF1" s="2"/>
      <c r="CQG1" s="2"/>
      <c r="CQH1" s="2"/>
      <c r="CQI1" s="2"/>
      <c r="CQJ1" s="2"/>
      <c r="CQK1" s="2"/>
      <c r="CQL1" s="2"/>
      <c r="CQM1" s="2"/>
      <c r="CQN1" s="2"/>
      <c r="CQO1" s="2"/>
      <c r="CQP1" s="2"/>
      <c r="CQQ1" s="2"/>
      <c r="CQR1" s="2"/>
      <c r="CQS1" s="2"/>
      <c r="CQT1" s="2"/>
      <c r="CQU1" s="2"/>
      <c r="CQV1" s="2"/>
      <c r="CQW1" s="2"/>
      <c r="CQX1" s="2"/>
      <c r="CQY1" s="2"/>
      <c r="CQZ1" s="2"/>
      <c r="CRA1" s="2"/>
      <c r="CRB1" s="2"/>
      <c r="CRC1" s="2"/>
      <c r="CRD1" s="2"/>
      <c r="CRE1" s="2"/>
      <c r="CRF1" s="2"/>
      <c r="CRG1" s="2"/>
      <c r="CRH1" s="2"/>
      <c r="CRI1" s="2"/>
      <c r="CRJ1" s="2"/>
      <c r="CRK1" s="2"/>
      <c r="CRL1" s="2"/>
      <c r="CRM1" s="2"/>
      <c r="CRN1" s="2"/>
      <c r="CRO1" s="2"/>
      <c r="CRP1" s="2"/>
      <c r="CRQ1" s="2"/>
      <c r="CRR1" s="2"/>
      <c r="CRS1" s="2"/>
      <c r="CRT1" s="2"/>
      <c r="CRU1" s="2"/>
      <c r="CRV1" s="2"/>
      <c r="CRW1" s="2"/>
      <c r="CRX1" s="2"/>
      <c r="CRY1" s="2"/>
      <c r="CRZ1" s="2"/>
      <c r="CSA1" s="2"/>
      <c r="CSB1" s="2"/>
      <c r="CSC1" s="2"/>
      <c r="CSD1" s="2"/>
      <c r="CSE1" s="2"/>
      <c r="CSF1" s="2"/>
      <c r="CSG1" s="2"/>
      <c r="CSH1" s="2"/>
      <c r="CSI1" s="2"/>
      <c r="CSJ1" s="2"/>
      <c r="CSK1" s="2"/>
      <c r="CSL1" s="2"/>
      <c r="CSM1" s="2"/>
      <c r="CSN1" s="2"/>
      <c r="CSO1" s="2"/>
      <c r="CSP1" s="2"/>
      <c r="CSQ1" s="2"/>
      <c r="CSR1" s="2"/>
      <c r="CSS1" s="2"/>
      <c r="CST1" s="2"/>
      <c r="CSU1" s="2"/>
      <c r="CSV1" s="2"/>
      <c r="CSW1" s="2"/>
      <c r="CSX1" s="2"/>
      <c r="CSY1" s="2"/>
      <c r="CSZ1" s="2"/>
      <c r="CTA1" s="2"/>
      <c r="CTB1" s="2"/>
      <c r="CTC1" s="2"/>
      <c r="CTD1" s="2"/>
      <c r="CTE1" s="2"/>
      <c r="CTF1" s="2"/>
      <c r="CTG1" s="2"/>
      <c r="CTH1" s="2"/>
      <c r="CTI1" s="2"/>
      <c r="CTJ1" s="2"/>
      <c r="CTK1" s="2"/>
      <c r="CTL1" s="2"/>
      <c r="CTM1" s="2"/>
      <c r="CTN1" s="2"/>
      <c r="CTO1" s="2"/>
      <c r="CTP1" s="2"/>
      <c r="CTQ1" s="2"/>
      <c r="CTR1" s="2"/>
      <c r="CTS1" s="2"/>
      <c r="CTT1" s="2"/>
      <c r="CTU1" s="2"/>
      <c r="CTV1" s="2"/>
      <c r="CTW1" s="2"/>
      <c r="CTX1" s="2"/>
      <c r="CTY1" s="2"/>
      <c r="CTZ1" s="2"/>
      <c r="CUA1" s="2"/>
      <c r="CUB1" s="2"/>
      <c r="CUC1" s="2"/>
      <c r="CUD1" s="2"/>
      <c r="CUE1" s="2"/>
      <c r="CUF1" s="2"/>
      <c r="CUG1" s="2"/>
      <c r="CUH1" s="2"/>
      <c r="CUI1" s="2"/>
      <c r="CUJ1" s="2"/>
      <c r="CUK1" s="2"/>
      <c r="CUL1" s="2"/>
      <c r="CUM1" s="2"/>
      <c r="CUN1" s="2"/>
      <c r="CUO1" s="2"/>
      <c r="CUP1" s="2"/>
      <c r="CUQ1" s="2"/>
      <c r="CUR1" s="2"/>
      <c r="CUS1" s="2"/>
      <c r="CUT1" s="2"/>
      <c r="CUU1" s="2"/>
      <c r="CUV1" s="2"/>
      <c r="CUW1" s="2"/>
      <c r="CUX1" s="2"/>
      <c r="CUY1" s="2"/>
      <c r="CUZ1" s="2"/>
      <c r="CVA1" s="2"/>
      <c r="CVB1" s="2"/>
      <c r="CVC1" s="2"/>
      <c r="CVD1" s="2"/>
      <c r="CVE1" s="2"/>
      <c r="CVF1" s="2"/>
      <c r="CVG1" s="2"/>
      <c r="CVH1" s="2"/>
      <c r="CVI1" s="2"/>
      <c r="CVJ1" s="2"/>
      <c r="CVK1" s="2"/>
      <c r="CVL1" s="2"/>
      <c r="CVM1" s="2"/>
      <c r="CVN1" s="2"/>
      <c r="CVO1" s="2"/>
      <c r="CVP1" s="2"/>
      <c r="CVQ1" s="2"/>
      <c r="CVR1" s="2"/>
      <c r="CVS1" s="2"/>
      <c r="CVT1" s="2"/>
      <c r="CVU1" s="2"/>
      <c r="CVV1" s="2"/>
      <c r="CVW1" s="2"/>
      <c r="CVX1" s="2"/>
      <c r="CVY1" s="2"/>
      <c r="CVZ1" s="2"/>
      <c r="CWA1" s="2"/>
      <c r="CWB1" s="2"/>
      <c r="CWC1" s="2"/>
      <c r="CWD1" s="2"/>
      <c r="CWE1" s="2"/>
      <c r="CWF1" s="2"/>
      <c r="CWG1" s="2"/>
      <c r="CWH1" s="2"/>
      <c r="CWI1" s="2"/>
      <c r="CWJ1" s="2"/>
      <c r="CWK1" s="2"/>
      <c r="CWL1" s="2"/>
      <c r="CWM1" s="2"/>
      <c r="CWN1" s="2"/>
      <c r="CWO1" s="2"/>
      <c r="CWP1" s="2"/>
      <c r="CWQ1" s="2"/>
      <c r="CWR1" s="2"/>
      <c r="CWS1" s="2"/>
      <c r="CWT1" s="2"/>
      <c r="CWU1" s="2"/>
      <c r="CWV1" s="2"/>
      <c r="CWW1" s="2"/>
      <c r="CWX1" s="2"/>
      <c r="CWY1" s="2"/>
      <c r="CWZ1" s="2"/>
      <c r="CXA1" s="2"/>
      <c r="CXB1" s="2"/>
      <c r="CXC1" s="2"/>
      <c r="CXD1" s="2"/>
      <c r="CXE1" s="2"/>
      <c r="CXF1" s="2"/>
      <c r="CXG1" s="2"/>
      <c r="CXH1" s="2"/>
      <c r="CXI1" s="2"/>
      <c r="CXJ1" s="2"/>
      <c r="CXK1" s="2"/>
      <c r="CXL1" s="2"/>
      <c r="CXM1" s="2"/>
      <c r="CXN1" s="2"/>
      <c r="CXO1" s="2"/>
      <c r="CXP1" s="2"/>
      <c r="CXQ1" s="2"/>
      <c r="CXR1" s="2"/>
      <c r="CXS1" s="2"/>
      <c r="CXT1" s="2"/>
      <c r="CXU1" s="2"/>
      <c r="CXV1" s="2"/>
      <c r="CXW1" s="2"/>
      <c r="CXX1" s="2"/>
      <c r="CXY1" s="2"/>
      <c r="CXZ1" s="2"/>
      <c r="CYA1" s="2"/>
      <c r="CYB1" s="2"/>
      <c r="CYC1" s="2"/>
      <c r="CYD1" s="2"/>
      <c r="CYE1" s="2"/>
      <c r="CYF1" s="2"/>
      <c r="CYG1" s="2"/>
      <c r="CYH1" s="2"/>
      <c r="CYI1" s="2"/>
      <c r="CYJ1" s="2"/>
      <c r="CYK1" s="2"/>
      <c r="CYL1" s="2"/>
      <c r="CYM1" s="2"/>
      <c r="CYN1" s="2"/>
      <c r="CYO1" s="2"/>
      <c r="CYP1" s="2"/>
      <c r="CYQ1" s="2"/>
      <c r="CYR1" s="2"/>
      <c r="CYS1" s="2"/>
      <c r="CYT1" s="2"/>
      <c r="CYU1" s="2"/>
      <c r="CYV1" s="2"/>
      <c r="CYW1" s="2"/>
      <c r="CYX1" s="2"/>
      <c r="CYY1" s="2"/>
      <c r="CYZ1" s="2"/>
      <c r="CZA1" s="2"/>
      <c r="CZB1" s="2"/>
      <c r="CZC1" s="2"/>
      <c r="CZD1" s="2"/>
      <c r="CZE1" s="2"/>
      <c r="CZF1" s="2"/>
      <c r="CZG1" s="2"/>
      <c r="CZH1" s="2"/>
      <c r="CZI1" s="2"/>
      <c r="CZJ1" s="2"/>
      <c r="CZK1" s="2"/>
      <c r="CZL1" s="2"/>
      <c r="CZM1" s="2"/>
      <c r="CZN1" s="2"/>
      <c r="CZO1" s="2"/>
      <c r="CZP1" s="2"/>
      <c r="CZQ1" s="2"/>
      <c r="CZR1" s="2"/>
      <c r="CZS1" s="2"/>
      <c r="CZT1" s="2"/>
      <c r="CZU1" s="2"/>
      <c r="CZV1" s="2"/>
      <c r="CZW1" s="2"/>
      <c r="CZX1" s="2"/>
      <c r="CZY1" s="2"/>
      <c r="CZZ1" s="2"/>
      <c r="DAA1" s="2"/>
      <c r="DAB1" s="2"/>
      <c r="DAC1" s="2"/>
      <c r="DAD1" s="2"/>
      <c r="DAE1" s="2"/>
      <c r="DAF1" s="2"/>
      <c r="DAG1" s="2"/>
      <c r="DAH1" s="2"/>
      <c r="DAI1" s="2"/>
      <c r="DAJ1" s="2"/>
      <c r="DAK1" s="2"/>
      <c r="DAL1" s="2"/>
      <c r="DAM1" s="2"/>
      <c r="DAN1" s="2"/>
      <c r="DAO1" s="2"/>
      <c r="DAP1" s="2"/>
      <c r="DAQ1" s="2"/>
      <c r="DAR1" s="2"/>
      <c r="DAS1" s="2"/>
      <c r="DAT1" s="2"/>
      <c r="DAU1" s="2"/>
      <c r="DAV1" s="2"/>
      <c r="DAW1" s="2"/>
      <c r="DAX1" s="2"/>
      <c r="DAY1" s="2"/>
      <c r="DAZ1" s="2"/>
      <c r="DBA1" s="2"/>
      <c r="DBB1" s="2"/>
      <c r="DBC1" s="2"/>
      <c r="DBD1" s="2"/>
      <c r="DBE1" s="2"/>
      <c r="DBF1" s="2"/>
      <c r="DBG1" s="2"/>
      <c r="DBH1" s="2"/>
      <c r="DBI1" s="2"/>
      <c r="DBJ1" s="2"/>
      <c r="DBK1" s="2"/>
      <c r="DBL1" s="2"/>
      <c r="DBM1" s="2"/>
      <c r="DBN1" s="2"/>
      <c r="DBO1" s="2"/>
      <c r="DBP1" s="2"/>
      <c r="DBQ1" s="2"/>
      <c r="DBR1" s="2"/>
      <c r="DBS1" s="2"/>
      <c r="DBT1" s="2"/>
      <c r="DBU1" s="2"/>
      <c r="DBV1" s="2"/>
      <c r="DBW1" s="2"/>
      <c r="DBX1" s="2"/>
      <c r="DBY1" s="2"/>
      <c r="DBZ1" s="2"/>
      <c r="DCA1" s="2"/>
      <c r="DCB1" s="2"/>
      <c r="DCC1" s="2"/>
      <c r="DCD1" s="2"/>
      <c r="DCE1" s="2"/>
      <c r="DCF1" s="2"/>
      <c r="DCG1" s="2"/>
      <c r="DCH1" s="2"/>
      <c r="DCI1" s="2"/>
      <c r="DCJ1" s="2"/>
      <c r="DCK1" s="2"/>
      <c r="DCL1" s="2"/>
      <c r="DCM1" s="2"/>
      <c r="DCN1" s="2"/>
      <c r="DCO1" s="2"/>
      <c r="DCP1" s="2"/>
      <c r="DCQ1" s="2"/>
      <c r="DCR1" s="2"/>
      <c r="DCS1" s="2"/>
      <c r="DCT1" s="2"/>
      <c r="DCU1" s="2"/>
      <c r="DCV1" s="2"/>
      <c r="DCW1" s="2"/>
      <c r="DCX1" s="2"/>
      <c r="DCY1" s="2"/>
      <c r="DCZ1" s="2"/>
      <c r="DDA1" s="2"/>
      <c r="DDB1" s="2"/>
      <c r="DDC1" s="2"/>
      <c r="DDD1" s="2"/>
      <c r="DDE1" s="2"/>
      <c r="DDF1" s="2"/>
      <c r="DDG1" s="2"/>
      <c r="DDH1" s="2"/>
      <c r="DDI1" s="2"/>
      <c r="DDJ1" s="2"/>
      <c r="DDK1" s="2"/>
      <c r="DDL1" s="2"/>
      <c r="DDM1" s="2"/>
      <c r="DDN1" s="2"/>
      <c r="DDO1" s="2"/>
      <c r="DDP1" s="2"/>
      <c r="DDQ1" s="2"/>
      <c r="DDR1" s="2"/>
      <c r="DDS1" s="2"/>
      <c r="DDT1" s="2"/>
      <c r="DDU1" s="2"/>
      <c r="DDV1" s="2"/>
      <c r="DDW1" s="2"/>
      <c r="DDX1" s="2"/>
      <c r="DDY1" s="2"/>
      <c r="DDZ1" s="2"/>
      <c r="DEA1" s="2"/>
      <c r="DEB1" s="2"/>
      <c r="DEC1" s="2"/>
      <c r="DED1" s="2"/>
      <c r="DEE1" s="2"/>
      <c r="DEF1" s="2"/>
      <c r="DEG1" s="2"/>
      <c r="DEH1" s="2"/>
      <c r="DEI1" s="2"/>
      <c r="DEJ1" s="2"/>
      <c r="DEK1" s="2"/>
      <c r="DEL1" s="2"/>
      <c r="DEM1" s="2"/>
      <c r="DEN1" s="2"/>
      <c r="DEO1" s="2"/>
      <c r="DEP1" s="2"/>
      <c r="DEQ1" s="2"/>
      <c r="DER1" s="2"/>
      <c r="DES1" s="2"/>
      <c r="DET1" s="2"/>
      <c r="DEU1" s="2"/>
      <c r="DEV1" s="2"/>
      <c r="DEW1" s="2"/>
      <c r="DEX1" s="2"/>
      <c r="DEY1" s="2"/>
      <c r="DEZ1" s="2"/>
      <c r="DFA1" s="2"/>
      <c r="DFB1" s="2"/>
      <c r="DFC1" s="2"/>
      <c r="DFD1" s="2"/>
      <c r="DFE1" s="2"/>
      <c r="DFF1" s="2"/>
      <c r="DFG1" s="2"/>
      <c r="DFH1" s="2"/>
      <c r="DFI1" s="2"/>
      <c r="DFJ1" s="2"/>
      <c r="DFK1" s="2"/>
      <c r="DFL1" s="2"/>
      <c r="DFM1" s="2"/>
      <c r="DFN1" s="2"/>
      <c r="DFO1" s="2"/>
      <c r="DFP1" s="2"/>
      <c r="DFQ1" s="2"/>
      <c r="DFR1" s="2"/>
      <c r="DFS1" s="2"/>
      <c r="DFT1" s="2"/>
      <c r="DFU1" s="2"/>
      <c r="DFV1" s="2"/>
      <c r="DFW1" s="2"/>
      <c r="DFX1" s="2"/>
      <c r="DFY1" s="2"/>
      <c r="DFZ1" s="2"/>
      <c r="DGA1" s="2"/>
      <c r="DGB1" s="2"/>
      <c r="DGC1" s="2"/>
      <c r="DGD1" s="2"/>
      <c r="DGE1" s="2"/>
      <c r="DGF1" s="2"/>
      <c r="DGG1" s="2"/>
      <c r="DGH1" s="2"/>
      <c r="DGI1" s="2"/>
      <c r="DGJ1" s="2"/>
      <c r="DGK1" s="2"/>
      <c r="DGL1" s="2"/>
      <c r="DGM1" s="2"/>
      <c r="DGN1" s="2"/>
      <c r="DGO1" s="2"/>
      <c r="DGP1" s="2"/>
      <c r="DGQ1" s="2"/>
      <c r="DGR1" s="2"/>
      <c r="DGS1" s="2"/>
      <c r="DGT1" s="2"/>
      <c r="DGU1" s="2"/>
      <c r="DGV1" s="2"/>
      <c r="DGW1" s="2"/>
      <c r="DGX1" s="2"/>
      <c r="DGY1" s="2"/>
      <c r="DGZ1" s="2"/>
      <c r="DHA1" s="2"/>
      <c r="DHB1" s="2"/>
      <c r="DHC1" s="2"/>
      <c r="DHD1" s="2"/>
      <c r="DHE1" s="2"/>
      <c r="DHF1" s="2"/>
      <c r="DHG1" s="2"/>
      <c r="DHH1" s="2"/>
      <c r="DHI1" s="2"/>
      <c r="DHJ1" s="2"/>
      <c r="DHK1" s="2"/>
      <c r="DHL1" s="2"/>
      <c r="DHM1" s="2"/>
      <c r="DHN1" s="2"/>
      <c r="DHO1" s="2"/>
      <c r="DHP1" s="2"/>
      <c r="DHQ1" s="2"/>
      <c r="DHR1" s="2"/>
      <c r="DHS1" s="2"/>
      <c r="DHT1" s="2"/>
      <c r="DHU1" s="2"/>
      <c r="DHV1" s="2"/>
      <c r="DHW1" s="2"/>
      <c r="DHX1" s="2"/>
      <c r="DHY1" s="2"/>
      <c r="DHZ1" s="2"/>
      <c r="DIA1" s="2"/>
      <c r="DIB1" s="2"/>
      <c r="DIC1" s="2"/>
      <c r="DID1" s="2"/>
      <c r="DIE1" s="2"/>
      <c r="DIF1" s="2"/>
      <c r="DIG1" s="2"/>
      <c r="DIH1" s="2"/>
      <c r="DII1" s="2"/>
      <c r="DIJ1" s="2"/>
      <c r="DIK1" s="2"/>
      <c r="DIL1" s="2"/>
      <c r="DIM1" s="2"/>
      <c r="DIN1" s="2"/>
      <c r="DIO1" s="2"/>
      <c r="DIP1" s="2"/>
      <c r="DIQ1" s="2"/>
      <c r="DIR1" s="2"/>
      <c r="DIS1" s="2"/>
      <c r="DIT1" s="2"/>
      <c r="DIU1" s="2"/>
      <c r="DIV1" s="2"/>
      <c r="DIW1" s="2"/>
      <c r="DIX1" s="2"/>
      <c r="DIY1" s="2"/>
      <c r="DIZ1" s="2"/>
      <c r="DJA1" s="2"/>
      <c r="DJB1" s="2"/>
      <c r="DJC1" s="2"/>
      <c r="DJD1" s="2"/>
      <c r="DJE1" s="2"/>
      <c r="DJF1" s="2"/>
      <c r="DJG1" s="2"/>
      <c r="DJH1" s="2"/>
      <c r="DJI1" s="2"/>
      <c r="DJJ1" s="2"/>
      <c r="DJK1" s="2"/>
      <c r="DJL1" s="2"/>
      <c r="DJM1" s="2"/>
      <c r="DJN1" s="2"/>
      <c r="DJO1" s="2"/>
      <c r="DJP1" s="2"/>
      <c r="DJQ1" s="2"/>
      <c r="DJR1" s="2"/>
      <c r="DJS1" s="2"/>
      <c r="DJT1" s="2"/>
      <c r="DJU1" s="2"/>
      <c r="DJV1" s="2"/>
      <c r="DJW1" s="2"/>
      <c r="DJX1" s="2"/>
      <c r="DJY1" s="2"/>
      <c r="DJZ1" s="2"/>
      <c r="DKA1" s="2"/>
      <c r="DKB1" s="2"/>
      <c r="DKC1" s="2"/>
      <c r="DKD1" s="2"/>
      <c r="DKE1" s="2"/>
      <c r="DKF1" s="2"/>
      <c r="DKG1" s="2"/>
      <c r="DKH1" s="2"/>
      <c r="DKI1" s="2"/>
      <c r="DKJ1" s="2"/>
      <c r="DKK1" s="2"/>
      <c r="DKL1" s="2"/>
      <c r="DKM1" s="2"/>
      <c r="DKN1" s="2"/>
      <c r="DKO1" s="2"/>
      <c r="DKP1" s="2"/>
      <c r="DKQ1" s="2"/>
      <c r="DKR1" s="2"/>
      <c r="DKS1" s="2"/>
      <c r="DKT1" s="2"/>
      <c r="DKU1" s="2"/>
      <c r="DKV1" s="2"/>
      <c r="DKW1" s="2"/>
      <c r="DKX1" s="2"/>
      <c r="DKY1" s="2"/>
      <c r="DKZ1" s="2"/>
      <c r="DLA1" s="2"/>
      <c r="DLB1" s="2"/>
      <c r="DLC1" s="2"/>
      <c r="DLD1" s="2"/>
      <c r="DLE1" s="2"/>
      <c r="DLF1" s="2"/>
      <c r="DLG1" s="2"/>
      <c r="DLH1" s="2"/>
      <c r="DLI1" s="2"/>
      <c r="DLJ1" s="2"/>
      <c r="DLK1" s="2"/>
      <c r="DLL1" s="2"/>
      <c r="DLM1" s="2"/>
      <c r="DLN1" s="2"/>
      <c r="DLO1" s="2"/>
      <c r="DLP1" s="2"/>
      <c r="DLQ1" s="2"/>
      <c r="DLR1" s="2"/>
      <c r="DLS1" s="2"/>
      <c r="DLT1" s="2"/>
      <c r="DLU1" s="2"/>
      <c r="DLV1" s="2"/>
      <c r="DLW1" s="2"/>
      <c r="DLX1" s="2"/>
      <c r="DLY1" s="2"/>
      <c r="DLZ1" s="2"/>
      <c r="DMA1" s="2"/>
      <c r="DMB1" s="2"/>
      <c r="DMC1" s="2"/>
      <c r="DMD1" s="2"/>
      <c r="DME1" s="2"/>
      <c r="DMF1" s="2"/>
      <c r="DMG1" s="2"/>
      <c r="DMH1" s="2"/>
      <c r="DMI1" s="2"/>
      <c r="DMJ1" s="2"/>
      <c r="DMK1" s="2"/>
      <c r="DML1" s="2"/>
      <c r="DMM1" s="2"/>
      <c r="DMN1" s="2"/>
      <c r="DMO1" s="2"/>
      <c r="DMP1" s="2"/>
      <c r="DMQ1" s="2"/>
      <c r="DMR1" s="2"/>
      <c r="DMS1" s="2"/>
      <c r="DMT1" s="2"/>
      <c r="DMU1" s="2"/>
      <c r="DMV1" s="2"/>
      <c r="DMW1" s="2"/>
      <c r="DMX1" s="2"/>
      <c r="DMY1" s="2"/>
      <c r="DMZ1" s="2"/>
      <c r="DNA1" s="2"/>
      <c r="DNB1" s="2"/>
      <c r="DNC1" s="2"/>
      <c r="DND1" s="2"/>
      <c r="DNE1" s="2"/>
      <c r="DNF1" s="2"/>
      <c r="DNG1" s="2"/>
      <c r="DNH1" s="2"/>
      <c r="DNI1" s="2"/>
      <c r="DNJ1" s="2"/>
      <c r="DNK1" s="2"/>
      <c r="DNL1" s="2"/>
      <c r="DNM1" s="2"/>
      <c r="DNN1" s="2"/>
      <c r="DNO1" s="2"/>
      <c r="DNP1" s="2"/>
      <c r="DNQ1" s="2"/>
      <c r="DNR1" s="2"/>
      <c r="DNS1" s="2"/>
      <c r="DNT1" s="2"/>
      <c r="DNU1" s="2"/>
      <c r="DNV1" s="2"/>
      <c r="DNW1" s="2"/>
      <c r="DNX1" s="2"/>
      <c r="DNY1" s="2"/>
      <c r="DNZ1" s="2"/>
      <c r="DOA1" s="2"/>
      <c r="DOB1" s="2"/>
      <c r="DOC1" s="2"/>
      <c r="DOD1" s="2"/>
      <c r="DOE1" s="2"/>
      <c r="DOF1" s="2"/>
      <c r="DOG1" s="2"/>
      <c r="DOH1" s="2"/>
      <c r="DOI1" s="2"/>
      <c r="DOJ1" s="2"/>
      <c r="DOK1" s="2"/>
      <c r="DOL1" s="2"/>
      <c r="DOM1" s="2"/>
      <c r="DON1" s="2"/>
      <c r="DOO1" s="2"/>
      <c r="DOP1" s="2"/>
      <c r="DOQ1" s="2"/>
      <c r="DOR1" s="2"/>
      <c r="DOS1" s="2"/>
      <c r="DOT1" s="2"/>
      <c r="DOU1" s="2"/>
      <c r="DOV1" s="2"/>
      <c r="DOW1" s="2"/>
      <c r="DOX1" s="2"/>
      <c r="DOY1" s="2"/>
      <c r="DOZ1" s="2"/>
      <c r="DPA1" s="2"/>
      <c r="DPB1" s="2"/>
      <c r="DPC1" s="2"/>
      <c r="DPD1" s="2"/>
      <c r="DPE1" s="2"/>
      <c r="DPF1" s="2"/>
      <c r="DPG1" s="2"/>
      <c r="DPH1" s="2"/>
      <c r="DPI1" s="2"/>
      <c r="DPJ1" s="2"/>
      <c r="DPK1" s="2"/>
      <c r="DPL1" s="2"/>
      <c r="DPM1" s="2"/>
      <c r="DPN1" s="2"/>
      <c r="DPO1" s="2"/>
      <c r="DPP1" s="2"/>
      <c r="DPQ1" s="2"/>
      <c r="DPR1" s="2"/>
      <c r="DPS1" s="2"/>
      <c r="DPT1" s="2"/>
      <c r="DPU1" s="2"/>
      <c r="DPV1" s="2"/>
      <c r="DPW1" s="2"/>
      <c r="DPX1" s="2"/>
      <c r="DPY1" s="2"/>
      <c r="DPZ1" s="2"/>
      <c r="DQA1" s="2"/>
      <c r="DQB1" s="2"/>
      <c r="DQC1" s="2"/>
      <c r="DQD1" s="2"/>
      <c r="DQE1" s="2"/>
      <c r="DQF1" s="2"/>
      <c r="DQG1" s="2"/>
      <c r="DQH1" s="2"/>
      <c r="DQI1" s="2"/>
      <c r="DQJ1" s="2"/>
      <c r="DQK1" s="2"/>
      <c r="DQL1" s="2"/>
      <c r="DQM1" s="2"/>
      <c r="DQN1" s="2"/>
      <c r="DQO1" s="2"/>
      <c r="DQP1" s="2"/>
      <c r="DQQ1" s="2"/>
      <c r="DQR1" s="2"/>
      <c r="DQS1" s="2"/>
      <c r="DQT1" s="2"/>
      <c r="DQU1" s="2"/>
      <c r="DQV1" s="2"/>
      <c r="DQW1" s="2"/>
      <c r="DQX1" s="2"/>
      <c r="DQY1" s="2"/>
      <c r="DQZ1" s="2"/>
      <c r="DRA1" s="2"/>
      <c r="DRB1" s="2"/>
      <c r="DRC1" s="2"/>
      <c r="DRD1" s="2"/>
      <c r="DRE1" s="2"/>
      <c r="DRF1" s="2"/>
      <c r="DRG1" s="2"/>
      <c r="DRH1" s="2"/>
      <c r="DRI1" s="2"/>
      <c r="DRJ1" s="2"/>
      <c r="DRK1" s="2"/>
      <c r="DRL1" s="2"/>
      <c r="DRM1" s="2"/>
      <c r="DRN1" s="2"/>
      <c r="DRO1" s="2"/>
      <c r="DRP1" s="2"/>
      <c r="DRQ1" s="2"/>
      <c r="DRR1" s="2"/>
      <c r="DRS1" s="2"/>
      <c r="DRT1" s="2"/>
      <c r="DRU1" s="2"/>
      <c r="DRV1" s="2"/>
      <c r="DRW1" s="2"/>
      <c r="DRX1" s="2"/>
      <c r="DRY1" s="2"/>
      <c r="DRZ1" s="2"/>
      <c r="DSA1" s="2"/>
      <c r="DSB1" s="2"/>
      <c r="DSC1" s="2"/>
      <c r="DSD1" s="2"/>
      <c r="DSE1" s="2"/>
      <c r="DSF1" s="2"/>
      <c r="DSG1" s="2"/>
      <c r="DSH1" s="2"/>
      <c r="DSI1" s="2"/>
      <c r="DSJ1" s="2"/>
      <c r="DSK1" s="2"/>
      <c r="DSL1" s="2"/>
      <c r="DSM1" s="2"/>
      <c r="DSN1" s="2"/>
      <c r="DSO1" s="2"/>
      <c r="DSP1" s="2"/>
      <c r="DSQ1" s="2"/>
      <c r="DSR1" s="2"/>
      <c r="DSS1" s="2"/>
      <c r="DST1" s="2"/>
      <c r="DSU1" s="2"/>
      <c r="DSV1" s="2"/>
      <c r="DSW1" s="2"/>
      <c r="DSX1" s="2"/>
      <c r="DSY1" s="2"/>
      <c r="DSZ1" s="2"/>
      <c r="DTA1" s="2"/>
      <c r="DTB1" s="2"/>
      <c r="DTC1" s="2"/>
      <c r="DTD1" s="2"/>
      <c r="DTE1" s="2"/>
      <c r="DTF1" s="2"/>
      <c r="DTG1" s="2"/>
      <c r="DTH1" s="2"/>
      <c r="DTI1" s="2"/>
      <c r="DTJ1" s="2"/>
      <c r="DTK1" s="2"/>
      <c r="DTL1" s="2"/>
      <c r="DTM1" s="2"/>
      <c r="DTN1" s="2"/>
      <c r="DTO1" s="2"/>
      <c r="DTP1" s="2"/>
      <c r="DTQ1" s="2"/>
      <c r="DTR1" s="2"/>
      <c r="DTS1" s="2"/>
      <c r="DTT1" s="2"/>
      <c r="DTU1" s="2"/>
      <c r="DTV1" s="2"/>
      <c r="DTW1" s="2"/>
      <c r="DTX1" s="2"/>
      <c r="DTY1" s="2"/>
      <c r="DTZ1" s="2"/>
      <c r="DUA1" s="2"/>
      <c r="DUB1" s="2"/>
      <c r="DUC1" s="2"/>
      <c r="DUD1" s="2"/>
      <c r="DUE1" s="2"/>
      <c r="DUF1" s="2"/>
      <c r="DUG1" s="2"/>
      <c r="DUH1" s="2"/>
      <c r="DUI1" s="2"/>
      <c r="DUJ1" s="2"/>
      <c r="DUK1" s="2"/>
      <c r="DUL1" s="2"/>
      <c r="DUM1" s="2"/>
      <c r="DUN1" s="2"/>
      <c r="DUO1" s="2"/>
      <c r="DUP1" s="2"/>
      <c r="DUQ1" s="2"/>
      <c r="DUR1" s="2"/>
      <c r="DUS1" s="2"/>
      <c r="DUT1" s="2"/>
      <c r="DUU1" s="2"/>
      <c r="DUV1" s="2"/>
      <c r="DUW1" s="2"/>
      <c r="DUX1" s="2"/>
      <c r="DUY1" s="2"/>
      <c r="DUZ1" s="2"/>
      <c r="DVA1" s="2"/>
      <c r="DVB1" s="2"/>
      <c r="DVC1" s="2"/>
      <c r="DVD1" s="2"/>
      <c r="DVE1" s="2"/>
      <c r="DVF1" s="2"/>
      <c r="DVG1" s="2"/>
      <c r="DVH1" s="2"/>
      <c r="DVI1" s="2"/>
      <c r="DVJ1" s="2"/>
      <c r="DVK1" s="2"/>
      <c r="DVL1" s="2"/>
      <c r="DVM1" s="2"/>
      <c r="DVN1" s="2"/>
      <c r="DVO1" s="2"/>
      <c r="DVP1" s="2"/>
      <c r="DVQ1" s="2"/>
      <c r="DVR1" s="2"/>
      <c r="DVS1" s="2"/>
      <c r="DVT1" s="2"/>
      <c r="DVU1" s="2"/>
      <c r="DVV1" s="2"/>
      <c r="DVW1" s="2"/>
      <c r="DVX1" s="2"/>
      <c r="DVY1" s="2"/>
      <c r="DVZ1" s="2"/>
      <c r="DWA1" s="2"/>
      <c r="DWB1" s="2"/>
      <c r="DWC1" s="2"/>
      <c r="DWD1" s="2"/>
      <c r="DWE1" s="2"/>
      <c r="DWF1" s="2"/>
      <c r="DWG1" s="2"/>
      <c r="DWH1" s="2"/>
      <c r="DWI1" s="2"/>
      <c r="DWJ1" s="2"/>
      <c r="DWK1" s="2"/>
      <c r="DWL1" s="2"/>
      <c r="DWM1" s="2"/>
      <c r="DWN1" s="2"/>
      <c r="DWO1" s="2"/>
      <c r="DWP1" s="2"/>
      <c r="DWQ1" s="2"/>
      <c r="DWR1" s="2"/>
      <c r="DWS1" s="2"/>
      <c r="DWT1" s="2"/>
      <c r="DWU1" s="2"/>
      <c r="DWV1" s="2"/>
      <c r="DWW1" s="2"/>
      <c r="DWX1" s="2"/>
      <c r="DWY1" s="2"/>
      <c r="DWZ1" s="2"/>
      <c r="DXA1" s="2"/>
      <c r="DXB1" s="2"/>
      <c r="DXC1" s="2"/>
      <c r="DXD1" s="2"/>
      <c r="DXE1" s="2"/>
      <c r="DXF1" s="2"/>
      <c r="DXG1" s="2"/>
      <c r="DXH1" s="2"/>
      <c r="DXI1" s="2"/>
      <c r="DXJ1" s="2"/>
      <c r="DXK1" s="2"/>
      <c r="DXL1" s="2"/>
      <c r="DXM1" s="2"/>
      <c r="DXN1" s="2"/>
      <c r="DXO1" s="2"/>
      <c r="DXP1" s="2"/>
      <c r="DXQ1" s="2"/>
      <c r="DXR1" s="2"/>
      <c r="DXS1" s="2"/>
      <c r="DXT1" s="2"/>
      <c r="DXU1" s="2"/>
      <c r="DXV1" s="2"/>
      <c r="DXW1" s="2"/>
      <c r="DXX1" s="2"/>
      <c r="DXY1" s="2"/>
      <c r="DXZ1" s="2"/>
      <c r="DYA1" s="2"/>
      <c r="DYB1" s="2"/>
      <c r="DYC1" s="2"/>
      <c r="DYD1" s="2"/>
      <c r="DYE1" s="2"/>
      <c r="DYF1" s="2"/>
      <c r="DYG1" s="2"/>
      <c r="DYH1" s="2"/>
      <c r="DYI1" s="2"/>
      <c r="DYJ1" s="2"/>
      <c r="DYK1" s="2"/>
      <c r="DYL1" s="2"/>
      <c r="DYM1" s="2"/>
      <c r="DYN1" s="2"/>
      <c r="DYO1" s="2"/>
      <c r="DYP1" s="2"/>
      <c r="DYQ1" s="2"/>
      <c r="DYR1" s="2"/>
      <c r="DYS1" s="2"/>
      <c r="DYT1" s="2"/>
      <c r="DYU1" s="2"/>
      <c r="DYV1" s="2"/>
      <c r="DYW1" s="2"/>
      <c r="DYX1" s="2"/>
      <c r="DYY1" s="2"/>
      <c r="DYZ1" s="2"/>
      <c r="DZA1" s="2"/>
      <c r="DZB1" s="2"/>
      <c r="DZC1" s="2"/>
      <c r="DZD1" s="2"/>
      <c r="DZE1" s="2"/>
      <c r="DZF1" s="2"/>
      <c r="DZG1" s="2"/>
      <c r="DZH1" s="2"/>
      <c r="DZI1" s="2"/>
      <c r="DZJ1" s="2"/>
      <c r="DZK1" s="2"/>
      <c r="DZL1" s="2"/>
      <c r="DZM1" s="2"/>
      <c r="DZN1" s="2"/>
      <c r="DZO1" s="2"/>
      <c r="DZP1" s="2"/>
      <c r="DZQ1" s="2"/>
      <c r="DZR1" s="2"/>
      <c r="DZS1" s="2"/>
      <c r="DZT1" s="2"/>
      <c r="DZU1" s="2"/>
      <c r="DZV1" s="2"/>
      <c r="DZW1" s="2"/>
      <c r="DZX1" s="2"/>
      <c r="DZY1" s="2"/>
      <c r="DZZ1" s="2"/>
      <c r="EAA1" s="2"/>
      <c r="EAB1" s="2"/>
      <c r="EAC1" s="2"/>
      <c r="EAD1" s="2"/>
      <c r="EAE1" s="2"/>
      <c r="EAF1" s="2"/>
      <c r="EAG1" s="2"/>
      <c r="EAH1" s="2"/>
      <c r="EAI1" s="2"/>
      <c r="EAJ1" s="2"/>
      <c r="EAK1" s="2"/>
      <c r="EAL1" s="2"/>
      <c r="EAM1" s="2"/>
      <c r="EAN1" s="2"/>
      <c r="EAO1" s="2"/>
      <c r="EAP1" s="2"/>
      <c r="EAQ1" s="2"/>
      <c r="EAR1" s="2"/>
      <c r="EAS1" s="2"/>
      <c r="EAT1" s="2"/>
      <c r="EAU1" s="2"/>
      <c r="EAV1" s="2"/>
      <c r="EAW1" s="2"/>
      <c r="EAX1" s="2"/>
      <c r="EAY1" s="2"/>
      <c r="EAZ1" s="2"/>
      <c r="EBA1" s="2"/>
      <c r="EBB1" s="2"/>
      <c r="EBC1" s="2"/>
      <c r="EBD1" s="2"/>
      <c r="EBE1" s="2"/>
      <c r="EBF1" s="2"/>
      <c r="EBG1" s="2"/>
      <c r="EBH1" s="2"/>
      <c r="EBI1" s="2"/>
      <c r="EBJ1" s="2"/>
      <c r="EBK1" s="2"/>
      <c r="EBL1" s="2"/>
      <c r="EBM1" s="2"/>
      <c r="EBN1" s="2"/>
      <c r="EBO1" s="2"/>
      <c r="EBP1" s="2"/>
      <c r="EBQ1" s="2"/>
      <c r="EBR1" s="2"/>
      <c r="EBS1" s="2"/>
      <c r="EBT1" s="2"/>
      <c r="EBU1" s="2"/>
      <c r="EBV1" s="2"/>
      <c r="EBW1" s="2"/>
      <c r="EBX1" s="2"/>
      <c r="EBY1" s="2"/>
      <c r="EBZ1" s="2"/>
      <c r="ECA1" s="2"/>
      <c r="ECB1" s="2"/>
      <c r="ECC1" s="2"/>
      <c r="ECD1" s="2"/>
      <c r="ECE1" s="2"/>
      <c r="ECF1" s="2"/>
      <c r="ECG1" s="2"/>
      <c r="ECH1" s="2"/>
      <c r="ECI1" s="2"/>
      <c r="ECJ1" s="2"/>
      <c r="ECK1" s="2"/>
      <c r="ECL1" s="2"/>
      <c r="ECM1" s="2"/>
      <c r="ECN1" s="2"/>
      <c r="ECO1" s="2"/>
      <c r="ECP1" s="2"/>
      <c r="ECQ1" s="2"/>
      <c r="ECR1" s="2"/>
      <c r="ECS1" s="2"/>
      <c r="ECT1" s="2"/>
      <c r="ECU1" s="2"/>
      <c r="ECV1" s="2"/>
      <c r="ECW1" s="2"/>
      <c r="ECX1" s="2"/>
      <c r="ECY1" s="2"/>
      <c r="ECZ1" s="2"/>
      <c r="EDA1" s="2"/>
      <c r="EDB1" s="2"/>
      <c r="EDC1" s="2"/>
      <c r="EDD1" s="2"/>
      <c r="EDE1" s="2"/>
      <c r="EDF1" s="2"/>
      <c r="EDG1" s="2"/>
      <c r="EDH1" s="2"/>
      <c r="EDI1" s="2"/>
      <c r="EDJ1" s="2"/>
      <c r="EDK1" s="2"/>
      <c r="EDL1" s="2"/>
      <c r="EDM1" s="2"/>
      <c r="EDN1" s="2"/>
      <c r="EDO1" s="2"/>
      <c r="EDP1" s="2"/>
      <c r="EDQ1" s="2"/>
      <c r="EDR1" s="2"/>
      <c r="EDS1" s="2"/>
      <c r="EDT1" s="2"/>
      <c r="EDU1" s="2"/>
      <c r="EDV1" s="2"/>
      <c r="EDW1" s="2"/>
      <c r="EDX1" s="2"/>
      <c r="EDY1" s="2"/>
      <c r="EDZ1" s="2"/>
      <c r="EEA1" s="2"/>
      <c r="EEB1" s="2"/>
      <c r="EEC1" s="2"/>
      <c r="EED1" s="2"/>
      <c r="EEE1" s="2"/>
      <c r="EEF1" s="2"/>
      <c r="EEG1" s="2"/>
      <c r="EEH1" s="2"/>
      <c r="EEI1" s="2"/>
      <c r="EEJ1" s="2"/>
      <c r="EEK1" s="2"/>
      <c r="EEL1" s="2"/>
      <c r="EEM1" s="2"/>
      <c r="EEN1" s="2"/>
      <c r="EEO1" s="2"/>
      <c r="EEP1" s="2"/>
      <c r="EEQ1" s="2"/>
      <c r="EER1" s="2"/>
      <c r="EES1" s="2"/>
      <c r="EET1" s="2"/>
      <c r="EEU1" s="2"/>
      <c r="EEV1" s="2"/>
      <c r="EEW1" s="2"/>
      <c r="EEX1" s="2"/>
      <c r="EEY1" s="2"/>
      <c r="EEZ1" s="2"/>
      <c r="EFA1" s="2"/>
      <c r="EFB1" s="2"/>
      <c r="EFC1" s="2"/>
      <c r="EFD1" s="2"/>
      <c r="EFE1" s="2"/>
      <c r="EFF1" s="2"/>
      <c r="EFG1" s="2"/>
      <c r="EFH1" s="2"/>
      <c r="EFI1" s="2"/>
      <c r="EFJ1" s="2"/>
      <c r="EFK1" s="2"/>
      <c r="EFL1" s="2"/>
      <c r="EFM1" s="2"/>
      <c r="EFN1" s="2"/>
      <c r="EFO1" s="2"/>
      <c r="EFP1" s="2"/>
      <c r="EFQ1" s="2"/>
      <c r="EFR1" s="2"/>
      <c r="EFS1" s="2"/>
      <c r="EFT1" s="2"/>
      <c r="EFU1" s="2"/>
      <c r="EFV1" s="2"/>
      <c r="EFW1" s="2"/>
      <c r="EFX1" s="2"/>
      <c r="EFY1" s="2"/>
      <c r="EFZ1" s="2"/>
      <c r="EGA1" s="2"/>
      <c r="EGB1" s="2"/>
      <c r="EGC1" s="2"/>
      <c r="EGD1" s="2"/>
      <c r="EGE1" s="2"/>
      <c r="EGF1" s="2"/>
      <c r="EGG1" s="2"/>
      <c r="EGH1" s="2"/>
      <c r="EGI1" s="2"/>
      <c r="EGJ1" s="2"/>
      <c r="EGK1" s="2"/>
      <c r="EGL1" s="2"/>
      <c r="EGM1" s="2"/>
      <c r="EGN1" s="2"/>
      <c r="EGO1" s="2"/>
      <c r="EGP1" s="2"/>
      <c r="EGQ1" s="2"/>
      <c r="EGR1" s="2"/>
      <c r="EGS1" s="2"/>
      <c r="EGT1" s="2"/>
      <c r="EGU1" s="2"/>
      <c r="EGV1" s="2"/>
      <c r="EGW1" s="2"/>
      <c r="EGX1" s="2"/>
      <c r="EGY1" s="2"/>
      <c r="EGZ1" s="2"/>
      <c r="EHA1" s="2"/>
      <c r="EHB1" s="2"/>
      <c r="EHC1" s="2"/>
      <c r="EHD1" s="2"/>
      <c r="EHE1" s="2"/>
      <c r="EHF1" s="2"/>
      <c r="EHG1" s="2"/>
      <c r="EHH1" s="2"/>
      <c r="EHI1" s="2"/>
      <c r="EHJ1" s="2"/>
      <c r="EHK1" s="2"/>
      <c r="EHL1" s="2"/>
      <c r="EHM1" s="2"/>
      <c r="EHN1" s="2"/>
      <c r="EHO1" s="2"/>
      <c r="EHP1" s="2"/>
      <c r="EHQ1" s="2"/>
      <c r="EHR1" s="2"/>
      <c r="EHS1" s="2"/>
      <c r="EHT1" s="2"/>
      <c r="EHU1" s="2"/>
      <c r="EHV1" s="2"/>
      <c r="EHW1" s="2"/>
      <c r="EHX1" s="2"/>
      <c r="EHY1" s="2"/>
      <c r="EHZ1" s="2"/>
      <c r="EIA1" s="2"/>
      <c r="EIB1" s="2"/>
      <c r="EIC1" s="2"/>
      <c r="EID1" s="2"/>
      <c r="EIE1" s="2"/>
      <c r="EIF1" s="2"/>
      <c r="EIG1" s="2"/>
      <c r="EIH1" s="2"/>
      <c r="EII1" s="2"/>
      <c r="EIJ1" s="2"/>
      <c r="EIK1" s="2"/>
      <c r="EIL1" s="2"/>
      <c r="EIM1" s="2"/>
      <c r="EIN1" s="2"/>
      <c r="EIO1" s="2"/>
      <c r="EIP1" s="2"/>
      <c r="EIQ1" s="2"/>
      <c r="EIR1" s="2"/>
      <c r="EIS1" s="2"/>
      <c r="EIT1" s="2"/>
      <c r="EIU1" s="2"/>
      <c r="EIV1" s="2"/>
      <c r="EIW1" s="2"/>
      <c r="EIX1" s="2"/>
      <c r="EIY1" s="2"/>
      <c r="EIZ1" s="2"/>
      <c r="EJA1" s="2"/>
      <c r="EJB1" s="2"/>
      <c r="EJC1" s="2"/>
      <c r="EJD1" s="2"/>
      <c r="EJE1" s="2"/>
      <c r="EJF1" s="2"/>
      <c r="EJG1" s="2"/>
      <c r="EJH1" s="2"/>
      <c r="EJI1" s="2"/>
      <c r="EJJ1" s="2"/>
      <c r="EJK1" s="2"/>
      <c r="EJL1" s="2"/>
      <c r="EJM1" s="2"/>
      <c r="EJN1" s="2"/>
      <c r="EJO1" s="2"/>
      <c r="EJP1" s="2"/>
      <c r="EJQ1" s="2"/>
      <c r="EJR1" s="2"/>
      <c r="EJS1" s="2"/>
      <c r="EJT1" s="2"/>
      <c r="EJU1" s="2"/>
      <c r="EJV1" s="2"/>
      <c r="EJW1" s="2"/>
      <c r="EJX1" s="2"/>
      <c r="EJY1" s="2"/>
      <c r="EJZ1" s="2"/>
      <c r="EKA1" s="2"/>
      <c r="EKB1" s="2"/>
      <c r="EKC1" s="2"/>
      <c r="EKD1" s="2"/>
      <c r="EKE1" s="2"/>
      <c r="EKF1" s="2"/>
      <c r="EKG1" s="2"/>
      <c r="EKH1" s="2"/>
      <c r="EKI1" s="2"/>
      <c r="EKJ1" s="2"/>
      <c r="EKK1" s="2"/>
      <c r="EKL1" s="2"/>
      <c r="EKM1" s="2"/>
      <c r="EKN1" s="2"/>
      <c r="EKO1" s="2"/>
      <c r="EKP1" s="2"/>
      <c r="EKQ1" s="2"/>
      <c r="EKR1" s="2"/>
      <c r="EKS1" s="2"/>
      <c r="EKT1" s="2"/>
      <c r="EKU1" s="2"/>
      <c r="EKV1" s="2"/>
      <c r="EKW1" s="2"/>
      <c r="EKX1" s="2"/>
      <c r="EKY1" s="2"/>
      <c r="EKZ1" s="2"/>
      <c r="ELA1" s="2"/>
      <c r="ELB1" s="2"/>
      <c r="ELC1" s="2"/>
      <c r="ELD1" s="2"/>
      <c r="ELE1" s="2"/>
      <c r="ELF1" s="2"/>
      <c r="ELG1" s="2"/>
      <c r="ELH1" s="2"/>
      <c r="ELI1" s="2"/>
      <c r="ELJ1" s="2"/>
      <c r="ELK1" s="2"/>
      <c r="ELL1" s="2"/>
      <c r="ELM1" s="2"/>
      <c r="ELN1" s="2"/>
      <c r="ELO1" s="2"/>
      <c r="ELP1" s="2"/>
      <c r="ELQ1" s="2"/>
      <c r="ELR1" s="2"/>
      <c r="ELS1" s="2"/>
      <c r="ELT1" s="2"/>
      <c r="ELU1" s="2"/>
      <c r="ELV1" s="2"/>
      <c r="ELW1" s="2"/>
      <c r="ELX1" s="2"/>
      <c r="ELY1" s="2"/>
      <c r="ELZ1" s="2"/>
      <c r="EMA1" s="2"/>
      <c r="EMB1" s="2"/>
      <c r="EMC1" s="2"/>
      <c r="EMD1" s="2"/>
      <c r="EME1" s="2"/>
      <c r="EMF1" s="2"/>
      <c r="EMG1" s="2"/>
      <c r="EMH1" s="2"/>
      <c r="EMI1" s="2"/>
      <c r="EMJ1" s="2"/>
      <c r="EMK1" s="2"/>
      <c r="EML1" s="2"/>
      <c r="EMM1" s="2"/>
      <c r="EMN1" s="2"/>
      <c r="EMO1" s="2"/>
      <c r="EMP1" s="2"/>
      <c r="EMQ1" s="2"/>
      <c r="EMR1" s="2"/>
      <c r="EMS1" s="2"/>
      <c r="EMT1" s="2"/>
      <c r="EMU1" s="2"/>
      <c r="EMV1" s="2"/>
      <c r="EMW1" s="2"/>
      <c r="EMX1" s="2"/>
      <c r="EMY1" s="2"/>
      <c r="EMZ1" s="2"/>
      <c r="ENA1" s="2"/>
      <c r="ENB1" s="2"/>
      <c r="ENC1" s="2"/>
      <c r="END1" s="2"/>
      <c r="ENE1" s="2"/>
      <c r="ENF1" s="2"/>
      <c r="ENG1" s="2"/>
      <c r="ENH1" s="2"/>
      <c r="ENI1" s="2"/>
      <c r="ENJ1" s="2"/>
      <c r="ENK1" s="2"/>
      <c r="ENL1" s="2"/>
      <c r="ENM1" s="2"/>
      <c r="ENN1" s="2"/>
      <c r="ENO1" s="2"/>
      <c r="ENP1" s="2"/>
      <c r="ENQ1" s="2"/>
      <c r="ENR1" s="2"/>
      <c r="ENS1" s="2"/>
      <c r="ENT1" s="2"/>
      <c r="ENU1" s="2"/>
      <c r="ENV1" s="2"/>
      <c r="ENW1" s="2"/>
      <c r="ENX1" s="2"/>
      <c r="ENY1" s="2"/>
      <c r="ENZ1" s="2"/>
      <c r="EOA1" s="2"/>
      <c r="EOB1" s="2"/>
      <c r="EOC1" s="2"/>
      <c r="EOD1" s="2"/>
      <c r="EOE1" s="2"/>
      <c r="EOF1" s="2"/>
      <c r="EOG1" s="2"/>
      <c r="EOH1" s="2"/>
      <c r="EOI1" s="2"/>
      <c r="EOJ1" s="2"/>
      <c r="EOK1" s="2"/>
      <c r="EOL1" s="2"/>
      <c r="EOM1" s="2"/>
      <c r="EON1" s="2"/>
      <c r="EOO1" s="2"/>
      <c r="EOP1" s="2"/>
      <c r="EOQ1" s="2"/>
      <c r="EOR1" s="2"/>
      <c r="EOS1" s="2"/>
      <c r="EOT1" s="2"/>
      <c r="EOU1" s="2"/>
      <c r="EOV1" s="2"/>
      <c r="EOW1" s="2"/>
      <c r="EOX1" s="2"/>
      <c r="EOY1" s="2"/>
      <c r="EOZ1" s="2"/>
      <c r="EPA1" s="2"/>
      <c r="EPB1" s="2"/>
      <c r="EPC1" s="2"/>
      <c r="EPD1" s="2"/>
      <c r="EPE1" s="2"/>
      <c r="EPF1" s="2"/>
      <c r="EPG1" s="2"/>
      <c r="EPH1" s="2"/>
      <c r="EPI1" s="2"/>
      <c r="EPJ1" s="2"/>
      <c r="EPK1" s="2"/>
      <c r="EPL1" s="2"/>
      <c r="EPM1" s="2"/>
      <c r="EPN1" s="2"/>
      <c r="EPO1" s="2"/>
      <c r="EPP1" s="2"/>
      <c r="EPQ1" s="2"/>
      <c r="EPR1" s="2"/>
      <c r="EPS1" s="2"/>
      <c r="EPT1" s="2"/>
      <c r="EPU1" s="2"/>
      <c r="EPV1" s="2"/>
      <c r="EPW1" s="2"/>
      <c r="EPX1" s="2"/>
      <c r="EPY1" s="2"/>
      <c r="EPZ1" s="2"/>
      <c r="EQA1" s="2"/>
      <c r="EQB1" s="2"/>
      <c r="EQC1" s="2"/>
      <c r="EQD1" s="2"/>
      <c r="EQE1" s="2"/>
      <c r="EQF1" s="2"/>
      <c r="EQG1" s="2"/>
      <c r="EQH1" s="2"/>
      <c r="EQI1" s="2"/>
      <c r="EQJ1" s="2"/>
      <c r="EQK1" s="2"/>
      <c r="EQL1" s="2"/>
      <c r="EQM1" s="2"/>
      <c r="EQN1" s="2"/>
      <c r="EQO1" s="2"/>
      <c r="EQP1" s="2"/>
      <c r="EQQ1" s="2"/>
      <c r="EQR1" s="2"/>
      <c r="EQS1" s="2"/>
      <c r="EQT1" s="2"/>
      <c r="EQU1" s="2"/>
      <c r="EQV1" s="2"/>
      <c r="EQW1" s="2"/>
      <c r="EQX1" s="2"/>
      <c r="EQY1" s="2"/>
      <c r="EQZ1" s="2"/>
      <c r="ERA1" s="2"/>
      <c r="ERB1" s="2"/>
      <c r="ERC1" s="2"/>
      <c r="ERD1" s="2"/>
      <c r="ERE1" s="2"/>
      <c r="ERF1" s="2"/>
      <c r="ERG1" s="2"/>
      <c r="ERH1" s="2"/>
      <c r="ERI1" s="2"/>
      <c r="ERJ1" s="2"/>
      <c r="ERK1" s="2"/>
      <c r="ERL1" s="2"/>
      <c r="ERM1" s="2"/>
      <c r="ERN1" s="2"/>
      <c r="ERO1" s="2"/>
      <c r="ERP1" s="2"/>
      <c r="ERQ1" s="2"/>
      <c r="ERR1" s="2"/>
      <c r="ERS1" s="2"/>
      <c r="ERT1" s="2"/>
      <c r="ERU1" s="2"/>
      <c r="ERV1" s="2"/>
      <c r="ERW1" s="2"/>
      <c r="ERX1" s="2"/>
      <c r="ERY1" s="2"/>
      <c r="ERZ1" s="2"/>
      <c r="ESA1" s="2"/>
      <c r="ESB1" s="2"/>
      <c r="ESC1" s="2"/>
      <c r="ESD1" s="2"/>
      <c r="ESE1" s="2"/>
      <c r="ESF1" s="2"/>
      <c r="ESG1" s="2"/>
      <c r="ESH1" s="2"/>
      <c r="ESI1" s="2"/>
      <c r="ESJ1" s="2"/>
      <c r="ESK1" s="2"/>
      <c r="ESL1" s="2"/>
      <c r="ESM1" s="2"/>
      <c r="ESN1" s="2"/>
      <c r="ESO1" s="2"/>
      <c r="ESP1" s="2"/>
      <c r="ESQ1" s="2"/>
      <c r="ESR1" s="2"/>
      <c r="ESS1" s="2"/>
      <c r="EST1" s="2"/>
      <c r="ESU1" s="2"/>
      <c r="ESV1" s="2"/>
      <c r="ESW1" s="2"/>
      <c r="ESX1" s="2"/>
      <c r="ESY1" s="2"/>
      <c r="ESZ1" s="2"/>
      <c r="ETA1" s="2"/>
      <c r="ETB1" s="2"/>
      <c r="ETC1" s="2"/>
      <c r="ETD1" s="2"/>
      <c r="ETE1" s="2"/>
      <c r="ETF1" s="2"/>
      <c r="ETG1" s="2"/>
      <c r="ETH1" s="2"/>
      <c r="ETI1" s="2"/>
      <c r="ETJ1" s="2"/>
      <c r="ETK1" s="2"/>
      <c r="ETL1" s="2"/>
      <c r="ETM1" s="2"/>
      <c r="ETN1" s="2"/>
      <c r="ETO1" s="2"/>
      <c r="ETP1" s="2"/>
      <c r="ETQ1" s="2"/>
      <c r="ETR1" s="2"/>
      <c r="ETS1" s="2"/>
      <c r="ETT1" s="2"/>
      <c r="ETU1" s="2"/>
      <c r="ETV1" s="2"/>
      <c r="ETW1" s="2"/>
      <c r="ETX1" s="2"/>
      <c r="ETY1" s="2"/>
      <c r="ETZ1" s="2"/>
      <c r="EUA1" s="2"/>
      <c r="EUB1" s="2"/>
      <c r="EUC1" s="2"/>
      <c r="EUD1" s="2"/>
      <c r="EUE1" s="2"/>
      <c r="EUF1" s="2"/>
      <c r="EUG1" s="2"/>
      <c r="EUH1" s="2"/>
      <c r="EUI1" s="2"/>
      <c r="EUJ1" s="2"/>
      <c r="EUK1" s="2"/>
      <c r="EUL1" s="2"/>
      <c r="EUM1" s="2"/>
      <c r="EUN1" s="2"/>
      <c r="EUO1" s="2"/>
      <c r="EUP1" s="2"/>
      <c r="EUQ1" s="2"/>
      <c r="EUR1" s="2"/>
      <c r="EUS1" s="2"/>
      <c r="EUT1" s="2"/>
      <c r="EUU1" s="2"/>
      <c r="EUV1" s="2"/>
      <c r="EUW1" s="2"/>
      <c r="EUX1" s="2"/>
      <c r="EUY1" s="2"/>
      <c r="EUZ1" s="2"/>
      <c r="EVA1" s="2"/>
      <c r="EVB1" s="2"/>
      <c r="EVC1" s="2"/>
      <c r="EVD1" s="2"/>
      <c r="EVE1" s="2"/>
      <c r="EVF1" s="2"/>
      <c r="EVG1" s="2"/>
      <c r="EVH1" s="2"/>
      <c r="EVI1" s="2"/>
      <c r="EVJ1" s="2"/>
      <c r="EVK1" s="2"/>
      <c r="EVL1" s="2"/>
      <c r="EVM1" s="2"/>
      <c r="EVN1" s="2"/>
      <c r="EVO1" s="2"/>
      <c r="EVP1" s="2"/>
      <c r="EVQ1" s="2"/>
      <c r="EVR1" s="2"/>
      <c r="EVS1" s="2"/>
      <c r="EVT1" s="2"/>
      <c r="EVU1" s="2"/>
      <c r="EVV1" s="2"/>
      <c r="EVW1" s="2"/>
      <c r="EVX1" s="2"/>
      <c r="EVY1" s="2"/>
      <c r="EVZ1" s="2"/>
      <c r="EWA1" s="2"/>
      <c r="EWB1" s="2"/>
      <c r="EWC1" s="2"/>
      <c r="EWD1" s="2"/>
      <c r="EWE1" s="2"/>
      <c r="EWF1" s="2"/>
      <c r="EWG1" s="2"/>
      <c r="EWH1" s="2"/>
      <c r="EWI1" s="2"/>
      <c r="EWJ1" s="2"/>
      <c r="EWK1" s="2"/>
      <c r="EWL1" s="2"/>
      <c r="EWM1" s="2"/>
      <c r="EWN1" s="2"/>
      <c r="EWO1" s="2"/>
      <c r="EWP1" s="2"/>
      <c r="EWQ1" s="2"/>
      <c r="EWR1" s="2"/>
      <c r="EWS1" s="2"/>
      <c r="EWT1" s="2"/>
      <c r="EWU1" s="2"/>
      <c r="EWV1" s="2"/>
      <c r="EWW1" s="2"/>
      <c r="EWX1" s="2"/>
      <c r="EWY1" s="2"/>
      <c r="EWZ1" s="2"/>
      <c r="EXA1" s="2"/>
      <c r="EXB1" s="2"/>
      <c r="EXC1" s="2"/>
      <c r="EXD1" s="2"/>
      <c r="EXE1" s="2"/>
      <c r="EXF1" s="2"/>
      <c r="EXG1" s="2"/>
      <c r="EXH1" s="2"/>
      <c r="EXI1" s="2"/>
      <c r="EXJ1" s="2"/>
      <c r="EXK1" s="2"/>
      <c r="EXL1" s="2"/>
      <c r="EXM1" s="2"/>
      <c r="EXN1" s="2"/>
      <c r="EXO1" s="2"/>
      <c r="EXP1" s="2"/>
      <c r="EXQ1" s="2"/>
      <c r="EXR1" s="2"/>
      <c r="EXS1" s="2"/>
      <c r="EXT1" s="2"/>
      <c r="EXU1" s="2"/>
      <c r="EXV1" s="2"/>
      <c r="EXW1" s="2"/>
      <c r="EXX1" s="2"/>
      <c r="EXY1" s="2"/>
      <c r="EXZ1" s="2"/>
      <c r="EYA1" s="2"/>
      <c r="EYB1" s="2"/>
      <c r="EYC1" s="2"/>
      <c r="EYD1" s="2"/>
      <c r="EYE1" s="2"/>
      <c r="EYF1" s="2"/>
      <c r="EYG1" s="2"/>
      <c r="EYH1" s="2"/>
      <c r="EYI1" s="2"/>
      <c r="EYJ1" s="2"/>
      <c r="EYK1" s="2"/>
      <c r="EYL1" s="2"/>
      <c r="EYM1" s="2"/>
      <c r="EYN1" s="2"/>
      <c r="EYO1" s="2"/>
      <c r="EYP1" s="2"/>
      <c r="EYQ1" s="2"/>
      <c r="EYR1" s="2"/>
      <c r="EYS1" s="2"/>
      <c r="EYT1" s="2"/>
      <c r="EYU1" s="2"/>
      <c r="EYV1" s="2"/>
      <c r="EYW1" s="2"/>
      <c r="EYX1" s="2"/>
      <c r="EYY1" s="2"/>
      <c r="EYZ1" s="2"/>
      <c r="EZA1" s="2"/>
      <c r="EZB1" s="2"/>
      <c r="EZC1" s="2"/>
      <c r="EZD1" s="2"/>
      <c r="EZE1" s="2"/>
      <c r="EZF1" s="2"/>
      <c r="EZG1" s="2"/>
      <c r="EZH1" s="2"/>
      <c r="EZI1" s="2"/>
      <c r="EZJ1" s="2"/>
      <c r="EZK1" s="2"/>
      <c r="EZL1" s="2"/>
      <c r="EZM1" s="2"/>
      <c r="EZN1" s="2"/>
      <c r="EZO1" s="2"/>
      <c r="EZP1" s="2"/>
      <c r="EZQ1" s="2"/>
      <c r="EZR1" s="2"/>
      <c r="EZS1" s="2"/>
      <c r="EZT1" s="2"/>
      <c r="EZU1" s="2"/>
      <c r="EZV1" s="2"/>
      <c r="EZW1" s="2"/>
      <c r="EZX1" s="2"/>
      <c r="EZY1" s="2"/>
      <c r="EZZ1" s="2"/>
      <c r="FAA1" s="2"/>
      <c r="FAB1" s="2"/>
      <c r="FAC1" s="2"/>
      <c r="FAD1" s="2"/>
      <c r="FAE1" s="2"/>
      <c r="FAF1" s="2"/>
      <c r="FAG1" s="2"/>
      <c r="FAH1" s="2"/>
      <c r="FAI1" s="2"/>
      <c r="FAJ1" s="2"/>
      <c r="FAK1" s="2"/>
      <c r="FAL1" s="2"/>
      <c r="FAM1" s="2"/>
      <c r="FAN1" s="2"/>
      <c r="FAO1" s="2"/>
      <c r="FAP1" s="2"/>
      <c r="FAQ1" s="2"/>
      <c r="FAR1" s="2"/>
      <c r="FAS1" s="2"/>
      <c r="FAT1" s="2"/>
      <c r="FAU1" s="2"/>
      <c r="FAV1" s="2"/>
      <c r="FAW1" s="2"/>
      <c r="FAX1" s="2"/>
      <c r="FAY1" s="2"/>
      <c r="FAZ1" s="2"/>
      <c r="FBA1" s="2"/>
      <c r="FBB1" s="2"/>
      <c r="FBC1" s="2"/>
      <c r="FBD1" s="2"/>
      <c r="FBE1" s="2"/>
      <c r="FBF1" s="2"/>
      <c r="FBG1" s="2"/>
      <c r="FBH1" s="2"/>
      <c r="FBI1" s="2"/>
      <c r="FBJ1" s="2"/>
      <c r="FBK1" s="2"/>
      <c r="FBL1" s="2"/>
      <c r="FBM1" s="2"/>
      <c r="FBN1" s="2"/>
      <c r="FBO1" s="2"/>
      <c r="FBP1" s="2"/>
      <c r="FBQ1" s="2"/>
      <c r="FBR1" s="2"/>
      <c r="FBS1" s="2"/>
      <c r="FBT1" s="2"/>
      <c r="FBU1" s="2"/>
      <c r="FBV1" s="2"/>
      <c r="FBW1" s="2"/>
      <c r="FBX1" s="2"/>
      <c r="FBY1" s="2"/>
      <c r="FBZ1" s="2"/>
      <c r="FCA1" s="2"/>
      <c r="FCB1" s="2"/>
      <c r="FCC1" s="2"/>
      <c r="FCD1" s="2"/>
      <c r="FCE1" s="2"/>
      <c r="FCF1" s="2"/>
      <c r="FCG1" s="2"/>
      <c r="FCH1" s="2"/>
      <c r="FCI1" s="2"/>
      <c r="FCJ1" s="2"/>
      <c r="FCK1" s="2"/>
      <c r="FCL1" s="2"/>
      <c r="FCM1" s="2"/>
      <c r="FCN1" s="2"/>
      <c r="FCO1" s="2"/>
      <c r="FCP1" s="2"/>
      <c r="FCQ1" s="2"/>
      <c r="FCR1" s="2"/>
      <c r="FCS1" s="2"/>
      <c r="FCT1" s="2"/>
      <c r="FCU1" s="2"/>
      <c r="FCV1" s="2"/>
      <c r="FCW1" s="2"/>
      <c r="FCX1" s="2"/>
      <c r="FCY1" s="2"/>
      <c r="FCZ1" s="2"/>
      <c r="FDA1" s="2"/>
      <c r="FDB1" s="2"/>
      <c r="FDC1" s="2"/>
      <c r="FDD1" s="2"/>
      <c r="FDE1" s="2"/>
      <c r="FDF1" s="2"/>
      <c r="FDG1" s="2"/>
      <c r="FDH1" s="2"/>
      <c r="FDI1" s="2"/>
      <c r="FDJ1" s="2"/>
      <c r="FDK1" s="2"/>
      <c r="FDL1" s="2"/>
      <c r="FDM1" s="2"/>
      <c r="FDN1" s="2"/>
      <c r="FDO1" s="2"/>
      <c r="FDP1" s="2"/>
      <c r="FDQ1" s="2"/>
      <c r="FDR1" s="2"/>
      <c r="FDS1" s="2"/>
      <c r="FDT1" s="2"/>
      <c r="FDU1" s="2"/>
      <c r="FDV1" s="2"/>
      <c r="FDW1" s="2"/>
      <c r="FDX1" s="2"/>
      <c r="FDY1" s="2"/>
      <c r="FDZ1" s="2"/>
      <c r="FEA1" s="2"/>
      <c r="FEB1" s="2"/>
      <c r="FEC1" s="2"/>
      <c r="FED1" s="2"/>
      <c r="FEE1" s="2"/>
      <c r="FEF1" s="2"/>
      <c r="FEG1" s="2"/>
      <c r="FEH1" s="2"/>
      <c r="FEI1" s="2"/>
      <c r="FEJ1" s="2"/>
      <c r="FEK1" s="2"/>
      <c r="FEL1" s="2"/>
      <c r="FEM1" s="2"/>
      <c r="FEN1" s="2"/>
      <c r="FEO1" s="2"/>
      <c r="FEP1" s="2"/>
      <c r="FEQ1" s="2"/>
      <c r="FER1" s="2"/>
      <c r="FES1" s="2"/>
      <c r="FET1" s="2"/>
      <c r="FEU1" s="2"/>
      <c r="FEV1" s="2"/>
      <c r="FEW1" s="2"/>
      <c r="FEX1" s="2"/>
      <c r="FEY1" s="2"/>
      <c r="FEZ1" s="2"/>
      <c r="FFA1" s="2"/>
      <c r="FFB1" s="2"/>
      <c r="FFC1" s="2"/>
      <c r="FFD1" s="2"/>
      <c r="FFE1" s="2"/>
      <c r="FFF1" s="2"/>
      <c r="FFG1" s="2"/>
      <c r="FFH1" s="2"/>
      <c r="FFI1" s="2"/>
      <c r="FFJ1" s="2"/>
      <c r="FFK1" s="2"/>
      <c r="FFL1" s="2"/>
      <c r="FFM1" s="2"/>
      <c r="FFN1" s="2"/>
      <c r="FFO1" s="2"/>
      <c r="FFP1" s="2"/>
      <c r="FFQ1" s="2"/>
      <c r="FFR1" s="2"/>
      <c r="FFS1" s="2"/>
      <c r="FFT1" s="2"/>
      <c r="FFU1" s="2"/>
      <c r="FFV1" s="2"/>
      <c r="FFW1" s="2"/>
      <c r="FFX1" s="2"/>
      <c r="FFY1" s="2"/>
      <c r="FFZ1" s="2"/>
      <c r="FGA1" s="2"/>
      <c r="FGB1" s="2"/>
      <c r="FGC1" s="2"/>
      <c r="FGD1" s="2"/>
      <c r="FGE1" s="2"/>
      <c r="FGF1" s="2"/>
      <c r="FGG1" s="2"/>
      <c r="FGH1" s="2"/>
      <c r="FGI1" s="2"/>
      <c r="FGJ1" s="2"/>
      <c r="FGK1" s="2"/>
      <c r="FGL1" s="2"/>
      <c r="FGM1" s="2"/>
      <c r="FGN1" s="2"/>
      <c r="FGO1" s="2"/>
      <c r="FGP1" s="2"/>
      <c r="FGQ1" s="2"/>
      <c r="FGR1" s="2"/>
      <c r="FGS1" s="2"/>
      <c r="FGT1" s="2"/>
      <c r="FGU1" s="2"/>
      <c r="FGV1" s="2"/>
      <c r="FGW1" s="2"/>
      <c r="FGX1" s="2"/>
      <c r="FGY1" s="2"/>
      <c r="FGZ1" s="2"/>
      <c r="FHA1" s="2"/>
      <c r="FHB1" s="2"/>
      <c r="FHC1" s="2"/>
      <c r="FHD1" s="2"/>
      <c r="FHE1" s="2"/>
      <c r="FHF1" s="2"/>
      <c r="FHG1" s="2"/>
      <c r="FHH1" s="2"/>
      <c r="FHI1" s="2"/>
      <c r="FHJ1" s="2"/>
      <c r="FHK1" s="2"/>
      <c r="FHL1" s="2"/>
      <c r="FHM1" s="2"/>
      <c r="FHN1" s="2"/>
      <c r="FHO1" s="2"/>
      <c r="FHP1" s="2"/>
      <c r="FHQ1" s="2"/>
      <c r="FHR1" s="2"/>
      <c r="FHS1" s="2"/>
      <c r="FHT1" s="2"/>
      <c r="FHU1" s="2"/>
      <c r="FHV1" s="2"/>
      <c r="FHW1" s="2"/>
      <c r="FHX1" s="2"/>
      <c r="FHY1" s="2"/>
      <c r="FHZ1" s="2"/>
      <c r="FIA1" s="2"/>
      <c r="FIB1" s="2"/>
      <c r="FIC1" s="2"/>
      <c r="FID1" s="2"/>
      <c r="FIE1" s="2"/>
      <c r="FIF1" s="2"/>
      <c r="FIG1" s="2"/>
      <c r="FIH1" s="2"/>
      <c r="FII1" s="2"/>
      <c r="FIJ1" s="2"/>
      <c r="FIK1" s="2"/>
      <c r="FIL1" s="2"/>
      <c r="FIM1" s="2"/>
      <c r="FIN1" s="2"/>
      <c r="FIO1" s="2"/>
      <c r="FIP1" s="2"/>
      <c r="FIQ1" s="2"/>
      <c r="FIR1" s="2"/>
      <c r="FIS1" s="2"/>
      <c r="FIT1" s="2"/>
      <c r="FIU1" s="2"/>
      <c r="FIV1" s="2"/>
      <c r="FIW1" s="2"/>
      <c r="FIX1" s="2"/>
      <c r="FIY1" s="2"/>
      <c r="FIZ1" s="2"/>
      <c r="FJA1" s="2"/>
      <c r="FJB1" s="2"/>
      <c r="FJC1" s="2"/>
      <c r="FJD1" s="2"/>
      <c r="FJE1" s="2"/>
      <c r="FJF1" s="2"/>
      <c r="FJG1" s="2"/>
      <c r="FJH1" s="2"/>
      <c r="FJI1" s="2"/>
      <c r="FJJ1" s="2"/>
      <c r="FJK1" s="2"/>
      <c r="FJL1" s="2"/>
      <c r="FJM1" s="2"/>
      <c r="FJN1" s="2"/>
      <c r="FJO1" s="2"/>
      <c r="FJP1" s="2"/>
      <c r="FJQ1" s="2"/>
      <c r="FJR1" s="2"/>
      <c r="FJS1" s="2"/>
      <c r="FJT1" s="2"/>
      <c r="FJU1" s="2"/>
      <c r="FJV1" s="2"/>
      <c r="FJW1" s="2"/>
      <c r="FJX1" s="2"/>
      <c r="FJY1" s="2"/>
      <c r="FJZ1" s="2"/>
      <c r="FKA1" s="2"/>
      <c r="FKB1" s="2"/>
      <c r="FKC1" s="2"/>
      <c r="FKD1" s="2"/>
      <c r="FKE1" s="2"/>
      <c r="FKF1" s="2"/>
      <c r="FKG1" s="2"/>
      <c r="FKH1" s="2"/>
      <c r="FKI1" s="2"/>
      <c r="FKJ1" s="2"/>
      <c r="FKK1" s="2"/>
      <c r="FKL1" s="2"/>
      <c r="FKM1" s="2"/>
      <c r="FKN1" s="2"/>
      <c r="FKO1" s="2"/>
      <c r="FKP1" s="2"/>
      <c r="FKQ1" s="2"/>
      <c r="FKR1" s="2"/>
      <c r="FKS1" s="2"/>
      <c r="FKT1" s="2"/>
      <c r="FKU1" s="2"/>
      <c r="FKV1" s="2"/>
      <c r="FKW1" s="2"/>
      <c r="FKX1" s="2"/>
      <c r="FKY1" s="2"/>
      <c r="FKZ1" s="2"/>
      <c r="FLA1" s="2"/>
      <c r="FLB1" s="2"/>
      <c r="FLC1" s="2"/>
      <c r="FLD1" s="2"/>
      <c r="FLE1" s="2"/>
      <c r="FLF1" s="2"/>
      <c r="FLG1" s="2"/>
      <c r="FLH1" s="2"/>
      <c r="FLI1" s="2"/>
      <c r="FLJ1" s="2"/>
      <c r="FLK1" s="2"/>
      <c r="FLL1" s="2"/>
      <c r="FLM1" s="2"/>
      <c r="FLN1" s="2"/>
      <c r="FLO1" s="2"/>
      <c r="FLP1" s="2"/>
      <c r="FLQ1" s="2"/>
      <c r="FLR1" s="2"/>
      <c r="FLS1" s="2"/>
      <c r="FLT1" s="2"/>
      <c r="FLU1" s="2"/>
      <c r="FLV1" s="2"/>
      <c r="FLW1" s="2"/>
      <c r="FLX1" s="2"/>
      <c r="FLY1" s="2"/>
      <c r="FLZ1" s="2"/>
      <c r="FMA1" s="2"/>
      <c r="FMB1" s="2"/>
      <c r="FMC1" s="2"/>
      <c r="FMD1" s="2"/>
      <c r="FME1" s="2"/>
      <c r="FMF1" s="2"/>
      <c r="FMG1" s="2"/>
      <c r="FMH1" s="2"/>
      <c r="FMI1" s="2"/>
      <c r="FMJ1" s="2"/>
      <c r="FMK1" s="2"/>
      <c r="FML1" s="2"/>
      <c r="FMM1" s="2"/>
      <c r="FMN1" s="2"/>
      <c r="FMO1" s="2"/>
      <c r="FMP1" s="2"/>
      <c r="FMQ1" s="2"/>
      <c r="FMR1" s="2"/>
      <c r="FMS1" s="2"/>
      <c r="FMT1" s="2"/>
      <c r="FMU1" s="2"/>
      <c r="FMV1" s="2"/>
      <c r="FMW1" s="2"/>
      <c r="FMX1" s="2"/>
      <c r="FMY1" s="2"/>
      <c r="FMZ1" s="2"/>
      <c r="FNA1" s="2"/>
      <c r="FNB1" s="2"/>
      <c r="FNC1" s="2"/>
      <c r="FND1" s="2"/>
      <c r="FNE1" s="2"/>
      <c r="FNF1" s="2"/>
      <c r="FNG1" s="2"/>
      <c r="FNH1" s="2"/>
      <c r="FNI1" s="2"/>
      <c r="FNJ1" s="2"/>
      <c r="FNK1" s="2"/>
      <c r="FNL1" s="2"/>
      <c r="FNM1" s="2"/>
      <c r="FNN1" s="2"/>
      <c r="FNO1" s="2"/>
      <c r="FNP1" s="2"/>
      <c r="FNQ1" s="2"/>
      <c r="FNR1" s="2"/>
      <c r="FNS1" s="2"/>
      <c r="FNT1" s="2"/>
      <c r="FNU1" s="2"/>
      <c r="FNV1" s="2"/>
      <c r="FNW1" s="2"/>
      <c r="FNX1" s="2"/>
      <c r="FNY1" s="2"/>
      <c r="FNZ1" s="2"/>
      <c r="FOA1" s="2"/>
      <c r="FOB1" s="2"/>
      <c r="FOC1" s="2"/>
      <c r="FOD1" s="2"/>
      <c r="FOE1" s="2"/>
      <c r="FOF1" s="2"/>
      <c r="FOG1" s="2"/>
      <c r="FOH1" s="2"/>
      <c r="FOI1" s="2"/>
      <c r="FOJ1" s="2"/>
      <c r="FOK1" s="2"/>
      <c r="FOL1" s="2"/>
      <c r="FOM1" s="2"/>
      <c r="FON1" s="2"/>
      <c r="FOO1" s="2"/>
      <c r="FOP1" s="2"/>
      <c r="FOQ1" s="2"/>
      <c r="FOR1" s="2"/>
      <c r="FOS1" s="2"/>
      <c r="FOT1" s="2"/>
      <c r="FOU1" s="2"/>
      <c r="FOV1" s="2"/>
      <c r="FOW1" s="2"/>
      <c r="FOX1" s="2"/>
      <c r="FOY1" s="2"/>
      <c r="FOZ1" s="2"/>
      <c r="FPA1" s="2"/>
      <c r="FPB1" s="2"/>
      <c r="FPC1" s="2"/>
      <c r="FPD1" s="2"/>
      <c r="FPE1" s="2"/>
      <c r="FPF1" s="2"/>
      <c r="FPG1" s="2"/>
      <c r="FPH1" s="2"/>
      <c r="FPI1" s="2"/>
      <c r="FPJ1" s="2"/>
      <c r="FPK1" s="2"/>
      <c r="FPL1" s="2"/>
      <c r="FPM1" s="2"/>
      <c r="FPN1" s="2"/>
      <c r="FPO1" s="2"/>
      <c r="FPP1" s="2"/>
      <c r="FPQ1" s="2"/>
      <c r="FPR1" s="2"/>
      <c r="FPS1" s="2"/>
      <c r="FPT1" s="2"/>
      <c r="FPU1" s="2"/>
      <c r="FPV1" s="2"/>
      <c r="FPW1" s="2"/>
      <c r="FPX1" s="2"/>
      <c r="FPY1" s="2"/>
      <c r="FPZ1" s="2"/>
      <c r="FQA1" s="2"/>
      <c r="FQB1" s="2"/>
      <c r="FQC1" s="2"/>
      <c r="FQD1" s="2"/>
      <c r="FQE1" s="2"/>
      <c r="FQF1" s="2"/>
      <c r="FQG1" s="2"/>
      <c r="FQH1" s="2"/>
      <c r="FQI1" s="2"/>
      <c r="FQJ1" s="2"/>
      <c r="FQK1" s="2"/>
      <c r="FQL1" s="2"/>
      <c r="FQM1" s="2"/>
      <c r="FQN1" s="2"/>
      <c r="FQO1" s="2"/>
      <c r="FQP1" s="2"/>
      <c r="FQQ1" s="2"/>
      <c r="FQR1" s="2"/>
      <c r="FQS1" s="2"/>
      <c r="FQT1" s="2"/>
      <c r="FQU1" s="2"/>
      <c r="FQV1" s="2"/>
      <c r="FQW1" s="2"/>
      <c r="FQX1" s="2"/>
      <c r="FQY1" s="2"/>
      <c r="FQZ1" s="2"/>
      <c r="FRA1" s="2"/>
      <c r="FRB1" s="2"/>
      <c r="FRC1" s="2"/>
      <c r="FRD1" s="2"/>
      <c r="FRE1" s="2"/>
      <c r="FRF1" s="2"/>
      <c r="FRG1" s="2"/>
      <c r="FRH1" s="2"/>
      <c r="FRI1" s="2"/>
      <c r="FRJ1" s="2"/>
      <c r="FRK1" s="2"/>
      <c r="FRL1" s="2"/>
      <c r="FRM1" s="2"/>
      <c r="FRN1" s="2"/>
      <c r="FRO1" s="2"/>
      <c r="FRP1" s="2"/>
      <c r="FRQ1" s="2"/>
      <c r="FRR1" s="2"/>
      <c r="FRS1" s="2"/>
      <c r="FRT1" s="2"/>
      <c r="FRU1" s="2"/>
      <c r="FRV1" s="2"/>
      <c r="FRW1" s="2"/>
      <c r="FRX1" s="2"/>
      <c r="FRY1" s="2"/>
      <c r="FRZ1" s="2"/>
      <c r="FSA1" s="2"/>
      <c r="FSB1" s="2"/>
      <c r="FSC1" s="2"/>
      <c r="FSD1" s="2"/>
      <c r="FSE1" s="2"/>
      <c r="FSF1" s="2"/>
      <c r="FSG1" s="2"/>
      <c r="FSH1" s="2"/>
      <c r="FSI1" s="2"/>
      <c r="FSJ1" s="2"/>
      <c r="FSK1" s="2"/>
      <c r="FSL1" s="2"/>
      <c r="FSM1" s="2"/>
      <c r="FSN1" s="2"/>
      <c r="FSO1" s="2"/>
      <c r="FSP1" s="2"/>
      <c r="FSQ1" s="2"/>
      <c r="FSR1" s="2"/>
      <c r="FSS1" s="2"/>
      <c r="FST1" s="2"/>
      <c r="FSU1" s="2"/>
      <c r="FSV1" s="2"/>
      <c r="FSW1" s="2"/>
      <c r="FSX1" s="2"/>
      <c r="FSY1" s="2"/>
      <c r="FSZ1" s="2"/>
      <c r="FTA1" s="2"/>
      <c r="FTB1" s="2"/>
      <c r="FTC1" s="2"/>
      <c r="FTD1" s="2"/>
      <c r="FTE1" s="2"/>
      <c r="FTF1" s="2"/>
      <c r="FTG1" s="2"/>
      <c r="FTH1" s="2"/>
      <c r="FTI1" s="2"/>
      <c r="FTJ1" s="2"/>
      <c r="FTK1" s="2"/>
      <c r="FTL1" s="2"/>
      <c r="FTM1" s="2"/>
      <c r="FTN1" s="2"/>
      <c r="FTO1" s="2"/>
      <c r="FTP1" s="2"/>
      <c r="FTQ1" s="2"/>
      <c r="FTR1" s="2"/>
      <c r="FTS1" s="2"/>
      <c r="FTT1" s="2"/>
      <c r="FTU1" s="2"/>
      <c r="FTV1" s="2"/>
      <c r="FTW1" s="2"/>
      <c r="FTX1" s="2"/>
      <c r="FTY1" s="2"/>
      <c r="FTZ1" s="2"/>
      <c r="FUA1" s="2"/>
      <c r="FUB1" s="2"/>
      <c r="FUC1" s="2"/>
      <c r="FUD1" s="2"/>
      <c r="FUE1" s="2"/>
      <c r="FUF1" s="2"/>
      <c r="FUG1" s="2"/>
      <c r="FUH1" s="2"/>
      <c r="FUI1" s="2"/>
      <c r="FUJ1" s="2"/>
      <c r="FUK1" s="2"/>
      <c r="FUL1" s="2"/>
      <c r="FUM1" s="2"/>
      <c r="FUN1" s="2"/>
      <c r="FUO1" s="2"/>
      <c r="FUP1" s="2"/>
      <c r="FUQ1" s="2"/>
      <c r="FUR1" s="2"/>
      <c r="FUS1" s="2"/>
      <c r="FUT1" s="2"/>
      <c r="FUU1" s="2"/>
      <c r="FUV1" s="2"/>
      <c r="FUW1" s="2"/>
      <c r="FUX1" s="2"/>
      <c r="FUY1" s="2"/>
      <c r="FUZ1" s="2"/>
      <c r="FVA1" s="2"/>
      <c r="FVB1" s="2"/>
      <c r="FVC1" s="2"/>
      <c r="FVD1" s="2"/>
      <c r="FVE1" s="2"/>
      <c r="FVF1" s="2"/>
      <c r="FVG1" s="2"/>
      <c r="FVH1" s="2"/>
      <c r="FVI1" s="2"/>
      <c r="FVJ1" s="2"/>
      <c r="FVK1" s="2"/>
      <c r="FVL1" s="2"/>
      <c r="FVM1" s="2"/>
      <c r="FVN1" s="2"/>
      <c r="FVO1" s="2"/>
      <c r="FVP1" s="2"/>
      <c r="FVQ1" s="2"/>
      <c r="FVR1" s="2"/>
      <c r="FVS1" s="2"/>
      <c r="FVT1" s="2"/>
      <c r="FVU1" s="2"/>
      <c r="FVV1" s="2"/>
      <c r="FVW1" s="2"/>
      <c r="FVX1" s="2"/>
      <c r="FVY1" s="2"/>
      <c r="FVZ1" s="2"/>
      <c r="FWA1" s="2"/>
      <c r="FWB1" s="2"/>
      <c r="FWC1" s="2"/>
      <c r="FWD1" s="2"/>
      <c r="FWE1" s="2"/>
      <c r="FWF1" s="2"/>
      <c r="FWG1" s="2"/>
      <c r="FWH1" s="2"/>
      <c r="FWI1" s="2"/>
      <c r="FWJ1" s="2"/>
      <c r="FWK1" s="2"/>
      <c r="FWL1" s="2"/>
      <c r="FWM1" s="2"/>
      <c r="FWN1" s="2"/>
      <c r="FWO1" s="2"/>
      <c r="FWP1" s="2"/>
      <c r="FWQ1" s="2"/>
      <c r="FWR1" s="2"/>
      <c r="FWS1" s="2"/>
      <c r="FWT1" s="2"/>
      <c r="FWU1" s="2"/>
      <c r="FWV1" s="2"/>
      <c r="FWW1" s="2"/>
      <c r="FWX1" s="2"/>
      <c r="FWY1" s="2"/>
      <c r="FWZ1" s="2"/>
      <c r="FXA1" s="2"/>
      <c r="FXB1" s="2"/>
      <c r="FXC1" s="2"/>
      <c r="FXD1" s="2"/>
      <c r="FXE1" s="2"/>
      <c r="FXF1" s="2"/>
      <c r="FXG1" s="2"/>
      <c r="FXH1" s="2"/>
      <c r="FXI1" s="2"/>
      <c r="FXJ1" s="2"/>
      <c r="FXK1" s="2"/>
      <c r="FXL1" s="2"/>
      <c r="FXM1" s="2"/>
      <c r="FXN1" s="2"/>
      <c r="FXO1" s="2"/>
      <c r="FXP1" s="2"/>
      <c r="FXQ1" s="2"/>
      <c r="FXR1" s="2"/>
      <c r="FXS1" s="2"/>
      <c r="FXT1" s="2"/>
      <c r="FXU1" s="2"/>
      <c r="FXV1" s="2"/>
      <c r="FXW1" s="2"/>
      <c r="FXX1" s="2"/>
      <c r="FXY1" s="2"/>
      <c r="FXZ1" s="2"/>
      <c r="FYA1" s="2"/>
      <c r="FYB1" s="2"/>
      <c r="FYC1" s="2"/>
      <c r="FYD1" s="2"/>
      <c r="FYE1" s="2"/>
      <c r="FYF1" s="2"/>
      <c r="FYG1" s="2"/>
      <c r="FYH1" s="2"/>
      <c r="FYI1" s="2"/>
      <c r="FYJ1" s="2"/>
      <c r="FYK1" s="2"/>
      <c r="FYL1" s="2"/>
      <c r="FYM1" s="2"/>
      <c r="FYN1" s="2"/>
      <c r="FYO1" s="2"/>
      <c r="FYP1" s="2"/>
      <c r="FYQ1" s="2"/>
      <c r="FYR1" s="2"/>
      <c r="FYS1" s="2"/>
      <c r="FYT1" s="2"/>
      <c r="FYU1" s="2"/>
      <c r="FYV1" s="2"/>
      <c r="FYW1" s="2"/>
      <c r="FYX1" s="2"/>
      <c r="FYY1" s="2"/>
      <c r="FYZ1" s="2"/>
      <c r="FZA1" s="2"/>
      <c r="FZB1" s="2"/>
      <c r="FZC1" s="2"/>
      <c r="FZD1" s="2"/>
      <c r="FZE1" s="2"/>
      <c r="FZF1" s="2"/>
      <c r="FZG1" s="2"/>
      <c r="FZH1" s="2"/>
      <c r="FZI1" s="2"/>
      <c r="FZJ1" s="2"/>
      <c r="FZK1" s="2"/>
      <c r="FZL1" s="2"/>
      <c r="FZM1" s="2"/>
      <c r="FZN1" s="2"/>
      <c r="FZO1" s="2"/>
      <c r="FZP1" s="2"/>
      <c r="FZQ1" s="2"/>
      <c r="FZR1" s="2"/>
      <c r="FZS1" s="2"/>
      <c r="FZT1" s="2"/>
      <c r="FZU1" s="2"/>
      <c r="FZV1" s="2"/>
      <c r="FZW1" s="2"/>
      <c r="FZX1" s="2"/>
      <c r="FZY1" s="2"/>
      <c r="FZZ1" s="2"/>
      <c r="GAA1" s="2"/>
      <c r="GAB1" s="2"/>
      <c r="GAC1" s="2"/>
      <c r="GAD1" s="2"/>
      <c r="GAE1" s="2"/>
      <c r="GAF1" s="2"/>
      <c r="GAG1" s="2"/>
      <c r="GAH1" s="2"/>
      <c r="GAI1" s="2"/>
      <c r="GAJ1" s="2"/>
      <c r="GAK1" s="2"/>
      <c r="GAL1" s="2"/>
      <c r="GAM1" s="2"/>
      <c r="GAN1" s="2"/>
      <c r="GAO1" s="2"/>
      <c r="GAP1" s="2"/>
      <c r="GAQ1" s="2"/>
      <c r="GAR1" s="2"/>
      <c r="GAS1" s="2"/>
      <c r="GAT1" s="2"/>
      <c r="GAU1" s="2"/>
      <c r="GAV1" s="2"/>
      <c r="GAW1" s="2"/>
      <c r="GAX1" s="2"/>
      <c r="GAY1" s="2"/>
      <c r="GAZ1" s="2"/>
      <c r="GBA1" s="2"/>
      <c r="GBB1" s="2"/>
      <c r="GBC1" s="2"/>
      <c r="GBD1" s="2"/>
      <c r="GBE1" s="2"/>
      <c r="GBF1" s="2"/>
      <c r="GBG1" s="2"/>
      <c r="GBH1" s="2"/>
      <c r="GBI1" s="2"/>
      <c r="GBJ1" s="2"/>
      <c r="GBK1" s="2"/>
      <c r="GBL1" s="2"/>
      <c r="GBM1" s="2"/>
      <c r="GBN1" s="2"/>
      <c r="GBO1" s="2"/>
      <c r="GBP1" s="2"/>
      <c r="GBQ1" s="2"/>
      <c r="GBR1" s="2"/>
      <c r="GBS1" s="2"/>
      <c r="GBT1" s="2"/>
      <c r="GBU1" s="2"/>
      <c r="GBV1" s="2"/>
      <c r="GBW1" s="2"/>
      <c r="GBX1" s="2"/>
      <c r="GBY1" s="2"/>
      <c r="GBZ1" s="2"/>
      <c r="GCA1" s="2"/>
      <c r="GCB1" s="2"/>
      <c r="GCC1" s="2"/>
      <c r="GCD1" s="2"/>
      <c r="GCE1" s="2"/>
      <c r="GCF1" s="2"/>
      <c r="GCG1" s="2"/>
      <c r="GCH1" s="2"/>
      <c r="GCI1" s="2"/>
      <c r="GCJ1" s="2"/>
      <c r="GCK1" s="2"/>
      <c r="GCL1" s="2"/>
      <c r="GCM1" s="2"/>
      <c r="GCN1" s="2"/>
      <c r="GCO1" s="2"/>
      <c r="GCP1" s="2"/>
      <c r="GCQ1" s="2"/>
      <c r="GCR1" s="2"/>
      <c r="GCS1" s="2"/>
      <c r="GCT1" s="2"/>
      <c r="GCU1" s="2"/>
      <c r="GCV1" s="2"/>
      <c r="GCW1" s="2"/>
      <c r="GCX1" s="2"/>
      <c r="GCY1" s="2"/>
      <c r="GCZ1" s="2"/>
      <c r="GDA1" s="2"/>
      <c r="GDB1" s="2"/>
      <c r="GDC1" s="2"/>
      <c r="GDD1" s="2"/>
      <c r="GDE1" s="2"/>
      <c r="GDF1" s="2"/>
      <c r="GDG1" s="2"/>
      <c r="GDH1" s="2"/>
      <c r="GDI1" s="2"/>
      <c r="GDJ1" s="2"/>
      <c r="GDK1" s="2"/>
      <c r="GDL1" s="2"/>
      <c r="GDM1" s="2"/>
      <c r="GDN1" s="2"/>
      <c r="GDO1" s="2"/>
      <c r="GDP1" s="2"/>
      <c r="GDQ1" s="2"/>
      <c r="GDR1" s="2"/>
      <c r="GDS1" s="2"/>
      <c r="GDT1" s="2"/>
      <c r="GDU1" s="2"/>
      <c r="GDV1" s="2"/>
      <c r="GDW1" s="2"/>
      <c r="GDX1" s="2"/>
      <c r="GDY1" s="2"/>
      <c r="GDZ1" s="2"/>
      <c r="GEA1" s="2"/>
      <c r="GEB1" s="2"/>
      <c r="GEC1" s="2"/>
      <c r="GED1" s="2"/>
      <c r="GEE1" s="2"/>
      <c r="GEF1" s="2"/>
      <c r="GEG1" s="2"/>
      <c r="GEH1" s="2"/>
      <c r="GEI1" s="2"/>
      <c r="GEJ1" s="2"/>
      <c r="GEK1" s="2"/>
      <c r="GEL1" s="2"/>
      <c r="GEM1" s="2"/>
      <c r="GEN1" s="2"/>
      <c r="GEO1" s="2"/>
      <c r="GEP1" s="2"/>
      <c r="GEQ1" s="2"/>
      <c r="GER1" s="2"/>
      <c r="GES1" s="2"/>
      <c r="GET1" s="2"/>
      <c r="GEU1" s="2"/>
      <c r="GEV1" s="2"/>
      <c r="GEW1" s="2"/>
      <c r="GEX1" s="2"/>
      <c r="GEY1" s="2"/>
      <c r="GEZ1" s="2"/>
      <c r="GFA1" s="2"/>
      <c r="GFB1" s="2"/>
      <c r="GFC1" s="2"/>
      <c r="GFD1" s="2"/>
      <c r="GFE1" s="2"/>
      <c r="GFF1" s="2"/>
      <c r="GFG1" s="2"/>
      <c r="GFH1" s="2"/>
      <c r="GFI1" s="2"/>
      <c r="GFJ1" s="2"/>
      <c r="GFK1" s="2"/>
      <c r="GFL1" s="2"/>
      <c r="GFM1" s="2"/>
      <c r="GFN1" s="2"/>
      <c r="GFO1" s="2"/>
      <c r="GFP1" s="2"/>
      <c r="GFQ1" s="2"/>
      <c r="GFR1" s="2"/>
      <c r="GFS1" s="2"/>
      <c r="GFT1" s="2"/>
      <c r="GFU1" s="2"/>
      <c r="GFV1" s="2"/>
      <c r="GFW1" s="2"/>
      <c r="GFX1" s="2"/>
      <c r="GFY1" s="2"/>
      <c r="GFZ1" s="2"/>
      <c r="GGA1" s="2"/>
      <c r="GGB1" s="2"/>
      <c r="GGC1" s="2"/>
      <c r="GGD1" s="2"/>
      <c r="GGE1" s="2"/>
      <c r="GGF1" s="2"/>
      <c r="GGG1" s="2"/>
      <c r="GGH1" s="2"/>
      <c r="GGI1" s="2"/>
      <c r="GGJ1" s="2"/>
      <c r="GGK1" s="2"/>
      <c r="GGL1" s="2"/>
      <c r="GGM1" s="2"/>
      <c r="GGN1" s="2"/>
      <c r="GGO1" s="2"/>
      <c r="GGP1" s="2"/>
      <c r="GGQ1" s="2"/>
      <c r="GGR1" s="2"/>
      <c r="GGS1" s="2"/>
      <c r="GGT1" s="2"/>
      <c r="GGU1" s="2"/>
      <c r="GGV1" s="2"/>
      <c r="GGW1" s="2"/>
      <c r="GGX1" s="2"/>
      <c r="GGY1" s="2"/>
      <c r="GGZ1" s="2"/>
      <c r="GHA1" s="2"/>
      <c r="GHB1" s="2"/>
      <c r="GHC1" s="2"/>
      <c r="GHD1" s="2"/>
      <c r="GHE1" s="2"/>
      <c r="GHF1" s="2"/>
      <c r="GHG1" s="2"/>
      <c r="GHH1" s="2"/>
      <c r="GHI1" s="2"/>
      <c r="GHJ1" s="2"/>
      <c r="GHK1" s="2"/>
      <c r="GHL1" s="2"/>
      <c r="GHM1" s="2"/>
      <c r="GHN1" s="2"/>
      <c r="GHO1" s="2"/>
      <c r="GHP1" s="2"/>
      <c r="GHQ1" s="2"/>
      <c r="GHR1" s="2"/>
      <c r="GHS1" s="2"/>
      <c r="GHT1" s="2"/>
      <c r="GHU1" s="2"/>
      <c r="GHV1" s="2"/>
      <c r="GHW1" s="2"/>
      <c r="GHX1" s="2"/>
      <c r="GHY1" s="2"/>
      <c r="GHZ1" s="2"/>
      <c r="GIA1" s="2"/>
      <c r="GIB1" s="2"/>
      <c r="GIC1" s="2"/>
      <c r="GID1" s="2"/>
      <c r="GIE1" s="2"/>
      <c r="GIF1" s="2"/>
      <c r="GIG1" s="2"/>
      <c r="GIH1" s="2"/>
      <c r="GII1" s="2"/>
      <c r="GIJ1" s="2"/>
      <c r="GIK1" s="2"/>
      <c r="GIL1" s="2"/>
      <c r="GIM1" s="2"/>
      <c r="GIN1" s="2"/>
      <c r="GIO1" s="2"/>
      <c r="GIP1" s="2"/>
      <c r="GIQ1" s="2"/>
      <c r="GIR1" s="2"/>
      <c r="GIS1" s="2"/>
      <c r="GIT1" s="2"/>
      <c r="GIU1" s="2"/>
      <c r="GIV1" s="2"/>
      <c r="GIW1" s="2"/>
      <c r="GIX1" s="2"/>
      <c r="GIY1" s="2"/>
      <c r="GIZ1" s="2"/>
      <c r="GJA1" s="2"/>
      <c r="GJB1" s="2"/>
      <c r="GJC1" s="2"/>
      <c r="GJD1" s="2"/>
      <c r="GJE1" s="2"/>
      <c r="GJF1" s="2"/>
      <c r="GJG1" s="2"/>
      <c r="GJH1" s="2"/>
      <c r="GJI1" s="2"/>
      <c r="GJJ1" s="2"/>
      <c r="GJK1" s="2"/>
      <c r="GJL1" s="2"/>
      <c r="GJM1" s="2"/>
      <c r="GJN1" s="2"/>
      <c r="GJO1" s="2"/>
      <c r="GJP1" s="2"/>
      <c r="GJQ1" s="2"/>
      <c r="GJR1" s="2"/>
      <c r="GJS1" s="2"/>
      <c r="GJT1" s="2"/>
      <c r="GJU1" s="2"/>
      <c r="GJV1" s="2"/>
      <c r="GJW1" s="2"/>
      <c r="GJX1" s="2"/>
      <c r="GJY1" s="2"/>
      <c r="GJZ1" s="2"/>
      <c r="GKA1" s="2"/>
      <c r="GKB1" s="2"/>
      <c r="GKC1" s="2"/>
      <c r="GKD1" s="2"/>
      <c r="GKE1" s="2"/>
      <c r="GKF1" s="2"/>
      <c r="GKG1" s="2"/>
      <c r="GKH1" s="2"/>
      <c r="GKI1" s="2"/>
      <c r="GKJ1" s="2"/>
      <c r="GKK1" s="2"/>
      <c r="GKL1" s="2"/>
      <c r="GKM1" s="2"/>
      <c r="GKN1" s="2"/>
      <c r="GKO1" s="2"/>
      <c r="GKP1" s="2"/>
      <c r="GKQ1" s="2"/>
      <c r="GKR1" s="2"/>
      <c r="GKS1" s="2"/>
      <c r="GKT1" s="2"/>
      <c r="GKU1" s="2"/>
      <c r="GKV1" s="2"/>
      <c r="GKW1" s="2"/>
      <c r="GKX1" s="2"/>
      <c r="GKY1" s="2"/>
      <c r="GKZ1" s="2"/>
      <c r="GLA1" s="2"/>
      <c r="GLB1" s="2"/>
      <c r="GLC1" s="2"/>
      <c r="GLD1" s="2"/>
      <c r="GLE1" s="2"/>
      <c r="GLF1" s="2"/>
      <c r="GLG1" s="2"/>
      <c r="GLH1" s="2"/>
      <c r="GLI1" s="2"/>
      <c r="GLJ1" s="2"/>
      <c r="GLK1" s="2"/>
      <c r="GLL1" s="2"/>
      <c r="GLM1" s="2"/>
      <c r="GLN1" s="2"/>
      <c r="GLO1" s="2"/>
      <c r="GLP1" s="2"/>
      <c r="GLQ1" s="2"/>
      <c r="GLR1" s="2"/>
      <c r="GLS1" s="2"/>
      <c r="GLT1" s="2"/>
      <c r="GLU1" s="2"/>
      <c r="GLV1" s="2"/>
      <c r="GLW1" s="2"/>
      <c r="GLX1" s="2"/>
      <c r="GLY1" s="2"/>
      <c r="GLZ1" s="2"/>
      <c r="GMA1" s="2"/>
      <c r="GMB1" s="2"/>
      <c r="GMC1" s="2"/>
      <c r="GMD1" s="2"/>
      <c r="GME1" s="2"/>
      <c r="GMF1" s="2"/>
      <c r="GMG1" s="2"/>
      <c r="GMH1" s="2"/>
      <c r="GMI1" s="2"/>
      <c r="GMJ1" s="2"/>
      <c r="GMK1" s="2"/>
      <c r="GML1" s="2"/>
      <c r="GMM1" s="2"/>
      <c r="GMN1" s="2"/>
      <c r="GMO1" s="2"/>
      <c r="GMP1" s="2"/>
      <c r="GMQ1" s="2"/>
      <c r="GMR1" s="2"/>
      <c r="GMS1" s="2"/>
      <c r="GMT1" s="2"/>
      <c r="GMU1" s="2"/>
      <c r="GMV1" s="2"/>
      <c r="GMW1" s="2"/>
      <c r="GMX1" s="2"/>
      <c r="GMY1" s="2"/>
      <c r="GMZ1" s="2"/>
      <c r="GNA1" s="2"/>
      <c r="GNB1" s="2"/>
      <c r="GNC1" s="2"/>
      <c r="GND1" s="2"/>
      <c r="GNE1" s="2"/>
      <c r="GNF1" s="2"/>
      <c r="GNG1" s="2"/>
      <c r="GNH1" s="2"/>
      <c r="GNI1" s="2"/>
      <c r="GNJ1" s="2"/>
      <c r="GNK1" s="2"/>
      <c r="GNL1" s="2"/>
      <c r="GNM1" s="2"/>
      <c r="GNN1" s="2"/>
      <c r="GNO1" s="2"/>
      <c r="GNP1" s="2"/>
      <c r="GNQ1" s="2"/>
      <c r="GNR1" s="2"/>
      <c r="GNS1" s="2"/>
      <c r="GNT1" s="2"/>
      <c r="GNU1" s="2"/>
      <c r="GNV1" s="2"/>
      <c r="GNW1" s="2"/>
      <c r="GNX1" s="2"/>
      <c r="GNY1" s="2"/>
      <c r="GNZ1" s="2"/>
      <c r="GOA1" s="2"/>
      <c r="GOB1" s="2"/>
      <c r="GOC1" s="2"/>
      <c r="GOD1" s="2"/>
      <c r="GOE1" s="2"/>
      <c r="GOF1" s="2"/>
      <c r="GOG1" s="2"/>
      <c r="GOH1" s="2"/>
      <c r="GOI1" s="2"/>
      <c r="GOJ1" s="2"/>
      <c r="GOK1" s="2"/>
      <c r="GOL1" s="2"/>
      <c r="GOM1" s="2"/>
      <c r="GON1" s="2"/>
      <c r="GOO1" s="2"/>
      <c r="GOP1" s="2"/>
      <c r="GOQ1" s="2"/>
      <c r="GOR1" s="2"/>
      <c r="GOS1" s="2"/>
      <c r="GOT1" s="2"/>
      <c r="GOU1" s="2"/>
      <c r="GOV1" s="2"/>
      <c r="GOW1" s="2"/>
      <c r="GOX1" s="2"/>
      <c r="GOY1" s="2"/>
      <c r="GOZ1" s="2"/>
      <c r="GPA1" s="2"/>
      <c r="GPB1" s="2"/>
      <c r="GPC1" s="2"/>
      <c r="GPD1" s="2"/>
      <c r="GPE1" s="2"/>
      <c r="GPF1" s="2"/>
      <c r="GPG1" s="2"/>
      <c r="GPH1" s="2"/>
      <c r="GPI1" s="2"/>
      <c r="GPJ1" s="2"/>
      <c r="GPK1" s="2"/>
      <c r="GPL1" s="2"/>
      <c r="GPM1" s="2"/>
      <c r="GPN1" s="2"/>
      <c r="GPO1" s="2"/>
      <c r="GPP1" s="2"/>
      <c r="GPQ1" s="2"/>
      <c r="GPR1" s="2"/>
      <c r="GPS1" s="2"/>
      <c r="GPT1" s="2"/>
      <c r="GPU1" s="2"/>
      <c r="GPV1" s="2"/>
      <c r="GPW1" s="2"/>
      <c r="GPX1" s="2"/>
      <c r="GPY1" s="2"/>
      <c r="GPZ1" s="2"/>
      <c r="GQA1" s="2"/>
      <c r="GQB1" s="2"/>
      <c r="GQC1" s="2"/>
      <c r="GQD1" s="2"/>
      <c r="GQE1" s="2"/>
      <c r="GQF1" s="2"/>
      <c r="GQG1" s="2"/>
      <c r="GQH1" s="2"/>
      <c r="GQI1" s="2"/>
      <c r="GQJ1" s="2"/>
      <c r="GQK1" s="2"/>
      <c r="GQL1" s="2"/>
      <c r="GQM1" s="2"/>
      <c r="GQN1" s="2"/>
      <c r="GQO1" s="2"/>
      <c r="GQP1" s="2"/>
      <c r="GQQ1" s="2"/>
      <c r="GQR1" s="2"/>
      <c r="GQS1" s="2"/>
      <c r="GQT1" s="2"/>
      <c r="GQU1" s="2"/>
      <c r="GQV1" s="2"/>
      <c r="GQW1" s="2"/>
      <c r="GQX1" s="2"/>
      <c r="GQY1" s="2"/>
      <c r="GQZ1" s="2"/>
      <c r="GRA1" s="2"/>
      <c r="GRB1" s="2"/>
      <c r="GRC1" s="2"/>
      <c r="GRD1" s="2"/>
      <c r="GRE1" s="2"/>
      <c r="GRF1" s="2"/>
      <c r="GRG1" s="2"/>
      <c r="GRH1" s="2"/>
      <c r="GRI1" s="2"/>
      <c r="GRJ1" s="2"/>
      <c r="GRK1" s="2"/>
      <c r="GRL1" s="2"/>
      <c r="GRM1" s="2"/>
      <c r="GRN1" s="2"/>
      <c r="GRO1" s="2"/>
      <c r="GRP1" s="2"/>
      <c r="GRQ1" s="2"/>
      <c r="GRR1" s="2"/>
      <c r="GRS1" s="2"/>
      <c r="GRT1" s="2"/>
      <c r="GRU1" s="2"/>
      <c r="GRV1" s="2"/>
      <c r="GRW1" s="2"/>
      <c r="GRX1" s="2"/>
      <c r="GRY1" s="2"/>
      <c r="GRZ1" s="2"/>
      <c r="GSA1" s="2"/>
      <c r="GSB1" s="2"/>
      <c r="GSC1" s="2"/>
      <c r="GSD1" s="2"/>
      <c r="GSE1" s="2"/>
      <c r="GSF1" s="2"/>
      <c r="GSG1" s="2"/>
      <c r="GSH1" s="2"/>
      <c r="GSI1" s="2"/>
      <c r="GSJ1" s="2"/>
      <c r="GSK1" s="2"/>
      <c r="GSL1" s="2"/>
      <c r="GSM1" s="2"/>
      <c r="GSN1" s="2"/>
      <c r="GSO1" s="2"/>
      <c r="GSP1" s="2"/>
      <c r="GSQ1" s="2"/>
      <c r="GSR1" s="2"/>
      <c r="GSS1" s="2"/>
      <c r="GST1" s="2"/>
      <c r="GSU1" s="2"/>
      <c r="GSV1" s="2"/>
      <c r="GSW1" s="2"/>
      <c r="GSX1" s="2"/>
      <c r="GSY1" s="2"/>
      <c r="GSZ1" s="2"/>
      <c r="GTA1" s="2"/>
      <c r="GTB1" s="2"/>
      <c r="GTC1" s="2"/>
      <c r="GTD1" s="2"/>
      <c r="GTE1" s="2"/>
      <c r="GTF1" s="2"/>
      <c r="GTG1" s="2"/>
      <c r="GTH1" s="2"/>
      <c r="GTI1" s="2"/>
      <c r="GTJ1" s="2"/>
      <c r="GTK1" s="2"/>
      <c r="GTL1" s="2"/>
      <c r="GTM1" s="2"/>
      <c r="GTN1" s="2"/>
      <c r="GTO1" s="2"/>
      <c r="GTP1" s="2"/>
      <c r="GTQ1" s="2"/>
      <c r="GTR1" s="2"/>
      <c r="GTS1" s="2"/>
      <c r="GTT1" s="2"/>
      <c r="GTU1" s="2"/>
      <c r="GTV1" s="2"/>
      <c r="GTW1" s="2"/>
      <c r="GTX1" s="2"/>
      <c r="GTY1" s="2"/>
      <c r="GTZ1" s="2"/>
      <c r="GUA1" s="2"/>
      <c r="GUB1" s="2"/>
      <c r="GUC1" s="2"/>
      <c r="GUD1" s="2"/>
      <c r="GUE1" s="2"/>
      <c r="GUF1" s="2"/>
      <c r="GUG1" s="2"/>
      <c r="GUH1" s="2"/>
      <c r="GUI1" s="2"/>
      <c r="GUJ1" s="2"/>
      <c r="GUK1" s="2"/>
      <c r="GUL1" s="2"/>
      <c r="GUM1" s="2"/>
      <c r="GUN1" s="2"/>
      <c r="GUO1" s="2"/>
      <c r="GUP1" s="2"/>
      <c r="GUQ1" s="2"/>
      <c r="GUR1" s="2"/>
      <c r="GUS1" s="2"/>
      <c r="GUT1" s="2"/>
      <c r="GUU1" s="2"/>
      <c r="GUV1" s="2"/>
      <c r="GUW1" s="2"/>
      <c r="GUX1" s="2"/>
      <c r="GUY1" s="2"/>
      <c r="GUZ1" s="2"/>
      <c r="GVA1" s="2"/>
      <c r="GVB1" s="2"/>
      <c r="GVC1" s="2"/>
      <c r="GVD1" s="2"/>
      <c r="GVE1" s="2"/>
      <c r="GVF1" s="2"/>
      <c r="GVG1" s="2"/>
      <c r="GVH1" s="2"/>
      <c r="GVI1" s="2"/>
      <c r="GVJ1" s="2"/>
      <c r="GVK1" s="2"/>
      <c r="GVL1" s="2"/>
      <c r="GVM1" s="2"/>
      <c r="GVN1" s="2"/>
      <c r="GVO1" s="2"/>
      <c r="GVP1" s="2"/>
      <c r="GVQ1" s="2"/>
      <c r="GVR1" s="2"/>
      <c r="GVS1" s="2"/>
      <c r="GVT1" s="2"/>
      <c r="GVU1" s="2"/>
      <c r="GVV1" s="2"/>
      <c r="GVW1" s="2"/>
      <c r="GVX1" s="2"/>
      <c r="GVY1" s="2"/>
      <c r="GVZ1" s="2"/>
      <c r="GWA1" s="2"/>
      <c r="GWB1" s="2"/>
      <c r="GWC1" s="2"/>
      <c r="GWD1" s="2"/>
      <c r="GWE1" s="2"/>
      <c r="GWF1" s="2"/>
      <c r="GWG1" s="2"/>
      <c r="GWH1" s="2"/>
      <c r="GWI1" s="2"/>
      <c r="GWJ1" s="2"/>
      <c r="GWK1" s="2"/>
      <c r="GWL1" s="2"/>
      <c r="GWM1" s="2"/>
      <c r="GWN1" s="2"/>
      <c r="GWO1" s="2"/>
      <c r="GWP1" s="2"/>
      <c r="GWQ1" s="2"/>
      <c r="GWR1" s="2"/>
      <c r="GWS1" s="2"/>
      <c r="GWT1" s="2"/>
      <c r="GWU1" s="2"/>
      <c r="GWV1" s="2"/>
      <c r="GWW1" s="2"/>
      <c r="GWX1" s="2"/>
      <c r="GWY1" s="2"/>
      <c r="GWZ1" s="2"/>
      <c r="GXA1" s="2"/>
      <c r="GXB1" s="2"/>
      <c r="GXC1" s="2"/>
      <c r="GXD1" s="2"/>
      <c r="GXE1" s="2"/>
      <c r="GXF1" s="2"/>
      <c r="GXG1" s="2"/>
      <c r="GXH1" s="2"/>
      <c r="GXI1" s="2"/>
      <c r="GXJ1" s="2"/>
      <c r="GXK1" s="2"/>
      <c r="GXL1" s="2"/>
      <c r="GXM1" s="2"/>
      <c r="GXN1" s="2"/>
      <c r="GXO1" s="2"/>
      <c r="GXP1" s="2"/>
      <c r="GXQ1" s="2"/>
      <c r="GXR1" s="2"/>
      <c r="GXS1" s="2"/>
      <c r="GXT1" s="2"/>
      <c r="GXU1" s="2"/>
      <c r="GXV1" s="2"/>
      <c r="GXW1" s="2"/>
      <c r="GXX1" s="2"/>
      <c r="GXY1" s="2"/>
      <c r="GXZ1" s="2"/>
      <c r="GYA1" s="2"/>
      <c r="GYB1" s="2"/>
      <c r="GYC1" s="2"/>
      <c r="GYD1" s="2"/>
      <c r="GYE1" s="2"/>
      <c r="GYF1" s="2"/>
      <c r="GYG1" s="2"/>
      <c r="GYH1" s="2"/>
      <c r="GYI1" s="2"/>
      <c r="GYJ1" s="2"/>
      <c r="GYK1" s="2"/>
      <c r="GYL1" s="2"/>
      <c r="GYM1" s="2"/>
      <c r="GYN1" s="2"/>
      <c r="GYO1" s="2"/>
      <c r="GYP1" s="2"/>
      <c r="GYQ1" s="2"/>
      <c r="GYR1" s="2"/>
      <c r="GYS1" s="2"/>
      <c r="GYT1" s="2"/>
      <c r="GYU1" s="2"/>
      <c r="GYV1" s="2"/>
      <c r="GYW1" s="2"/>
      <c r="GYX1" s="2"/>
      <c r="GYY1" s="2"/>
      <c r="GYZ1" s="2"/>
      <c r="GZA1" s="2"/>
      <c r="GZB1" s="2"/>
      <c r="GZC1" s="2"/>
      <c r="GZD1" s="2"/>
      <c r="GZE1" s="2"/>
      <c r="GZF1" s="2"/>
      <c r="GZG1" s="2"/>
      <c r="GZH1" s="2"/>
      <c r="GZI1" s="2"/>
      <c r="GZJ1" s="2"/>
      <c r="GZK1" s="2"/>
      <c r="GZL1" s="2"/>
      <c r="GZM1" s="2"/>
      <c r="GZN1" s="2"/>
      <c r="GZO1" s="2"/>
      <c r="GZP1" s="2"/>
      <c r="GZQ1" s="2"/>
      <c r="GZR1" s="2"/>
      <c r="GZS1" s="2"/>
      <c r="GZT1" s="2"/>
      <c r="GZU1" s="2"/>
      <c r="GZV1" s="2"/>
      <c r="GZW1" s="2"/>
      <c r="GZX1" s="2"/>
      <c r="GZY1" s="2"/>
      <c r="GZZ1" s="2"/>
      <c r="HAA1" s="2"/>
      <c r="HAB1" s="2"/>
      <c r="HAC1" s="2"/>
      <c r="HAD1" s="2"/>
      <c r="HAE1" s="2"/>
      <c r="HAF1" s="2"/>
      <c r="HAG1" s="2"/>
      <c r="HAH1" s="2"/>
      <c r="HAI1" s="2"/>
      <c r="HAJ1" s="2"/>
      <c r="HAK1" s="2"/>
      <c r="HAL1" s="2"/>
      <c r="HAM1" s="2"/>
      <c r="HAN1" s="2"/>
      <c r="HAO1" s="2"/>
      <c r="HAP1" s="2"/>
      <c r="HAQ1" s="2"/>
      <c r="HAR1" s="2"/>
      <c r="HAS1" s="2"/>
      <c r="HAT1" s="2"/>
      <c r="HAU1" s="2"/>
      <c r="HAV1" s="2"/>
      <c r="HAW1" s="2"/>
      <c r="HAX1" s="2"/>
      <c r="HAY1" s="2"/>
      <c r="HAZ1" s="2"/>
      <c r="HBA1" s="2"/>
      <c r="HBB1" s="2"/>
      <c r="HBC1" s="2"/>
      <c r="HBD1" s="2"/>
      <c r="HBE1" s="2"/>
      <c r="HBF1" s="2"/>
      <c r="HBG1" s="2"/>
      <c r="HBH1" s="2"/>
      <c r="HBI1" s="2"/>
      <c r="HBJ1" s="2"/>
      <c r="HBK1" s="2"/>
      <c r="HBL1" s="2"/>
      <c r="HBM1" s="2"/>
      <c r="HBN1" s="2"/>
      <c r="HBO1" s="2"/>
      <c r="HBP1" s="2"/>
      <c r="HBQ1" s="2"/>
      <c r="HBR1" s="2"/>
      <c r="HBS1" s="2"/>
      <c r="HBT1" s="2"/>
      <c r="HBU1" s="2"/>
      <c r="HBV1" s="2"/>
      <c r="HBW1" s="2"/>
      <c r="HBX1" s="2"/>
      <c r="HBY1" s="2"/>
      <c r="HBZ1" s="2"/>
      <c r="HCA1" s="2"/>
      <c r="HCB1" s="2"/>
      <c r="HCC1" s="2"/>
      <c r="HCD1" s="2"/>
      <c r="HCE1" s="2"/>
      <c r="HCF1" s="2"/>
      <c r="HCG1" s="2"/>
      <c r="HCH1" s="2"/>
      <c r="HCI1" s="2"/>
      <c r="HCJ1" s="2"/>
      <c r="HCK1" s="2"/>
      <c r="HCL1" s="2"/>
      <c r="HCM1" s="2"/>
      <c r="HCN1" s="2"/>
      <c r="HCO1" s="2"/>
      <c r="HCP1" s="2"/>
      <c r="HCQ1" s="2"/>
      <c r="HCR1" s="2"/>
      <c r="HCS1" s="2"/>
      <c r="HCT1" s="2"/>
      <c r="HCU1" s="2"/>
      <c r="HCV1" s="2"/>
      <c r="HCW1" s="2"/>
      <c r="HCX1" s="2"/>
      <c r="HCY1" s="2"/>
      <c r="HCZ1" s="2"/>
      <c r="HDA1" s="2"/>
      <c r="HDB1" s="2"/>
      <c r="HDC1" s="2"/>
      <c r="HDD1" s="2"/>
      <c r="HDE1" s="2"/>
      <c r="HDF1" s="2"/>
      <c r="HDG1" s="2"/>
      <c r="HDH1" s="2"/>
      <c r="HDI1" s="2"/>
      <c r="HDJ1" s="2"/>
      <c r="HDK1" s="2"/>
      <c r="HDL1" s="2"/>
      <c r="HDM1" s="2"/>
      <c r="HDN1" s="2"/>
      <c r="HDO1" s="2"/>
      <c r="HDP1" s="2"/>
      <c r="HDQ1" s="2"/>
      <c r="HDR1" s="2"/>
      <c r="HDS1" s="2"/>
      <c r="HDT1" s="2"/>
      <c r="HDU1" s="2"/>
      <c r="HDV1" s="2"/>
      <c r="HDW1" s="2"/>
      <c r="HDX1" s="2"/>
      <c r="HDY1" s="2"/>
      <c r="HDZ1" s="2"/>
      <c r="HEA1" s="2"/>
      <c r="HEB1" s="2"/>
      <c r="HEC1" s="2"/>
      <c r="HED1" s="2"/>
      <c r="HEE1" s="2"/>
      <c r="HEF1" s="2"/>
      <c r="HEG1" s="2"/>
      <c r="HEH1" s="2"/>
      <c r="HEI1" s="2"/>
      <c r="HEJ1" s="2"/>
      <c r="HEK1" s="2"/>
      <c r="HEL1" s="2"/>
      <c r="HEM1" s="2"/>
      <c r="HEN1" s="2"/>
      <c r="HEO1" s="2"/>
      <c r="HEP1" s="2"/>
      <c r="HEQ1" s="2"/>
      <c r="HER1" s="2"/>
      <c r="HES1" s="2"/>
      <c r="HET1" s="2"/>
      <c r="HEU1" s="2"/>
      <c r="HEV1" s="2"/>
      <c r="HEW1" s="2"/>
      <c r="HEX1" s="2"/>
      <c r="HEY1" s="2"/>
      <c r="HEZ1" s="2"/>
      <c r="HFA1" s="2"/>
      <c r="HFB1" s="2"/>
      <c r="HFC1" s="2"/>
      <c r="HFD1" s="2"/>
      <c r="HFE1" s="2"/>
      <c r="HFF1" s="2"/>
      <c r="HFG1" s="2"/>
      <c r="HFH1" s="2"/>
      <c r="HFI1" s="2"/>
      <c r="HFJ1" s="2"/>
      <c r="HFK1" s="2"/>
      <c r="HFL1" s="2"/>
      <c r="HFM1" s="2"/>
      <c r="HFN1" s="2"/>
      <c r="HFO1" s="2"/>
      <c r="HFP1" s="2"/>
      <c r="HFQ1" s="2"/>
      <c r="HFR1" s="2"/>
      <c r="HFS1" s="2"/>
      <c r="HFT1" s="2"/>
      <c r="HFU1" s="2"/>
      <c r="HFV1" s="2"/>
      <c r="HFW1" s="2"/>
      <c r="HFX1" s="2"/>
      <c r="HFY1" s="2"/>
      <c r="HFZ1" s="2"/>
      <c r="HGA1" s="2"/>
      <c r="HGB1" s="2"/>
      <c r="HGC1" s="2"/>
      <c r="HGD1" s="2"/>
      <c r="HGE1" s="2"/>
      <c r="HGF1" s="2"/>
      <c r="HGG1" s="2"/>
      <c r="HGH1" s="2"/>
      <c r="HGI1" s="2"/>
      <c r="HGJ1" s="2"/>
      <c r="HGK1" s="2"/>
      <c r="HGL1" s="2"/>
      <c r="HGM1" s="2"/>
      <c r="HGN1" s="2"/>
      <c r="HGO1" s="2"/>
      <c r="HGP1" s="2"/>
      <c r="HGQ1" s="2"/>
      <c r="HGR1" s="2"/>
      <c r="HGS1" s="2"/>
      <c r="HGT1" s="2"/>
      <c r="HGU1" s="2"/>
      <c r="HGV1" s="2"/>
      <c r="HGW1" s="2"/>
      <c r="HGX1" s="2"/>
      <c r="HGY1" s="2"/>
      <c r="HGZ1" s="2"/>
      <c r="HHA1" s="2"/>
      <c r="HHB1" s="2"/>
      <c r="HHC1" s="2"/>
      <c r="HHD1" s="2"/>
      <c r="HHE1" s="2"/>
      <c r="HHF1" s="2"/>
      <c r="HHG1" s="2"/>
      <c r="HHH1" s="2"/>
      <c r="HHI1" s="2"/>
      <c r="HHJ1" s="2"/>
      <c r="HHK1" s="2"/>
      <c r="HHL1" s="2"/>
      <c r="HHM1" s="2"/>
      <c r="HHN1" s="2"/>
      <c r="HHO1" s="2"/>
      <c r="HHP1" s="2"/>
      <c r="HHQ1" s="2"/>
      <c r="HHR1" s="2"/>
      <c r="HHS1" s="2"/>
      <c r="HHT1" s="2"/>
      <c r="HHU1" s="2"/>
      <c r="HHV1" s="2"/>
      <c r="HHW1" s="2"/>
      <c r="HHX1" s="2"/>
      <c r="HHY1" s="2"/>
      <c r="HHZ1" s="2"/>
      <c r="HIA1" s="2"/>
      <c r="HIB1" s="2"/>
      <c r="HIC1" s="2"/>
      <c r="HID1" s="2"/>
      <c r="HIE1" s="2"/>
      <c r="HIF1" s="2"/>
      <c r="HIG1" s="2"/>
      <c r="HIH1" s="2"/>
      <c r="HII1" s="2"/>
      <c r="HIJ1" s="2"/>
      <c r="HIK1" s="2"/>
      <c r="HIL1" s="2"/>
      <c r="HIM1" s="2"/>
      <c r="HIN1" s="2"/>
      <c r="HIO1" s="2"/>
      <c r="HIP1" s="2"/>
      <c r="HIQ1" s="2"/>
      <c r="HIR1" s="2"/>
      <c r="HIS1" s="2"/>
      <c r="HIT1" s="2"/>
      <c r="HIU1" s="2"/>
      <c r="HIV1" s="2"/>
      <c r="HIW1" s="2"/>
      <c r="HIX1" s="2"/>
      <c r="HIY1" s="2"/>
      <c r="HIZ1" s="2"/>
      <c r="HJA1" s="2"/>
      <c r="HJB1" s="2"/>
      <c r="HJC1" s="2"/>
      <c r="HJD1" s="2"/>
      <c r="HJE1" s="2"/>
      <c r="HJF1" s="2"/>
      <c r="HJG1" s="2"/>
      <c r="HJH1" s="2"/>
      <c r="HJI1" s="2"/>
      <c r="HJJ1" s="2"/>
      <c r="HJK1" s="2"/>
      <c r="HJL1" s="2"/>
      <c r="HJM1" s="2"/>
      <c r="HJN1" s="2"/>
      <c r="HJO1" s="2"/>
      <c r="HJP1" s="2"/>
      <c r="HJQ1" s="2"/>
      <c r="HJR1" s="2"/>
      <c r="HJS1" s="2"/>
      <c r="HJT1" s="2"/>
      <c r="HJU1" s="2"/>
      <c r="HJV1" s="2"/>
      <c r="HJW1" s="2"/>
      <c r="HJX1" s="2"/>
      <c r="HJY1" s="2"/>
      <c r="HJZ1" s="2"/>
      <c r="HKA1" s="2"/>
      <c r="HKB1" s="2"/>
      <c r="HKC1" s="2"/>
      <c r="HKD1" s="2"/>
      <c r="HKE1" s="2"/>
      <c r="HKF1" s="2"/>
      <c r="HKG1" s="2"/>
      <c r="HKH1" s="2"/>
      <c r="HKI1" s="2"/>
      <c r="HKJ1" s="2"/>
      <c r="HKK1" s="2"/>
      <c r="HKL1" s="2"/>
      <c r="HKM1" s="2"/>
      <c r="HKN1" s="2"/>
      <c r="HKO1" s="2"/>
      <c r="HKP1" s="2"/>
      <c r="HKQ1" s="2"/>
      <c r="HKR1" s="2"/>
      <c r="HKS1" s="2"/>
      <c r="HKT1" s="2"/>
      <c r="HKU1" s="2"/>
      <c r="HKV1" s="2"/>
      <c r="HKW1" s="2"/>
      <c r="HKX1" s="2"/>
      <c r="HKY1" s="2"/>
      <c r="HKZ1" s="2"/>
      <c r="HLA1" s="2"/>
      <c r="HLB1" s="2"/>
      <c r="HLC1" s="2"/>
      <c r="HLD1" s="2"/>
      <c r="HLE1" s="2"/>
      <c r="HLF1" s="2"/>
      <c r="HLG1" s="2"/>
      <c r="HLH1" s="2"/>
      <c r="HLI1" s="2"/>
      <c r="HLJ1" s="2"/>
      <c r="HLK1" s="2"/>
      <c r="HLL1" s="2"/>
      <c r="HLM1" s="2"/>
      <c r="HLN1" s="2"/>
      <c r="HLO1" s="2"/>
      <c r="HLP1" s="2"/>
      <c r="HLQ1" s="2"/>
      <c r="HLR1" s="2"/>
      <c r="HLS1" s="2"/>
      <c r="HLT1" s="2"/>
      <c r="HLU1" s="2"/>
      <c r="HLV1" s="2"/>
      <c r="HLW1" s="2"/>
      <c r="HLX1" s="2"/>
      <c r="HLY1" s="2"/>
      <c r="HLZ1" s="2"/>
      <c r="HMA1" s="2"/>
      <c r="HMB1" s="2"/>
      <c r="HMC1" s="2"/>
      <c r="HMD1" s="2"/>
      <c r="HME1" s="2"/>
      <c r="HMF1" s="2"/>
      <c r="HMG1" s="2"/>
      <c r="HMH1" s="2"/>
      <c r="HMI1" s="2"/>
      <c r="HMJ1" s="2"/>
      <c r="HMK1" s="2"/>
      <c r="HML1" s="2"/>
      <c r="HMM1" s="2"/>
      <c r="HMN1" s="2"/>
      <c r="HMO1" s="2"/>
      <c r="HMP1" s="2"/>
      <c r="HMQ1" s="2"/>
      <c r="HMR1" s="2"/>
      <c r="HMS1" s="2"/>
      <c r="HMT1" s="2"/>
      <c r="HMU1" s="2"/>
      <c r="HMV1" s="2"/>
      <c r="HMW1" s="2"/>
      <c r="HMX1" s="2"/>
      <c r="HMY1" s="2"/>
      <c r="HMZ1" s="2"/>
      <c r="HNA1" s="2"/>
      <c r="HNB1" s="2"/>
      <c r="HNC1" s="2"/>
      <c r="HND1" s="2"/>
      <c r="HNE1" s="2"/>
      <c r="HNF1" s="2"/>
      <c r="HNG1" s="2"/>
      <c r="HNH1" s="2"/>
      <c r="HNI1" s="2"/>
      <c r="HNJ1" s="2"/>
      <c r="HNK1" s="2"/>
      <c r="HNL1" s="2"/>
      <c r="HNM1" s="2"/>
      <c r="HNN1" s="2"/>
      <c r="HNO1" s="2"/>
      <c r="HNP1" s="2"/>
      <c r="HNQ1" s="2"/>
      <c r="HNR1" s="2"/>
      <c r="HNS1" s="2"/>
      <c r="HNT1" s="2"/>
      <c r="HNU1" s="2"/>
      <c r="HNV1" s="2"/>
      <c r="HNW1" s="2"/>
      <c r="HNX1" s="2"/>
      <c r="HNY1" s="2"/>
      <c r="HNZ1" s="2"/>
      <c r="HOA1" s="2"/>
      <c r="HOB1" s="2"/>
      <c r="HOC1" s="2"/>
      <c r="HOD1" s="2"/>
      <c r="HOE1" s="2"/>
      <c r="HOF1" s="2"/>
      <c r="HOG1" s="2"/>
      <c r="HOH1" s="2"/>
      <c r="HOI1" s="2"/>
      <c r="HOJ1" s="2"/>
      <c r="HOK1" s="2"/>
      <c r="HOL1" s="2"/>
      <c r="HOM1" s="2"/>
      <c r="HON1" s="2"/>
      <c r="HOO1" s="2"/>
      <c r="HOP1" s="2"/>
      <c r="HOQ1" s="2"/>
      <c r="HOR1" s="2"/>
      <c r="HOS1" s="2"/>
      <c r="HOT1" s="2"/>
      <c r="HOU1" s="2"/>
      <c r="HOV1" s="2"/>
      <c r="HOW1" s="2"/>
      <c r="HOX1" s="2"/>
      <c r="HOY1" s="2"/>
      <c r="HOZ1" s="2"/>
      <c r="HPA1" s="2"/>
      <c r="HPB1" s="2"/>
      <c r="HPC1" s="2"/>
      <c r="HPD1" s="2"/>
      <c r="HPE1" s="2"/>
      <c r="HPF1" s="2"/>
      <c r="HPG1" s="2"/>
      <c r="HPH1" s="2"/>
      <c r="HPI1" s="2"/>
      <c r="HPJ1" s="2"/>
      <c r="HPK1" s="2"/>
      <c r="HPL1" s="2"/>
      <c r="HPM1" s="2"/>
      <c r="HPN1" s="2"/>
      <c r="HPO1" s="2"/>
      <c r="HPP1" s="2"/>
      <c r="HPQ1" s="2"/>
      <c r="HPR1" s="2"/>
      <c r="HPS1" s="2"/>
      <c r="HPT1" s="2"/>
      <c r="HPU1" s="2"/>
      <c r="HPV1" s="2"/>
      <c r="HPW1" s="2"/>
      <c r="HPX1" s="2"/>
      <c r="HPY1" s="2"/>
      <c r="HPZ1" s="2"/>
      <c r="HQA1" s="2"/>
      <c r="HQB1" s="2"/>
      <c r="HQC1" s="2"/>
      <c r="HQD1" s="2"/>
      <c r="HQE1" s="2"/>
      <c r="HQF1" s="2"/>
      <c r="HQG1" s="2"/>
      <c r="HQH1" s="2"/>
      <c r="HQI1" s="2"/>
      <c r="HQJ1" s="2"/>
      <c r="HQK1" s="2"/>
      <c r="HQL1" s="2"/>
      <c r="HQM1" s="2"/>
      <c r="HQN1" s="2"/>
      <c r="HQO1" s="2"/>
      <c r="HQP1" s="2"/>
      <c r="HQQ1" s="2"/>
      <c r="HQR1" s="2"/>
      <c r="HQS1" s="2"/>
      <c r="HQT1" s="2"/>
      <c r="HQU1" s="2"/>
      <c r="HQV1" s="2"/>
      <c r="HQW1" s="2"/>
      <c r="HQX1" s="2"/>
      <c r="HQY1" s="2"/>
      <c r="HQZ1" s="2"/>
      <c r="HRA1" s="2"/>
      <c r="HRB1" s="2"/>
      <c r="HRC1" s="2"/>
      <c r="HRD1" s="2"/>
      <c r="HRE1" s="2"/>
      <c r="HRF1" s="2"/>
      <c r="HRG1" s="2"/>
      <c r="HRH1" s="2"/>
      <c r="HRI1" s="2"/>
      <c r="HRJ1" s="2"/>
      <c r="HRK1" s="2"/>
      <c r="HRL1" s="2"/>
      <c r="HRM1" s="2"/>
      <c r="HRN1" s="2"/>
      <c r="HRO1" s="2"/>
      <c r="HRP1" s="2"/>
      <c r="HRQ1" s="2"/>
      <c r="HRR1" s="2"/>
      <c r="HRS1" s="2"/>
      <c r="HRT1" s="2"/>
      <c r="HRU1" s="2"/>
      <c r="HRV1" s="2"/>
      <c r="HRW1" s="2"/>
      <c r="HRX1" s="2"/>
      <c r="HRY1" s="2"/>
      <c r="HRZ1" s="2"/>
      <c r="HSA1" s="2"/>
      <c r="HSB1" s="2"/>
      <c r="HSC1" s="2"/>
      <c r="HSD1" s="2"/>
      <c r="HSE1" s="2"/>
      <c r="HSF1" s="2"/>
      <c r="HSG1" s="2"/>
      <c r="HSH1" s="2"/>
      <c r="HSI1" s="2"/>
      <c r="HSJ1" s="2"/>
      <c r="HSK1" s="2"/>
      <c r="HSL1" s="2"/>
      <c r="HSM1" s="2"/>
      <c r="HSN1" s="2"/>
      <c r="HSO1" s="2"/>
      <c r="HSP1" s="2"/>
      <c r="HSQ1" s="2"/>
      <c r="HSR1" s="2"/>
      <c r="HSS1" s="2"/>
      <c r="HST1" s="2"/>
      <c r="HSU1" s="2"/>
      <c r="HSV1" s="2"/>
      <c r="HSW1" s="2"/>
      <c r="HSX1" s="2"/>
      <c r="HSY1" s="2"/>
      <c r="HSZ1" s="2"/>
      <c r="HTA1" s="2"/>
      <c r="HTB1" s="2"/>
      <c r="HTC1" s="2"/>
      <c r="HTD1" s="2"/>
      <c r="HTE1" s="2"/>
      <c r="HTF1" s="2"/>
      <c r="HTG1" s="2"/>
      <c r="HTH1" s="2"/>
      <c r="HTI1" s="2"/>
      <c r="HTJ1" s="2"/>
      <c r="HTK1" s="2"/>
      <c r="HTL1" s="2"/>
      <c r="HTM1" s="2"/>
      <c r="HTN1" s="2"/>
      <c r="HTO1" s="2"/>
      <c r="HTP1" s="2"/>
      <c r="HTQ1" s="2"/>
      <c r="HTR1" s="2"/>
      <c r="HTS1" s="2"/>
      <c r="HTT1" s="2"/>
      <c r="HTU1" s="2"/>
      <c r="HTV1" s="2"/>
      <c r="HTW1" s="2"/>
      <c r="HTX1" s="2"/>
      <c r="HTY1" s="2"/>
      <c r="HTZ1" s="2"/>
      <c r="HUA1" s="2"/>
      <c r="HUB1" s="2"/>
      <c r="HUC1" s="2"/>
      <c r="HUD1" s="2"/>
      <c r="HUE1" s="2"/>
      <c r="HUF1" s="2"/>
      <c r="HUG1" s="2"/>
      <c r="HUH1" s="2"/>
      <c r="HUI1" s="2"/>
      <c r="HUJ1" s="2"/>
      <c r="HUK1" s="2"/>
      <c r="HUL1" s="2"/>
      <c r="HUM1" s="2"/>
      <c r="HUN1" s="2"/>
      <c r="HUO1" s="2"/>
      <c r="HUP1" s="2"/>
      <c r="HUQ1" s="2"/>
      <c r="HUR1" s="2"/>
      <c r="HUS1" s="2"/>
      <c r="HUT1" s="2"/>
      <c r="HUU1" s="2"/>
      <c r="HUV1" s="2"/>
      <c r="HUW1" s="2"/>
      <c r="HUX1" s="2"/>
      <c r="HUY1" s="2"/>
      <c r="HUZ1" s="2"/>
      <c r="HVA1" s="2"/>
      <c r="HVB1" s="2"/>
      <c r="HVC1" s="2"/>
      <c r="HVD1" s="2"/>
      <c r="HVE1" s="2"/>
      <c r="HVF1" s="2"/>
      <c r="HVG1" s="2"/>
      <c r="HVH1" s="2"/>
      <c r="HVI1" s="2"/>
      <c r="HVJ1" s="2"/>
      <c r="HVK1" s="2"/>
      <c r="HVL1" s="2"/>
      <c r="HVM1" s="2"/>
      <c r="HVN1" s="2"/>
      <c r="HVO1" s="2"/>
      <c r="HVP1" s="2"/>
      <c r="HVQ1" s="2"/>
      <c r="HVR1" s="2"/>
      <c r="HVS1" s="2"/>
      <c r="HVT1" s="2"/>
      <c r="HVU1" s="2"/>
      <c r="HVV1" s="2"/>
      <c r="HVW1" s="2"/>
      <c r="HVX1" s="2"/>
      <c r="HVY1" s="2"/>
      <c r="HVZ1" s="2"/>
      <c r="HWA1" s="2"/>
      <c r="HWB1" s="2"/>
      <c r="HWC1" s="2"/>
      <c r="HWD1" s="2"/>
      <c r="HWE1" s="2"/>
      <c r="HWF1" s="2"/>
      <c r="HWG1" s="2"/>
      <c r="HWH1" s="2"/>
      <c r="HWI1" s="2"/>
      <c r="HWJ1" s="2"/>
      <c r="HWK1" s="2"/>
      <c r="HWL1" s="2"/>
      <c r="HWM1" s="2"/>
      <c r="HWN1" s="2"/>
      <c r="HWO1" s="2"/>
      <c r="HWP1" s="2"/>
      <c r="HWQ1" s="2"/>
      <c r="HWR1" s="2"/>
      <c r="HWS1" s="2"/>
      <c r="HWT1" s="2"/>
      <c r="HWU1" s="2"/>
      <c r="HWV1" s="2"/>
      <c r="HWW1" s="2"/>
      <c r="HWX1" s="2"/>
      <c r="HWY1" s="2"/>
      <c r="HWZ1" s="2"/>
      <c r="HXA1" s="2"/>
      <c r="HXB1" s="2"/>
      <c r="HXC1" s="2"/>
      <c r="HXD1" s="2"/>
      <c r="HXE1" s="2"/>
      <c r="HXF1" s="2"/>
      <c r="HXG1" s="2"/>
      <c r="HXH1" s="2"/>
      <c r="HXI1" s="2"/>
      <c r="HXJ1" s="2"/>
      <c r="HXK1" s="2"/>
      <c r="HXL1" s="2"/>
      <c r="HXM1" s="2"/>
      <c r="HXN1" s="2"/>
      <c r="HXO1" s="2"/>
      <c r="HXP1" s="2"/>
      <c r="HXQ1" s="2"/>
      <c r="HXR1" s="2"/>
      <c r="HXS1" s="2"/>
      <c r="HXT1" s="2"/>
      <c r="HXU1" s="2"/>
      <c r="HXV1" s="2"/>
      <c r="HXW1" s="2"/>
      <c r="HXX1" s="2"/>
      <c r="HXY1" s="2"/>
      <c r="HXZ1" s="2"/>
      <c r="HYA1" s="2"/>
      <c r="HYB1" s="2"/>
      <c r="HYC1" s="2"/>
      <c r="HYD1" s="2"/>
      <c r="HYE1" s="2"/>
      <c r="HYF1" s="2"/>
      <c r="HYG1" s="2"/>
      <c r="HYH1" s="2"/>
      <c r="HYI1" s="2"/>
      <c r="HYJ1" s="2"/>
      <c r="HYK1" s="2"/>
      <c r="HYL1" s="2"/>
      <c r="HYM1" s="2"/>
      <c r="HYN1" s="2"/>
      <c r="HYO1" s="2"/>
      <c r="HYP1" s="2"/>
      <c r="HYQ1" s="2"/>
      <c r="HYR1" s="2"/>
      <c r="HYS1" s="2"/>
      <c r="HYT1" s="2"/>
      <c r="HYU1" s="2"/>
      <c r="HYV1" s="2"/>
      <c r="HYW1" s="2"/>
      <c r="HYX1" s="2"/>
      <c r="HYY1" s="2"/>
      <c r="HYZ1" s="2"/>
      <c r="HZA1" s="2"/>
      <c r="HZB1" s="2"/>
      <c r="HZC1" s="2"/>
      <c r="HZD1" s="2"/>
      <c r="HZE1" s="2"/>
      <c r="HZF1" s="2"/>
      <c r="HZG1" s="2"/>
      <c r="HZH1" s="2"/>
      <c r="HZI1" s="2"/>
      <c r="HZJ1" s="2"/>
      <c r="HZK1" s="2"/>
      <c r="HZL1" s="2"/>
      <c r="HZM1" s="2"/>
      <c r="HZN1" s="2"/>
      <c r="HZO1" s="2"/>
      <c r="HZP1" s="2"/>
      <c r="HZQ1" s="2"/>
      <c r="HZR1" s="2"/>
      <c r="HZS1" s="2"/>
      <c r="HZT1" s="2"/>
      <c r="HZU1" s="2"/>
      <c r="HZV1" s="2"/>
      <c r="HZW1" s="2"/>
      <c r="HZX1" s="2"/>
      <c r="HZY1" s="2"/>
      <c r="HZZ1" s="2"/>
      <c r="IAA1" s="2"/>
      <c r="IAB1" s="2"/>
      <c r="IAC1" s="2"/>
      <c r="IAD1" s="2"/>
      <c r="IAE1" s="2"/>
      <c r="IAF1" s="2"/>
      <c r="IAG1" s="2"/>
      <c r="IAH1" s="2"/>
      <c r="IAI1" s="2"/>
      <c r="IAJ1" s="2"/>
      <c r="IAK1" s="2"/>
      <c r="IAL1" s="2"/>
      <c r="IAM1" s="2"/>
      <c r="IAN1" s="2"/>
      <c r="IAO1" s="2"/>
      <c r="IAP1" s="2"/>
      <c r="IAQ1" s="2"/>
      <c r="IAR1" s="2"/>
      <c r="IAS1" s="2"/>
      <c r="IAT1" s="2"/>
      <c r="IAU1" s="2"/>
      <c r="IAV1" s="2"/>
      <c r="IAW1" s="2"/>
      <c r="IAX1" s="2"/>
      <c r="IAY1" s="2"/>
      <c r="IAZ1" s="2"/>
      <c r="IBA1" s="2"/>
      <c r="IBB1" s="2"/>
      <c r="IBC1" s="2"/>
      <c r="IBD1" s="2"/>
      <c r="IBE1" s="2"/>
      <c r="IBF1" s="2"/>
      <c r="IBG1" s="2"/>
      <c r="IBH1" s="2"/>
      <c r="IBI1" s="2"/>
      <c r="IBJ1" s="2"/>
      <c r="IBK1" s="2"/>
      <c r="IBL1" s="2"/>
      <c r="IBM1" s="2"/>
      <c r="IBN1" s="2"/>
      <c r="IBO1" s="2"/>
      <c r="IBP1" s="2"/>
      <c r="IBQ1" s="2"/>
      <c r="IBR1" s="2"/>
      <c r="IBS1" s="2"/>
      <c r="IBT1" s="2"/>
      <c r="IBU1" s="2"/>
      <c r="IBV1" s="2"/>
      <c r="IBW1" s="2"/>
      <c r="IBX1" s="2"/>
      <c r="IBY1" s="2"/>
      <c r="IBZ1" s="2"/>
      <c r="ICA1" s="2"/>
      <c r="ICB1" s="2"/>
      <c r="ICC1" s="2"/>
      <c r="ICD1" s="2"/>
      <c r="ICE1" s="2"/>
      <c r="ICF1" s="2"/>
      <c r="ICG1" s="2"/>
      <c r="ICH1" s="2"/>
      <c r="ICI1" s="2"/>
      <c r="ICJ1" s="2"/>
      <c r="ICK1" s="2"/>
      <c r="ICL1" s="2"/>
      <c r="ICM1" s="2"/>
      <c r="ICN1" s="2"/>
      <c r="ICO1" s="2"/>
      <c r="ICP1" s="2"/>
      <c r="ICQ1" s="2"/>
      <c r="ICR1" s="2"/>
      <c r="ICS1" s="2"/>
      <c r="ICT1" s="2"/>
      <c r="ICU1" s="2"/>
      <c r="ICV1" s="2"/>
      <c r="ICW1" s="2"/>
      <c r="ICX1" s="2"/>
      <c r="ICY1" s="2"/>
      <c r="ICZ1" s="2"/>
      <c r="IDA1" s="2"/>
      <c r="IDB1" s="2"/>
      <c r="IDC1" s="2"/>
      <c r="IDD1" s="2"/>
      <c r="IDE1" s="2"/>
      <c r="IDF1" s="2"/>
      <c r="IDG1" s="2"/>
      <c r="IDH1" s="2"/>
      <c r="IDI1" s="2"/>
      <c r="IDJ1" s="2"/>
      <c r="IDK1" s="2"/>
      <c r="IDL1" s="2"/>
      <c r="IDM1" s="2"/>
      <c r="IDN1" s="2"/>
      <c r="IDO1" s="2"/>
      <c r="IDP1" s="2"/>
      <c r="IDQ1" s="2"/>
      <c r="IDR1" s="2"/>
      <c r="IDS1" s="2"/>
      <c r="IDT1" s="2"/>
      <c r="IDU1" s="2"/>
      <c r="IDV1" s="2"/>
      <c r="IDW1" s="2"/>
      <c r="IDX1" s="2"/>
      <c r="IDY1" s="2"/>
      <c r="IDZ1" s="2"/>
      <c r="IEA1" s="2"/>
      <c r="IEB1" s="2"/>
      <c r="IEC1" s="2"/>
      <c r="IED1" s="2"/>
      <c r="IEE1" s="2"/>
      <c r="IEF1" s="2"/>
      <c r="IEG1" s="2"/>
      <c r="IEH1" s="2"/>
      <c r="IEI1" s="2"/>
      <c r="IEJ1" s="2"/>
      <c r="IEK1" s="2"/>
      <c r="IEL1" s="2"/>
      <c r="IEM1" s="2"/>
      <c r="IEN1" s="2"/>
      <c r="IEO1" s="2"/>
      <c r="IEP1" s="2"/>
      <c r="IEQ1" s="2"/>
      <c r="IER1" s="2"/>
      <c r="IES1" s="2"/>
      <c r="IET1" s="2"/>
      <c r="IEU1" s="2"/>
      <c r="IEV1" s="2"/>
      <c r="IEW1" s="2"/>
      <c r="IEX1" s="2"/>
      <c r="IEY1" s="2"/>
      <c r="IEZ1" s="2"/>
      <c r="IFA1" s="2"/>
      <c r="IFB1" s="2"/>
      <c r="IFC1" s="2"/>
      <c r="IFD1" s="2"/>
      <c r="IFE1" s="2"/>
      <c r="IFF1" s="2"/>
      <c r="IFG1" s="2"/>
      <c r="IFH1" s="2"/>
      <c r="IFI1" s="2"/>
      <c r="IFJ1" s="2"/>
      <c r="IFK1" s="2"/>
      <c r="IFL1" s="2"/>
      <c r="IFM1" s="2"/>
      <c r="IFN1" s="2"/>
      <c r="IFO1" s="2"/>
      <c r="IFP1" s="2"/>
      <c r="IFQ1" s="2"/>
      <c r="IFR1" s="2"/>
      <c r="IFS1" s="2"/>
      <c r="IFT1" s="2"/>
      <c r="IFU1" s="2"/>
      <c r="IFV1" s="2"/>
      <c r="IFW1" s="2"/>
      <c r="IFX1" s="2"/>
      <c r="IFY1" s="2"/>
      <c r="IFZ1" s="2"/>
      <c r="IGA1" s="2"/>
      <c r="IGB1" s="2"/>
      <c r="IGC1" s="2"/>
      <c r="IGD1" s="2"/>
      <c r="IGE1" s="2"/>
      <c r="IGF1" s="2"/>
      <c r="IGG1" s="2"/>
      <c r="IGH1" s="2"/>
      <c r="IGI1" s="2"/>
      <c r="IGJ1" s="2"/>
      <c r="IGK1" s="2"/>
      <c r="IGL1" s="2"/>
      <c r="IGM1" s="2"/>
      <c r="IGN1" s="2"/>
      <c r="IGO1" s="2"/>
      <c r="IGP1" s="2"/>
      <c r="IGQ1" s="2"/>
      <c r="IGR1" s="2"/>
      <c r="IGS1" s="2"/>
      <c r="IGT1" s="2"/>
      <c r="IGU1" s="2"/>
      <c r="IGV1" s="2"/>
      <c r="IGW1" s="2"/>
      <c r="IGX1" s="2"/>
      <c r="IGY1" s="2"/>
      <c r="IGZ1" s="2"/>
      <c r="IHA1" s="2"/>
      <c r="IHB1" s="2"/>
      <c r="IHC1" s="2"/>
      <c r="IHD1" s="2"/>
      <c r="IHE1" s="2"/>
      <c r="IHF1" s="2"/>
      <c r="IHG1" s="2"/>
      <c r="IHH1" s="2"/>
      <c r="IHI1" s="2"/>
      <c r="IHJ1" s="2"/>
      <c r="IHK1" s="2"/>
      <c r="IHL1" s="2"/>
      <c r="IHM1" s="2"/>
      <c r="IHN1" s="2"/>
      <c r="IHO1" s="2"/>
      <c r="IHP1" s="2"/>
      <c r="IHQ1" s="2"/>
      <c r="IHR1" s="2"/>
      <c r="IHS1" s="2"/>
      <c r="IHT1" s="2"/>
      <c r="IHU1" s="2"/>
      <c r="IHV1" s="2"/>
      <c r="IHW1" s="2"/>
      <c r="IHX1" s="2"/>
      <c r="IHY1" s="2"/>
      <c r="IHZ1" s="2"/>
      <c r="IIA1" s="2"/>
      <c r="IIB1" s="2"/>
      <c r="IIC1" s="2"/>
      <c r="IID1" s="2"/>
      <c r="IIE1" s="2"/>
      <c r="IIF1" s="2"/>
      <c r="IIG1" s="2"/>
      <c r="IIH1" s="2"/>
      <c r="III1" s="2"/>
      <c r="IIJ1" s="2"/>
      <c r="IIK1" s="2"/>
      <c r="IIL1" s="2"/>
      <c r="IIM1" s="2"/>
      <c r="IIN1" s="2"/>
      <c r="IIO1" s="2"/>
      <c r="IIP1" s="2"/>
      <c r="IIQ1" s="2"/>
      <c r="IIR1" s="2"/>
      <c r="IIS1" s="2"/>
      <c r="IIT1" s="2"/>
      <c r="IIU1" s="2"/>
      <c r="IIV1" s="2"/>
      <c r="IIW1" s="2"/>
      <c r="IIX1" s="2"/>
      <c r="IIY1" s="2"/>
      <c r="IIZ1" s="2"/>
      <c r="IJA1" s="2"/>
      <c r="IJB1" s="2"/>
      <c r="IJC1" s="2"/>
      <c r="IJD1" s="2"/>
      <c r="IJE1" s="2"/>
      <c r="IJF1" s="2"/>
      <c r="IJG1" s="2"/>
      <c r="IJH1" s="2"/>
      <c r="IJI1" s="2"/>
      <c r="IJJ1" s="2"/>
      <c r="IJK1" s="2"/>
      <c r="IJL1" s="2"/>
      <c r="IJM1" s="2"/>
      <c r="IJN1" s="2"/>
      <c r="IJO1" s="2"/>
      <c r="IJP1" s="2"/>
      <c r="IJQ1" s="2"/>
      <c r="IJR1" s="2"/>
      <c r="IJS1" s="2"/>
      <c r="IJT1" s="2"/>
      <c r="IJU1" s="2"/>
      <c r="IJV1" s="2"/>
      <c r="IJW1" s="2"/>
      <c r="IJX1" s="2"/>
      <c r="IJY1" s="2"/>
      <c r="IJZ1" s="2"/>
      <c r="IKA1" s="2"/>
      <c r="IKB1" s="2"/>
      <c r="IKC1" s="2"/>
      <c r="IKD1" s="2"/>
      <c r="IKE1" s="2"/>
      <c r="IKF1" s="2"/>
      <c r="IKG1" s="2"/>
      <c r="IKH1" s="2"/>
      <c r="IKI1" s="2"/>
      <c r="IKJ1" s="2"/>
      <c r="IKK1" s="2"/>
      <c r="IKL1" s="2"/>
      <c r="IKM1" s="2"/>
      <c r="IKN1" s="2"/>
      <c r="IKO1" s="2"/>
      <c r="IKP1" s="2"/>
      <c r="IKQ1" s="2"/>
      <c r="IKR1" s="2"/>
      <c r="IKS1" s="2"/>
      <c r="IKT1" s="2"/>
      <c r="IKU1" s="2"/>
      <c r="IKV1" s="2"/>
      <c r="IKW1" s="2"/>
      <c r="IKX1" s="2"/>
      <c r="IKY1" s="2"/>
      <c r="IKZ1" s="2"/>
      <c r="ILA1" s="2"/>
      <c r="ILB1" s="2"/>
      <c r="ILC1" s="2"/>
      <c r="ILD1" s="2"/>
      <c r="ILE1" s="2"/>
      <c r="ILF1" s="2"/>
      <c r="ILG1" s="2"/>
      <c r="ILH1" s="2"/>
      <c r="ILI1" s="2"/>
      <c r="ILJ1" s="2"/>
      <c r="ILK1" s="2"/>
      <c r="ILL1" s="2"/>
      <c r="ILM1" s="2"/>
      <c r="ILN1" s="2"/>
      <c r="ILO1" s="2"/>
      <c r="ILP1" s="2"/>
      <c r="ILQ1" s="2"/>
      <c r="ILR1" s="2"/>
      <c r="ILS1" s="2"/>
      <c r="ILT1" s="2"/>
      <c r="ILU1" s="2"/>
      <c r="ILV1" s="2"/>
      <c r="ILW1" s="2"/>
      <c r="ILX1" s="2"/>
      <c r="ILY1" s="2"/>
      <c r="ILZ1" s="2"/>
      <c r="IMA1" s="2"/>
      <c r="IMB1" s="2"/>
      <c r="IMC1" s="2"/>
      <c r="IMD1" s="2"/>
      <c r="IME1" s="2"/>
      <c r="IMF1" s="2"/>
      <c r="IMG1" s="2"/>
      <c r="IMH1" s="2"/>
      <c r="IMI1" s="2"/>
      <c r="IMJ1" s="2"/>
      <c r="IMK1" s="2"/>
      <c r="IML1" s="2"/>
      <c r="IMM1" s="2"/>
      <c r="IMN1" s="2"/>
      <c r="IMO1" s="2"/>
      <c r="IMP1" s="2"/>
      <c r="IMQ1" s="2"/>
      <c r="IMR1" s="2"/>
      <c r="IMS1" s="2"/>
      <c r="IMT1" s="2"/>
      <c r="IMU1" s="2"/>
      <c r="IMV1" s="2"/>
      <c r="IMW1" s="2"/>
      <c r="IMX1" s="2"/>
      <c r="IMY1" s="2"/>
      <c r="IMZ1" s="2"/>
      <c r="INA1" s="2"/>
      <c r="INB1" s="2"/>
      <c r="INC1" s="2"/>
      <c r="IND1" s="2"/>
      <c r="INE1" s="2"/>
      <c r="INF1" s="2"/>
      <c r="ING1" s="2"/>
      <c r="INH1" s="2"/>
      <c r="INI1" s="2"/>
      <c r="INJ1" s="2"/>
      <c r="INK1" s="2"/>
      <c r="INL1" s="2"/>
      <c r="INM1" s="2"/>
      <c r="INN1" s="2"/>
      <c r="INO1" s="2"/>
      <c r="INP1" s="2"/>
      <c r="INQ1" s="2"/>
      <c r="INR1" s="2"/>
      <c r="INS1" s="2"/>
      <c r="INT1" s="2"/>
      <c r="INU1" s="2"/>
      <c r="INV1" s="2"/>
      <c r="INW1" s="2"/>
      <c r="INX1" s="2"/>
      <c r="INY1" s="2"/>
      <c r="INZ1" s="2"/>
      <c r="IOA1" s="2"/>
      <c r="IOB1" s="2"/>
      <c r="IOC1" s="2"/>
      <c r="IOD1" s="2"/>
      <c r="IOE1" s="2"/>
      <c r="IOF1" s="2"/>
      <c r="IOG1" s="2"/>
      <c r="IOH1" s="2"/>
      <c r="IOI1" s="2"/>
      <c r="IOJ1" s="2"/>
      <c r="IOK1" s="2"/>
      <c r="IOL1" s="2"/>
      <c r="IOM1" s="2"/>
      <c r="ION1" s="2"/>
      <c r="IOO1" s="2"/>
      <c r="IOP1" s="2"/>
      <c r="IOQ1" s="2"/>
      <c r="IOR1" s="2"/>
      <c r="IOS1" s="2"/>
      <c r="IOT1" s="2"/>
      <c r="IOU1" s="2"/>
      <c r="IOV1" s="2"/>
      <c r="IOW1" s="2"/>
      <c r="IOX1" s="2"/>
      <c r="IOY1" s="2"/>
      <c r="IOZ1" s="2"/>
      <c r="IPA1" s="2"/>
      <c r="IPB1" s="2"/>
      <c r="IPC1" s="2"/>
      <c r="IPD1" s="2"/>
      <c r="IPE1" s="2"/>
      <c r="IPF1" s="2"/>
      <c r="IPG1" s="2"/>
      <c r="IPH1" s="2"/>
      <c r="IPI1" s="2"/>
      <c r="IPJ1" s="2"/>
      <c r="IPK1" s="2"/>
      <c r="IPL1" s="2"/>
      <c r="IPM1" s="2"/>
      <c r="IPN1" s="2"/>
      <c r="IPO1" s="2"/>
      <c r="IPP1" s="2"/>
      <c r="IPQ1" s="2"/>
      <c r="IPR1" s="2"/>
      <c r="IPS1" s="2"/>
      <c r="IPT1" s="2"/>
      <c r="IPU1" s="2"/>
      <c r="IPV1" s="2"/>
      <c r="IPW1" s="2"/>
      <c r="IPX1" s="2"/>
      <c r="IPY1" s="2"/>
      <c r="IPZ1" s="2"/>
      <c r="IQA1" s="2"/>
      <c r="IQB1" s="2"/>
      <c r="IQC1" s="2"/>
      <c r="IQD1" s="2"/>
      <c r="IQE1" s="2"/>
      <c r="IQF1" s="2"/>
      <c r="IQG1" s="2"/>
      <c r="IQH1" s="2"/>
      <c r="IQI1" s="2"/>
      <c r="IQJ1" s="2"/>
      <c r="IQK1" s="2"/>
      <c r="IQL1" s="2"/>
      <c r="IQM1" s="2"/>
      <c r="IQN1" s="2"/>
      <c r="IQO1" s="2"/>
      <c r="IQP1" s="2"/>
      <c r="IQQ1" s="2"/>
      <c r="IQR1" s="2"/>
      <c r="IQS1" s="2"/>
      <c r="IQT1" s="2"/>
      <c r="IQU1" s="2"/>
      <c r="IQV1" s="2"/>
      <c r="IQW1" s="2"/>
      <c r="IQX1" s="2"/>
      <c r="IQY1" s="2"/>
      <c r="IQZ1" s="2"/>
      <c r="IRA1" s="2"/>
      <c r="IRB1" s="2"/>
      <c r="IRC1" s="2"/>
      <c r="IRD1" s="2"/>
      <c r="IRE1" s="2"/>
      <c r="IRF1" s="2"/>
      <c r="IRG1" s="2"/>
      <c r="IRH1" s="2"/>
      <c r="IRI1" s="2"/>
      <c r="IRJ1" s="2"/>
      <c r="IRK1" s="2"/>
      <c r="IRL1" s="2"/>
      <c r="IRM1" s="2"/>
      <c r="IRN1" s="2"/>
      <c r="IRO1" s="2"/>
      <c r="IRP1" s="2"/>
      <c r="IRQ1" s="2"/>
      <c r="IRR1" s="2"/>
      <c r="IRS1" s="2"/>
      <c r="IRT1" s="2"/>
      <c r="IRU1" s="2"/>
      <c r="IRV1" s="2"/>
      <c r="IRW1" s="2"/>
      <c r="IRX1" s="2"/>
      <c r="IRY1" s="2"/>
      <c r="IRZ1" s="2"/>
      <c r="ISA1" s="2"/>
      <c r="ISB1" s="2"/>
      <c r="ISC1" s="2"/>
      <c r="ISD1" s="2"/>
      <c r="ISE1" s="2"/>
      <c r="ISF1" s="2"/>
      <c r="ISG1" s="2"/>
      <c r="ISH1" s="2"/>
      <c r="ISI1" s="2"/>
      <c r="ISJ1" s="2"/>
      <c r="ISK1" s="2"/>
      <c r="ISL1" s="2"/>
      <c r="ISM1" s="2"/>
      <c r="ISN1" s="2"/>
      <c r="ISO1" s="2"/>
      <c r="ISP1" s="2"/>
      <c r="ISQ1" s="2"/>
      <c r="ISR1" s="2"/>
      <c r="ISS1" s="2"/>
      <c r="IST1" s="2"/>
      <c r="ISU1" s="2"/>
      <c r="ISV1" s="2"/>
      <c r="ISW1" s="2"/>
      <c r="ISX1" s="2"/>
      <c r="ISY1" s="2"/>
      <c r="ISZ1" s="2"/>
      <c r="ITA1" s="2"/>
      <c r="ITB1" s="2"/>
      <c r="ITC1" s="2"/>
      <c r="ITD1" s="2"/>
      <c r="ITE1" s="2"/>
      <c r="ITF1" s="2"/>
      <c r="ITG1" s="2"/>
      <c r="ITH1" s="2"/>
      <c r="ITI1" s="2"/>
      <c r="ITJ1" s="2"/>
      <c r="ITK1" s="2"/>
      <c r="ITL1" s="2"/>
      <c r="ITM1" s="2"/>
      <c r="ITN1" s="2"/>
      <c r="ITO1" s="2"/>
      <c r="ITP1" s="2"/>
      <c r="ITQ1" s="2"/>
      <c r="ITR1" s="2"/>
      <c r="ITS1" s="2"/>
      <c r="ITT1" s="2"/>
      <c r="ITU1" s="2"/>
      <c r="ITV1" s="2"/>
      <c r="ITW1" s="2"/>
      <c r="ITX1" s="2"/>
      <c r="ITY1" s="2"/>
      <c r="ITZ1" s="2"/>
      <c r="IUA1" s="2"/>
      <c r="IUB1" s="2"/>
      <c r="IUC1" s="2"/>
      <c r="IUD1" s="2"/>
      <c r="IUE1" s="2"/>
      <c r="IUF1" s="2"/>
      <c r="IUG1" s="2"/>
      <c r="IUH1" s="2"/>
      <c r="IUI1" s="2"/>
      <c r="IUJ1" s="2"/>
      <c r="IUK1" s="2"/>
      <c r="IUL1" s="2"/>
      <c r="IUM1" s="2"/>
      <c r="IUN1" s="2"/>
      <c r="IUO1" s="2"/>
      <c r="IUP1" s="2"/>
      <c r="IUQ1" s="2"/>
      <c r="IUR1" s="2"/>
      <c r="IUS1" s="2"/>
      <c r="IUT1" s="2"/>
      <c r="IUU1" s="2"/>
      <c r="IUV1" s="2"/>
      <c r="IUW1" s="2"/>
      <c r="IUX1" s="2"/>
      <c r="IUY1" s="2"/>
      <c r="IUZ1" s="2"/>
      <c r="IVA1" s="2"/>
      <c r="IVB1" s="2"/>
      <c r="IVC1" s="2"/>
      <c r="IVD1" s="2"/>
      <c r="IVE1" s="2"/>
      <c r="IVF1" s="2"/>
      <c r="IVG1" s="2"/>
      <c r="IVH1" s="2"/>
      <c r="IVI1" s="2"/>
      <c r="IVJ1" s="2"/>
      <c r="IVK1" s="2"/>
      <c r="IVL1" s="2"/>
      <c r="IVM1" s="2"/>
      <c r="IVN1" s="2"/>
      <c r="IVO1" s="2"/>
      <c r="IVP1" s="2"/>
      <c r="IVQ1" s="2"/>
      <c r="IVR1" s="2"/>
      <c r="IVS1" s="2"/>
      <c r="IVT1" s="2"/>
      <c r="IVU1" s="2"/>
      <c r="IVV1" s="2"/>
      <c r="IVW1" s="2"/>
      <c r="IVX1" s="2"/>
      <c r="IVY1" s="2"/>
      <c r="IVZ1" s="2"/>
      <c r="IWA1" s="2"/>
      <c r="IWB1" s="2"/>
      <c r="IWC1" s="2"/>
      <c r="IWD1" s="2"/>
      <c r="IWE1" s="2"/>
      <c r="IWF1" s="2"/>
      <c r="IWG1" s="2"/>
      <c r="IWH1" s="2"/>
      <c r="IWI1" s="2"/>
      <c r="IWJ1" s="2"/>
      <c r="IWK1" s="2"/>
      <c r="IWL1" s="2"/>
      <c r="IWM1" s="2"/>
      <c r="IWN1" s="2"/>
      <c r="IWO1" s="2"/>
      <c r="IWP1" s="2"/>
      <c r="IWQ1" s="2"/>
      <c r="IWR1" s="2"/>
      <c r="IWS1" s="2"/>
      <c r="IWT1" s="2"/>
      <c r="IWU1" s="2"/>
      <c r="IWV1" s="2"/>
      <c r="IWW1" s="2"/>
      <c r="IWX1" s="2"/>
      <c r="IWY1" s="2"/>
      <c r="IWZ1" s="2"/>
      <c r="IXA1" s="2"/>
      <c r="IXB1" s="2"/>
      <c r="IXC1" s="2"/>
      <c r="IXD1" s="2"/>
      <c r="IXE1" s="2"/>
      <c r="IXF1" s="2"/>
      <c r="IXG1" s="2"/>
      <c r="IXH1" s="2"/>
      <c r="IXI1" s="2"/>
      <c r="IXJ1" s="2"/>
      <c r="IXK1" s="2"/>
      <c r="IXL1" s="2"/>
      <c r="IXM1" s="2"/>
      <c r="IXN1" s="2"/>
      <c r="IXO1" s="2"/>
      <c r="IXP1" s="2"/>
      <c r="IXQ1" s="2"/>
      <c r="IXR1" s="2"/>
      <c r="IXS1" s="2"/>
      <c r="IXT1" s="2"/>
      <c r="IXU1" s="2"/>
      <c r="IXV1" s="2"/>
      <c r="IXW1" s="2"/>
      <c r="IXX1" s="2"/>
      <c r="IXY1" s="2"/>
      <c r="IXZ1" s="2"/>
      <c r="IYA1" s="2"/>
      <c r="IYB1" s="2"/>
      <c r="IYC1" s="2"/>
      <c r="IYD1" s="2"/>
      <c r="IYE1" s="2"/>
      <c r="IYF1" s="2"/>
      <c r="IYG1" s="2"/>
      <c r="IYH1" s="2"/>
      <c r="IYI1" s="2"/>
      <c r="IYJ1" s="2"/>
      <c r="IYK1" s="2"/>
      <c r="IYL1" s="2"/>
      <c r="IYM1" s="2"/>
      <c r="IYN1" s="2"/>
      <c r="IYO1" s="2"/>
      <c r="IYP1" s="2"/>
      <c r="IYQ1" s="2"/>
      <c r="IYR1" s="2"/>
      <c r="IYS1" s="2"/>
      <c r="IYT1" s="2"/>
      <c r="IYU1" s="2"/>
      <c r="IYV1" s="2"/>
      <c r="IYW1" s="2"/>
      <c r="IYX1" s="2"/>
      <c r="IYY1" s="2"/>
      <c r="IYZ1" s="2"/>
      <c r="IZA1" s="2"/>
      <c r="IZB1" s="2"/>
      <c r="IZC1" s="2"/>
      <c r="IZD1" s="2"/>
      <c r="IZE1" s="2"/>
      <c r="IZF1" s="2"/>
      <c r="IZG1" s="2"/>
      <c r="IZH1" s="2"/>
      <c r="IZI1" s="2"/>
      <c r="IZJ1" s="2"/>
      <c r="IZK1" s="2"/>
      <c r="IZL1" s="2"/>
      <c r="IZM1" s="2"/>
      <c r="IZN1" s="2"/>
      <c r="IZO1" s="2"/>
      <c r="IZP1" s="2"/>
      <c r="IZQ1" s="2"/>
      <c r="IZR1" s="2"/>
      <c r="IZS1" s="2"/>
      <c r="IZT1" s="2"/>
      <c r="IZU1" s="2"/>
      <c r="IZV1" s="2"/>
      <c r="IZW1" s="2"/>
      <c r="IZX1" s="2"/>
      <c r="IZY1" s="2"/>
      <c r="IZZ1" s="2"/>
      <c r="JAA1" s="2"/>
      <c r="JAB1" s="2"/>
      <c r="JAC1" s="2"/>
      <c r="JAD1" s="2"/>
      <c r="JAE1" s="2"/>
      <c r="JAF1" s="2"/>
      <c r="JAG1" s="2"/>
      <c r="JAH1" s="2"/>
      <c r="JAI1" s="2"/>
      <c r="JAJ1" s="2"/>
      <c r="JAK1" s="2"/>
      <c r="JAL1" s="2"/>
      <c r="JAM1" s="2"/>
      <c r="JAN1" s="2"/>
      <c r="JAO1" s="2"/>
      <c r="JAP1" s="2"/>
      <c r="JAQ1" s="2"/>
      <c r="JAR1" s="2"/>
      <c r="JAS1" s="2"/>
      <c r="JAT1" s="2"/>
      <c r="JAU1" s="2"/>
      <c r="JAV1" s="2"/>
      <c r="JAW1" s="2"/>
      <c r="JAX1" s="2"/>
      <c r="JAY1" s="2"/>
      <c r="JAZ1" s="2"/>
      <c r="JBA1" s="2"/>
      <c r="JBB1" s="2"/>
      <c r="JBC1" s="2"/>
      <c r="JBD1" s="2"/>
      <c r="JBE1" s="2"/>
      <c r="JBF1" s="2"/>
      <c r="JBG1" s="2"/>
      <c r="JBH1" s="2"/>
      <c r="JBI1" s="2"/>
      <c r="JBJ1" s="2"/>
      <c r="JBK1" s="2"/>
      <c r="JBL1" s="2"/>
      <c r="JBM1" s="2"/>
      <c r="JBN1" s="2"/>
      <c r="JBO1" s="2"/>
      <c r="JBP1" s="2"/>
      <c r="JBQ1" s="2"/>
      <c r="JBR1" s="2"/>
      <c r="JBS1" s="2"/>
      <c r="JBT1" s="2"/>
      <c r="JBU1" s="2"/>
      <c r="JBV1" s="2"/>
      <c r="JBW1" s="2"/>
      <c r="JBX1" s="2"/>
      <c r="JBY1" s="2"/>
      <c r="JBZ1" s="2"/>
      <c r="JCA1" s="2"/>
      <c r="JCB1" s="2"/>
      <c r="JCC1" s="2"/>
      <c r="JCD1" s="2"/>
      <c r="JCE1" s="2"/>
      <c r="JCF1" s="2"/>
      <c r="JCG1" s="2"/>
      <c r="JCH1" s="2"/>
      <c r="JCI1" s="2"/>
      <c r="JCJ1" s="2"/>
      <c r="JCK1" s="2"/>
      <c r="JCL1" s="2"/>
      <c r="JCM1" s="2"/>
      <c r="JCN1" s="2"/>
      <c r="JCO1" s="2"/>
      <c r="JCP1" s="2"/>
      <c r="JCQ1" s="2"/>
      <c r="JCR1" s="2"/>
      <c r="JCS1" s="2"/>
      <c r="JCT1" s="2"/>
      <c r="JCU1" s="2"/>
      <c r="JCV1" s="2"/>
      <c r="JCW1" s="2"/>
      <c r="JCX1" s="2"/>
      <c r="JCY1" s="2"/>
      <c r="JCZ1" s="2"/>
      <c r="JDA1" s="2"/>
      <c r="JDB1" s="2"/>
      <c r="JDC1" s="2"/>
      <c r="JDD1" s="2"/>
      <c r="JDE1" s="2"/>
      <c r="JDF1" s="2"/>
      <c r="JDG1" s="2"/>
      <c r="JDH1" s="2"/>
      <c r="JDI1" s="2"/>
      <c r="JDJ1" s="2"/>
      <c r="JDK1" s="2"/>
      <c r="JDL1" s="2"/>
      <c r="JDM1" s="2"/>
      <c r="JDN1" s="2"/>
      <c r="JDO1" s="2"/>
      <c r="JDP1" s="2"/>
      <c r="JDQ1" s="2"/>
      <c r="JDR1" s="2"/>
      <c r="JDS1" s="2"/>
      <c r="JDT1" s="2"/>
      <c r="JDU1" s="2"/>
      <c r="JDV1" s="2"/>
      <c r="JDW1" s="2"/>
      <c r="JDX1" s="2"/>
      <c r="JDY1" s="2"/>
      <c r="JDZ1" s="2"/>
      <c r="JEA1" s="2"/>
      <c r="JEB1" s="2"/>
      <c r="JEC1" s="2"/>
      <c r="JED1" s="2"/>
      <c r="JEE1" s="2"/>
      <c r="JEF1" s="2"/>
      <c r="JEG1" s="2"/>
      <c r="JEH1" s="2"/>
      <c r="JEI1" s="2"/>
      <c r="JEJ1" s="2"/>
      <c r="JEK1" s="2"/>
      <c r="JEL1" s="2"/>
      <c r="JEM1" s="2"/>
      <c r="JEN1" s="2"/>
      <c r="JEO1" s="2"/>
      <c r="JEP1" s="2"/>
      <c r="JEQ1" s="2"/>
      <c r="JER1" s="2"/>
      <c r="JES1" s="2"/>
      <c r="JET1" s="2"/>
      <c r="JEU1" s="2"/>
      <c r="JEV1" s="2"/>
      <c r="JEW1" s="2"/>
      <c r="JEX1" s="2"/>
      <c r="JEY1" s="2"/>
      <c r="JEZ1" s="2"/>
      <c r="JFA1" s="2"/>
      <c r="JFB1" s="2"/>
      <c r="JFC1" s="2"/>
      <c r="JFD1" s="2"/>
      <c r="JFE1" s="2"/>
      <c r="JFF1" s="2"/>
      <c r="JFG1" s="2"/>
      <c r="JFH1" s="2"/>
      <c r="JFI1" s="2"/>
      <c r="JFJ1" s="2"/>
      <c r="JFK1" s="2"/>
      <c r="JFL1" s="2"/>
      <c r="JFM1" s="2"/>
      <c r="JFN1" s="2"/>
      <c r="JFO1" s="2"/>
      <c r="JFP1" s="2"/>
      <c r="JFQ1" s="2"/>
      <c r="JFR1" s="2"/>
      <c r="JFS1" s="2"/>
      <c r="JFT1" s="2"/>
      <c r="JFU1" s="2"/>
      <c r="JFV1" s="2"/>
      <c r="JFW1" s="2"/>
      <c r="JFX1" s="2"/>
      <c r="JFY1" s="2"/>
      <c r="JFZ1" s="2"/>
      <c r="JGA1" s="2"/>
      <c r="JGB1" s="2"/>
      <c r="JGC1" s="2"/>
      <c r="JGD1" s="2"/>
      <c r="JGE1" s="2"/>
      <c r="JGF1" s="2"/>
      <c r="JGG1" s="2"/>
      <c r="JGH1" s="2"/>
      <c r="JGI1" s="2"/>
      <c r="JGJ1" s="2"/>
      <c r="JGK1" s="2"/>
      <c r="JGL1" s="2"/>
      <c r="JGM1" s="2"/>
      <c r="JGN1" s="2"/>
      <c r="JGO1" s="2"/>
      <c r="JGP1" s="2"/>
      <c r="JGQ1" s="2"/>
      <c r="JGR1" s="2"/>
      <c r="JGS1" s="2"/>
      <c r="JGT1" s="2"/>
      <c r="JGU1" s="2"/>
      <c r="JGV1" s="2"/>
      <c r="JGW1" s="2"/>
      <c r="JGX1" s="2"/>
      <c r="JGY1" s="2"/>
      <c r="JGZ1" s="2"/>
      <c r="JHA1" s="2"/>
      <c r="JHB1" s="2"/>
      <c r="JHC1" s="2"/>
      <c r="JHD1" s="2"/>
      <c r="JHE1" s="2"/>
      <c r="JHF1" s="2"/>
      <c r="JHG1" s="2"/>
      <c r="JHH1" s="2"/>
      <c r="JHI1" s="2"/>
      <c r="JHJ1" s="2"/>
      <c r="JHK1" s="2"/>
      <c r="JHL1" s="2"/>
      <c r="JHM1" s="2"/>
      <c r="JHN1" s="2"/>
      <c r="JHO1" s="2"/>
      <c r="JHP1" s="2"/>
      <c r="JHQ1" s="2"/>
      <c r="JHR1" s="2"/>
      <c r="JHS1" s="2"/>
      <c r="JHT1" s="2"/>
      <c r="JHU1" s="2"/>
      <c r="JHV1" s="2"/>
      <c r="JHW1" s="2"/>
      <c r="JHX1" s="2"/>
      <c r="JHY1" s="2"/>
      <c r="JHZ1" s="2"/>
      <c r="JIA1" s="2"/>
      <c r="JIB1" s="2"/>
      <c r="JIC1" s="2"/>
      <c r="JID1" s="2"/>
      <c r="JIE1" s="2"/>
      <c r="JIF1" s="2"/>
      <c r="JIG1" s="2"/>
      <c r="JIH1" s="2"/>
      <c r="JII1" s="2"/>
      <c r="JIJ1" s="2"/>
      <c r="JIK1" s="2"/>
      <c r="JIL1" s="2"/>
      <c r="JIM1" s="2"/>
      <c r="JIN1" s="2"/>
      <c r="JIO1" s="2"/>
      <c r="JIP1" s="2"/>
      <c r="JIQ1" s="2"/>
      <c r="JIR1" s="2"/>
      <c r="JIS1" s="2"/>
      <c r="JIT1" s="2"/>
      <c r="JIU1" s="2"/>
      <c r="JIV1" s="2"/>
      <c r="JIW1" s="2"/>
      <c r="JIX1" s="2"/>
      <c r="JIY1" s="2"/>
      <c r="JIZ1" s="2"/>
      <c r="JJA1" s="2"/>
      <c r="JJB1" s="2"/>
      <c r="JJC1" s="2"/>
      <c r="JJD1" s="2"/>
      <c r="JJE1" s="2"/>
      <c r="JJF1" s="2"/>
      <c r="JJG1" s="2"/>
      <c r="JJH1" s="2"/>
      <c r="JJI1" s="2"/>
      <c r="JJJ1" s="2"/>
      <c r="JJK1" s="2"/>
      <c r="JJL1" s="2"/>
      <c r="JJM1" s="2"/>
      <c r="JJN1" s="2"/>
      <c r="JJO1" s="2"/>
      <c r="JJP1" s="2"/>
      <c r="JJQ1" s="2"/>
      <c r="JJR1" s="2"/>
      <c r="JJS1" s="2"/>
      <c r="JJT1" s="2"/>
      <c r="JJU1" s="2"/>
      <c r="JJV1" s="2"/>
      <c r="JJW1" s="2"/>
      <c r="JJX1" s="2"/>
      <c r="JJY1" s="2"/>
      <c r="JJZ1" s="2"/>
      <c r="JKA1" s="2"/>
      <c r="JKB1" s="2"/>
      <c r="JKC1" s="2"/>
      <c r="JKD1" s="2"/>
      <c r="JKE1" s="2"/>
      <c r="JKF1" s="2"/>
      <c r="JKG1" s="2"/>
      <c r="JKH1" s="2"/>
      <c r="JKI1" s="2"/>
      <c r="JKJ1" s="2"/>
      <c r="JKK1" s="2"/>
      <c r="JKL1" s="2"/>
      <c r="JKM1" s="2"/>
      <c r="JKN1" s="2"/>
      <c r="JKO1" s="2"/>
      <c r="JKP1" s="2"/>
      <c r="JKQ1" s="2"/>
      <c r="JKR1" s="2"/>
      <c r="JKS1" s="2"/>
      <c r="JKT1" s="2"/>
      <c r="JKU1" s="2"/>
      <c r="JKV1" s="2"/>
      <c r="JKW1" s="2"/>
      <c r="JKX1" s="2"/>
      <c r="JKY1" s="2"/>
      <c r="JKZ1" s="2"/>
      <c r="JLA1" s="2"/>
      <c r="JLB1" s="2"/>
      <c r="JLC1" s="2"/>
      <c r="JLD1" s="2"/>
      <c r="JLE1" s="2"/>
      <c r="JLF1" s="2"/>
      <c r="JLG1" s="2"/>
      <c r="JLH1" s="2"/>
      <c r="JLI1" s="2"/>
      <c r="JLJ1" s="2"/>
      <c r="JLK1" s="2"/>
      <c r="JLL1" s="2"/>
      <c r="JLM1" s="2"/>
      <c r="JLN1" s="2"/>
      <c r="JLO1" s="2"/>
      <c r="JLP1" s="2"/>
      <c r="JLQ1" s="2"/>
      <c r="JLR1" s="2"/>
      <c r="JLS1" s="2"/>
      <c r="JLT1" s="2"/>
      <c r="JLU1" s="2"/>
      <c r="JLV1" s="2"/>
      <c r="JLW1" s="2"/>
      <c r="JLX1" s="2"/>
      <c r="JLY1" s="2"/>
      <c r="JLZ1" s="2"/>
      <c r="JMA1" s="2"/>
      <c r="JMB1" s="2"/>
      <c r="JMC1" s="2"/>
      <c r="JMD1" s="2"/>
      <c r="JME1" s="2"/>
      <c r="JMF1" s="2"/>
      <c r="JMG1" s="2"/>
      <c r="JMH1" s="2"/>
      <c r="JMI1" s="2"/>
      <c r="JMJ1" s="2"/>
      <c r="JMK1" s="2"/>
      <c r="JML1" s="2"/>
      <c r="JMM1" s="2"/>
      <c r="JMN1" s="2"/>
      <c r="JMO1" s="2"/>
      <c r="JMP1" s="2"/>
      <c r="JMQ1" s="2"/>
      <c r="JMR1" s="2"/>
      <c r="JMS1" s="2"/>
      <c r="JMT1" s="2"/>
      <c r="JMU1" s="2"/>
      <c r="JMV1" s="2"/>
      <c r="JMW1" s="2"/>
      <c r="JMX1" s="2"/>
      <c r="JMY1" s="2"/>
      <c r="JMZ1" s="2"/>
      <c r="JNA1" s="2"/>
      <c r="JNB1" s="2"/>
      <c r="JNC1" s="2"/>
      <c r="JND1" s="2"/>
      <c r="JNE1" s="2"/>
      <c r="JNF1" s="2"/>
      <c r="JNG1" s="2"/>
      <c r="JNH1" s="2"/>
      <c r="JNI1" s="2"/>
      <c r="JNJ1" s="2"/>
      <c r="JNK1" s="2"/>
      <c r="JNL1" s="2"/>
      <c r="JNM1" s="2"/>
      <c r="JNN1" s="2"/>
      <c r="JNO1" s="2"/>
      <c r="JNP1" s="2"/>
      <c r="JNQ1" s="2"/>
      <c r="JNR1" s="2"/>
      <c r="JNS1" s="2"/>
      <c r="JNT1" s="2"/>
      <c r="JNU1" s="2"/>
      <c r="JNV1" s="2"/>
      <c r="JNW1" s="2"/>
      <c r="JNX1" s="2"/>
      <c r="JNY1" s="2"/>
      <c r="JNZ1" s="2"/>
      <c r="JOA1" s="2"/>
      <c r="JOB1" s="2"/>
      <c r="JOC1" s="2"/>
      <c r="JOD1" s="2"/>
      <c r="JOE1" s="2"/>
      <c r="JOF1" s="2"/>
      <c r="JOG1" s="2"/>
      <c r="JOH1" s="2"/>
      <c r="JOI1" s="2"/>
      <c r="JOJ1" s="2"/>
      <c r="JOK1" s="2"/>
      <c r="JOL1" s="2"/>
      <c r="JOM1" s="2"/>
      <c r="JON1" s="2"/>
      <c r="JOO1" s="2"/>
      <c r="JOP1" s="2"/>
      <c r="JOQ1" s="2"/>
      <c r="JOR1" s="2"/>
      <c r="JOS1" s="2"/>
      <c r="JOT1" s="2"/>
      <c r="JOU1" s="2"/>
      <c r="JOV1" s="2"/>
      <c r="JOW1" s="2"/>
      <c r="JOX1" s="2"/>
      <c r="JOY1" s="2"/>
      <c r="JOZ1" s="2"/>
      <c r="JPA1" s="2"/>
      <c r="JPB1" s="2"/>
      <c r="JPC1" s="2"/>
      <c r="JPD1" s="2"/>
      <c r="JPE1" s="2"/>
      <c r="JPF1" s="2"/>
      <c r="JPG1" s="2"/>
      <c r="JPH1" s="2"/>
      <c r="JPI1" s="2"/>
      <c r="JPJ1" s="2"/>
      <c r="JPK1" s="2"/>
      <c r="JPL1" s="2"/>
      <c r="JPM1" s="2"/>
      <c r="JPN1" s="2"/>
      <c r="JPO1" s="2"/>
      <c r="JPP1" s="2"/>
      <c r="JPQ1" s="2"/>
      <c r="JPR1" s="2"/>
      <c r="JPS1" s="2"/>
      <c r="JPT1" s="2"/>
      <c r="JPU1" s="2"/>
      <c r="JPV1" s="2"/>
      <c r="JPW1" s="2"/>
      <c r="JPX1" s="2"/>
      <c r="JPY1" s="2"/>
      <c r="JPZ1" s="2"/>
      <c r="JQA1" s="2"/>
      <c r="JQB1" s="2"/>
      <c r="JQC1" s="2"/>
      <c r="JQD1" s="2"/>
      <c r="JQE1" s="2"/>
      <c r="JQF1" s="2"/>
      <c r="JQG1" s="2"/>
      <c r="JQH1" s="2"/>
      <c r="JQI1" s="2"/>
      <c r="JQJ1" s="2"/>
      <c r="JQK1" s="2"/>
      <c r="JQL1" s="2"/>
      <c r="JQM1" s="2"/>
      <c r="JQN1" s="2"/>
      <c r="JQO1" s="2"/>
      <c r="JQP1" s="2"/>
      <c r="JQQ1" s="2"/>
      <c r="JQR1" s="2"/>
      <c r="JQS1" s="2"/>
      <c r="JQT1" s="2"/>
      <c r="JQU1" s="2"/>
      <c r="JQV1" s="2"/>
      <c r="JQW1" s="2"/>
      <c r="JQX1" s="2"/>
      <c r="JQY1" s="2"/>
      <c r="JQZ1" s="2"/>
      <c r="JRA1" s="2"/>
      <c r="JRB1" s="2"/>
      <c r="JRC1" s="2"/>
      <c r="JRD1" s="2"/>
      <c r="JRE1" s="2"/>
      <c r="JRF1" s="2"/>
      <c r="JRG1" s="2"/>
      <c r="JRH1" s="2"/>
      <c r="JRI1" s="2"/>
      <c r="JRJ1" s="2"/>
      <c r="JRK1" s="2"/>
      <c r="JRL1" s="2"/>
      <c r="JRM1" s="2"/>
      <c r="JRN1" s="2"/>
      <c r="JRO1" s="2"/>
      <c r="JRP1" s="2"/>
      <c r="JRQ1" s="2"/>
      <c r="JRR1" s="2"/>
      <c r="JRS1" s="2"/>
      <c r="JRT1" s="2"/>
      <c r="JRU1" s="2"/>
      <c r="JRV1" s="2"/>
      <c r="JRW1" s="2"/>
      <c r="JRX1" s="2"/>
      <c r="JRY1" s="2"/>
      <c r="JRZ1" s="2"/>
      <c r="JSA1" s="2"/>
      <c r="JSB1" s="2"/>
      <c r="JSC1" s="2"/>
      <c r="JSD1" s="2"/>
      <c r="JSE1" s="2"/>
      <c r="JSF1" s="2"/>
      <c r="JSG1" s="2"/>
      <c r="JSH1" s="2"/>
      <c r="JSI1" s="2"/>
      <c r="JSJ1" s="2"/>
      <c r="JSK1" s="2"/>
      <c r="JSL1" s="2"/>
      <c r="JSM1" s="2"/>
      <c r="JSN1" s="2"/>
      <c r="JSO1" s="2"/>
      <c r="JSP1" s="2"/>
      <c r="JSQ1" s="2"/>
      <c r="JSR1" s="2"/>
      <c r="JSS1" s="2"/>
      <c r="JST1" s="2"/>
      <c r="JSU1" s="2"/>
      <c r="JSV1" s="2"/>
      <c r="JSW1" s="2"/>
      <c r="JSX1" s="2"/>
      <c r="JSY1" s="2"/>
      <c r="JSZ1" s="2"/>
      <c r="JTA1" s="2"/>
      <c r="JTB1" s="2"/>
      <c r="JTC1" s="2"/>
      <c r="JTD1" s="2"/>
      <c r="JTE1" s="2"/>
      <c r="JTF1" s="2"/>
      <c r="JTG1" s="2"/>
      <c r="JTH1" s="2"/>
      <c r="JTI1" s="2"/>
      <c r="JTJ1" s="2"/>
      <c r="JTK1" s="2"/>
      <c r="JTL1" s="2"/>
      <c r="JTM1" s="2"/>
      <c r="JTN1" s="2"/>
      <c r="JTO1" s="2"/>
      <c r="JTP1" s="2"/>
      <c r="JTQ1" s="2"/>
      <c r="JTR1" s="2"/>
      <c r="JTS1" s="2"/>
      <c r="JTT1" s="2"/>
      <c r="JTU1" s="2"/>
      <c r="JTV1" s="2"/>
      <c r="JTW1" s="2"/>
      <c r="JTX1" s="2"/>
      <c r="JTY1" s="2"/>
      <c r="JTZ1" s="2"/>
      <c r="JUA1" s="2"/>
      <c r="JUB1" s="2"/>
      <c r="JUC1" s="2"/>
      <c r="JUD1" s="2"/>
      <c r="JUE1" s="2"/>
      <c r="JUF1" s="2"/>
      <c r="JUG1" s="2"/>
      <c r="JUH1" s="2"/>
      <c r="JUI1" s="2"/>
      <c r="JUJ1" s="2"/>
      <c r="JUK1" s="2"/>
      <c r="JUL1" s="2"/>
      <c r="JUM1" s="2"/>
      <c r="JUN1" s="2"/>
      <c r="JUO1" s="2"/>
      <c r="JUP1" s="2"/>
      <c r="JUQ1" s="2"/>
      <c r="JUR1" s="2"/>
      <c r="JUS1" s="2"/>
      <c r="JUT1" s="2"/>
      <c r="JUU1" s="2"/>
      <c r="JUV1" s="2"/>
      <c r="JUW1" s="2"/>
      <c r="JUX1" s="2"/>
      <c r="JUY1" s="2"/>
      <c r="JUZ1" s="2"/>
      <c r="JVA1" s="2"/>
      <c r="JVB1" s="2"/>
      <c r="JVC1" s="2"/>
      <c r="JVD1" s="2"/>
      <c r="JVE1" s="2"/>
      <c r="JVF1" s="2"/>
      <c r="JVG1" s="2"/>
      <c r="JVH1" s="2"/>
      <c r="JVI1" s="2"/>
      <c r="JVJ1" s="2"/>
      <c r="JVK1" s="2"/>
      <c r="JVL1" s="2"/>
      <c r="JVM1" s="2"/>
      <c r="JVN1" s="2"/>
      <c r="JVO1" s="2"/>
      <c r="JVP1" s="2"/>
      <c r="JVQ1" s="2"/>
      <c r="JVR1" s="2"/>
      <c r="JVS1" s="2"/>
      <c r="JVT1" s="2"/>
      <c r="JVU1" s="2"/>
      <c r="JVV1" s="2"/>
      <c r="JVW1" s="2"/>
      <c r="JVX1" s="2"/>
      <c r="JVY1" s="2"/>
      <c r="JVZ1" s="2"/>
      <c r="JWA1" s="2"/>
      <c r="JWB1" s="2"/>
      <c r="JWC1" s="2"/>
      <c r="JWD1" s="2"/>
      <c r="JWE1" s="2"/>
      <c r="JWF1" s="2"/>
      <c r="JWG1" s="2"/>
      <c r="JWH1" s="2"/>
      <c r="JWI1" s="2"/>
      <c r="JWJ1" s="2"/>
      <c r="JWK1" s="2"/>
      <c r="JWL1" s="2"/>
      <c r="JWM1" s="2"/>
      <c r="JWN1" s="2"/>
      <c r="JWO1" s="2"/>
      <c r="JWP1" s="2"/>
      <c r="JWQ1" s="2"/>
      <c r="JWR1" s="2"/>
      <c r="JWS1" s="2"/>
      <c r="JWT1" s="2"/>
      <c r="JWU1" s="2"/>
      <c r="JWV1" s="2"/>
      <c r="JWW1" s="2"/>
      <c r="JWX1" s="2"/>
      <c r="JWY1" s="2"/>
      <c r="JWZ1" s="2"/>
      <c r="JXA1" s="2"/>
      <c r="JXB1" s="2"/>
      <c r="JXC1" s="2"/>
      <c r="JXD1" s="2"/>
      <c r="JXE1" s="2"/>
      <c r="JXF1" s="2"/>
      <c r="JXG1" s="2"/>
      <c r="JXH1" s="2"/>
      <c r="JXI1" s="2"/>
      <c r="JXJ1" s="2"/>
      <c r="JXK1" s="2"/>
      <c r="JXL1" s="2"/>
      <c r="JXM1" s="2"/>
      <c r="JXN1" s="2"/>
      <c r="JXO1" s="2"/>
      <c r="JXP1" s="2"/>
      <c r="JXQ1" s="2"/>
      <c r="JXR1" s="2"/>
      <c r="JXS1" s="2"/>
      <c r="JXT1" s="2"/>
      <c r="JXU1" s="2"/>
      <c r="JXV1" s="2"/>
      <c r="JXW1" s="2"/>
      <c r="JXX1" s="2"/>
      <c r="JXY1" s="2"/>
      <c r="JXZ1" s="2"/>
      <c r="JYA1" s="2"/>
      <c r="JYB1" s="2"/>
      <c r="JYC1" s="2"/>
      <c r="JYD1" s="2"/>
      <c r="JYE1" s="2"/>
      <c r="JYF1" s="2"/>
      <c r="JYG1" s="2"/>
      <c r="JYH1" s="2"/>
      <c r="JYI1" s="2"/>
      <c r="JYJ1" s="2"/>
      <c r="JYK1" s="2"/>
      <c r="JYL1" s="2"/>
      <c r="JYM1" s="2"/>
      <c r="JYN1" s="2"/>
      <c r="JYO1" s="2"/>
      <c r="JYP1" s="2"/>
      <c r="JYQ1" s="2"/>
      <c r="JYR1" s="2"/>
      <c r="JYS1" s="2"/>
      <c r="JYT1" s="2"/>
      <c r="JYU1" s="2"/>
      <c r="JYV1" s="2"/>
      <c r="JYW1" s="2"/>
      <c r="JYX1" s="2"/>
      <c r="JYY1" s="2"/>
      <c r="JYZ1" s="2"/>
      <c r="JZA1" s="2"/>
      <c r="JZB1" s="2"/>
      <c r="JZC1" s="2"/>
      <c r="JZD1" s="2"/>
      <c r="JZE1" s="2"/>
      <c r="JZF1" s="2"/>
      <c r="JZG1" s="2"/>
      <c r="JZH1" s="2"/>
      <c r="JZI1" s="2"/>
      <c r="JZJ1" s="2"/>
      <c r="JZK1" s="2"/>
      <c r="JZL1" s="2"/>
      <c r="JZM1" s="2"/>
      <c r="JZN1" s="2"/>
      <c r="JZO1" s="2"/>
      <c r="JZP1" s="2"/>
      <c r="JZQ1" s="2"/>
      <c r="JZR1" s="2"/>
      <c r="JZS1" s="2"/>
      <c r="JZT1" s="2"/>
      <c r="JZU1" s="2"/>
      <c r="JZV1" s="2"/>
      <c r="JZW1" s="2"/>
      <c r="JZX1" s="2"/>
      <c r="JZY1" s="2"/>
      <c r="JZZ1" s="2"/>
      <c r="KAA1" s="2"/>
      <c r="KAB1" s="2"/>
      <c r="KAC1" s="2"/>
      <c r="KAD1" s="2"/>
      <c r="KAE1" s="2"/>
      <c r="KAF1" s="2"/>
      <c r="KAG1" s="2"/>
      <c r="KAH1" s="2"/>
      <c r="KAI1" s="2"/>
      <c r="KAJ1" s="2"/>
      <c r="KAK1" s="2"/>
      <c r="KAL1" s="2"/>
      <c r="KAM1" s="2"/>
      <c r="KAN1" s="2"/>
      <c r="KAO1" s="2"/>
      <c r="KAP1" s="2"/>
      <c r="KAQ1" s="2"/>
      <c r="KAR1" s="2"/>
      <c r="KAS1" s="2"/>
      <c r="KAT1" s="2"/>
      <c r="KAU1" s="2"/>
      <c r="KAV1" s="2"/>
      <c r="KAW1" s="2"/>
      <c r="KAX1" s="2"/>
      <c r="KAY1" s="2"/>
      <c r="KAZ1" s="2"/>
      <c r="KBA1" s="2"/>
      <c r="KBB1" s="2"/>
      <c r="KBC1" s="2"/>
      <c r="KBD1" s="2"/>
      <c r="KBE1" s="2"/>
      <c r="KBF1" s="2"/>
      <c r="KBG1" s="2"/>
      <c r="KBH1" s="2"/>
      <c r="KBI1" s="2"/>
      <c r="KBJ1" s="2"/>
      <c r="KBK1" s="2"/>
      <c r="KBL1" s="2"/>
      <c r="KBM1" s="2"/>
      <c r="KBN1" s="2"/>
      <c r="KBO1" s="2"/>
      <c r="KBP1" s="2"/>
      <c r="KBQ1" s="2"/>
      <c r="KBR1" s="2"/>
      <c r="KBS1" s="2"/>
      <c r="KBT1" s="2"/>
      <c r="KBU1" s="2"/>
      <c r="KBV1" s="2"/>
      <c r="KBW1" s="2"/>
      <c r="KBX1" s="2"/>
      <c r="KBY1" s="2"/>
      <c r="KBZ1" s="2"/>
      <c r="KCA1" s="2"/>
      <c r="KCB1" s="2"/>
      <c r="KCC1" s="2"/>
      <c r="KCD1" s="2"/>
      <c r="KCE1" s="2"/>
      <c r="KCF1" s="2"/>
      <c r="KCG1" s="2"/>
      <c r="KCH1" s="2"/>
      <c r="KCI1" s="2"/>
      <c r="KCJ1" s="2"/>
      <c r="KCK1" s="2"/>
      <c r="KCL1" s="2"/>
      <c r="KCM1" s="2"/>
      <c r="KCN1" s="2"/>
      <c r="KCO1" s="2"/>
      <c r="KCP1" s="2"/>
      <c r="KCQ1" s="2"/>
      <c r="KCR1" s="2"/>
      <c r="KCS1" s="2"/>
      <c r="KCT1" s="2"/>
      <c r="KCU1" s="2"/>
      <c r="KCV1" s="2"/>
      <c r="KCW1" s="2"/>
      <c r="KCX1" s="2"/>
      <c r="KCY1" s="2"/>
      <c r="KCZ1" s="2"/>
      <c r="KDA1" s="2"/>
      <c r="KDB1" s="2"/>
      <c r="KDC1" s="2"/>
      <c r="KDD1" s="2"/>
      <c r="KDE1" s="2"/>
      <c r="KDF1" s="2"/>
      <c r="KDG1" s="2"/>
      <c r="KDH1" s="2"/>
      <c r="KDI1" s="2"/>
      <c r="KDJ1" s="2"/>
      <c r="KDK1" s="2"/>
      <c r="KDL1" s="2"/>
      <c r="KDM1" s="2"/>
      <c r="KDN1" s="2"/>
      <c r="KDO1" s="2"/>
      <c r="KDP1" s="2"/>
      <c r="KDQ1" s="2"/>
      <c r="KDR1" s="2"/>
      <c r="KDS1" s="2"/>
      <c r="KDT1" s="2"/>
      <c r="KDU1" s="2"/>
      <c r="KDV1" s="2"/>
      <c r="KDW1" s="2"/>
      <c r="KDX1" s="2"/>
      <c r="KDY1" s="2"/>
      <c r="KDZ1" s="2"/>
      <c r="KEA1" s="2"/>
      <c r="KEB1" s="2"/>
      <c r="KEC1" s="2"/>
      <c r="KED1" s="2"/>
      <c r="KEE1" s="2"/>
      <c r="KEF1" s="2"/>
      <c r="KEG1" s="2"/>
      <c r="KEH1" s="2"/>
      <c r="KEI1" s="2"/>
      <c r="KEJ1" s="2"/>
      <c r="KEK1" s="2"/>
      <c r="KEL1" s="2"/>
      <c r="KEM1" s="2"/>
      <c r="KEN1" s="2"/>
      <c r="KEO1" s="2"/>
      <c r="KEP1" s="2"/>
      <c r="KEQ1" s="2"/>
      <c r="KER1" s="2"/>
      <c r="KES1" s="2"/>
      <c r="KET1" s="2"/>
      <c r="KEU1" s="2"/>
      <c r="KEV1" s="2"/>
      <c r="KEW1" s="2"/>
      <c r="KEX1" s="2"/>
      <c r="KEY1" s="2"/>
      <c r="KEZ1" s="2"/>
      <c r="KFA1" s="2"/>
      <c r="KFB1" s="2"/>
      <c r="KFC1" s="2"/>
      <c r="KFD1" s="2"/>
      <c r="KFE1" s="2"/>
      <c r="KFF1" s="2"/>
      <c r="KFG1" s="2"/>
      <c r="KFH1" s="2"/>
      <c r="KFI1" s="2"/>
      <c r="KFJ1" s="2"/>
      <c r="KFK1" s="2"/>
      <c r="KFL1" s="2"/>
      <c r="KFM1" s="2"/>
      <c r="KFN1" s="2"/>
      <c r="KFO1" s="2"/>
      <c r="KFP1" s="2"/>
      <c r="KFQ1" s="2"/>
      <c r="KFR1" s="2"/>
      <c r="KFS1" s="2"/>
      <c r="KFT1" s="2"/>
      <c r="KFU1" s="2"/>
      <c r="KFV1" s="2"/>
      <c r="KFW1" s="2"/>
      <c r="KFX1" s="2"/>
      <c r="KFY1" s="2"/>
      <c r="KFZ1" s="2"/>
      <c r="KGA1" s="2"/>
      <c r="KGB1" s="2"/>
      <c r="KGC1" s="2"/>
      <c r="KGD1" s="2"/>
      <c r="KGE1" s="2"/>
      <c r="KGF1" s="2"/>
      <c r="KGG1" s="2"/>
      <c r="KGH1" s="2"/>
      <c r="KGI1" s="2"/>
      <c r="KGJ1" s="2"/>
      <c r="KGK1" s="2"/>
      <c r="KGL1" s="2"/>
      <c r="KGM1" s="2"/>
      <c r="KGN1" s="2"/>
      <c r="KGO1" s="2"/>
      <c r="KGP1" s="2"/>
      <c r="KGQ1" s="2"/>
      <c r="KGR1" s="2"/>
      <c r="KGS1" s="2"/>
      <c r="KGT1" s="2"/>
      <c r="KGU1" s="2"/>
      <c r="KGV1" s="2"/>
      <c r="KGW1" s="2"/>
      <c r="KGX1" s="2"/>
      <c r="KGY1" s="2"/>
      <c r="KGZ1" s="2"/>
      <c r="KHA1" s="2"/>
      <c r="KHB1" s="2"/>
      <c r="KHC1" s="2"/>
      <c r="KHD1" s="2"/>
      <c r="KHE1" s="2"/>
      <c r="KHF1" s="2"/>
      <c r="KHG1" s="2"/>
      <c r="KHH1" s="2"/>
      <c r="KHI1" s="2"/>
      <c r="KHJ1" s="2"/>
      <c r="KHK1" s="2"/>
      <c r="KHL1" s="2"/>
      <c r="KHM1" s="2"/>
      <c r="KHN1" s="2"/>
      <c r="KHO1" s="2"/>
      <c r="KHP1" s="2"/>
      <c r="KHQ1" s="2"/>
      <c r="KHR1" s="2"/>
      <c r="KHS1" s="2"/>
      <c r="KHT1" s="2"/>
      <c r="KHU1" s="2"/>
      <c r="KHV1" s="2"/>
      <c r="KHW1" s="2"/>
      <c r="KHX1" s="2"/>
      <c r="KHY1" s="2"/>
      <c r="KHZ1" s="2"/>
      <c r="KIA1" s="2"/>
      <c r="KIB1" s="2"/>
      <c r="KIC1" s="2"/>
      <c r="KID1" s="2"/>
      <c r="KIE1" s="2"/>
      <c r="KIF1" s="2"/>
      <c r="KIG1" s="2"/>
      <c r="KIH1" s="2"/>
      <c r="KII1" s="2"/>
      <c r="KIJ1" s="2"/>
      <c r="KIK1" s="2"/>
      <c r="KIL1" s="2"/>
      <c r="KIM1" s="2"/>
      <c r="KIN1" s="2"/>
      <c r="KIO1" s="2"/>
      <c r="KIP1" s="2"/>
      <c r="KIQ1" s="2"/>
      <c r="KIR1" s="2"/>
      <c r="KIS1" s="2"/>
      <c r="KIT1" s="2"/>
      <c r="KIU1" s="2"/>
      <c r="KIV1" s="2"/>
      <c r="KIW1" s="2"/>
      <c r="KIX1" s="2"/>
      <c r="KIY1" s="2"/>
      <c r="KIZ1" s="2"/>
      <c r="KJA1" s="2"/>
      <c r="KJB1" s="2"/>
      <c r="KJC1" s="2"/>
      <c r="KJD1" s="2"/>
      <c r="KJE1" s="2"/>
      <c r="KJF1" s="2"/>
      <c r="KJG1" s="2"/>
      <c r="KJH1" s="2"/>
      <c r="KJI1" s="2"/>
      <c r="KJJ1" s="2"/>
      <c r="KJK1" s="2"/>
      <c r="KJL1" s="2"/>
      <c r="KJM1" s="2"/>
      <c r="KJN1" s="2"/>
      <c r="KJO1" s="2"/>
      <c r="KJP1" s="2"/>
      <c r="KJQ1" s="2"/>
      <c r="KJR1" s="2"/>
      <c r="KJS1" s="2"/>
      <c r="KJT1" s="2"/>
      <c r="KJU1" s="2"/>
      <c r="KJV1" s="2"/>
      <c r="KJW1" s="2"/>
      <c r="KJX1" s="2"/>
      <c r="KJY1" s="2"/>
      <c r="KJZ1" s="2"/>
      <c r="KKA1" s="2"/>
      <c r="KKB1" s="2"/>
      <c r="KKC1" s="2"/>
      <c r="KKD1" s="2"/>
      <c r="KKE1" s="2"/>
      <c r="KKF1" s="2"/>
      <c r="KKG1" s="2"/>
      <c r="KKH1" s="2"/>
      <c r="KKI1" s="2"/>
      <c r="KKJ1" s="2"/>
      <c r="KKK1" s="2"/>
      <c r="KKL1" s="2"/>
      <c r="KKM1" s="2"/>
      <c r="KKN1" s="2"/>
      <c r="KKO1" s="2"/>
      <c r="KKP1" s="2"/>
      <c r="KKQ1" s="2"/>
      <c r="KKR1" s="2"/>
      <c r="KKS1" s="2"/>
      <c r="KKT1" s="2"/>
      <c r="KKU1" s="2"/>
      <c r="KKV1" s="2"/>
      <c r="KKW1" s="2"/>
      <c r="KKX1" s="2"/>
      <c r="KKY1" s="2"/>
      <c r="KKZ1" s="2"/>
      <c r="KLA1" s="2"/>
      <c r="KLB1" s="2"/>
      <c r="KLC1" s="2"/>
      <c r="KLD1" s="2"/>
      <c r="KLE1" s="2"/>
      <c r="KLF1" s="2"/>
      <c r="KLG1" s="2"/>
      <c r="KLH1" s="2"/>
      <c r="KLI1" s="2"/>
      <c r="KLJ1" s="2"/>
      <c r="KLK1" s="2"/>
      <c r="KLL1" s="2"/>
      <c r="KLM1" s="2"/>
      <c r="KLN1" s="2"/>
      <c r="KLO1" s="2"/>
      <c r="KLP1" s="2"/>
      <c r="KLQ1" s="2"/>
      <c r="KLR1" s="2"/>
      <c r="KLS1" s="2"/>
      <c r="KLT1" s="2"/>
      <c r="KLU1" s="2"/>
      <c r="KLV1" s="2"/>
      <c r="KLW1" s="2"/>
      <c r="KLX1" s="2"/>
      <c r="KLY1" s="2"/>
      <c r="KLZ1" s="2"/>
      <c r="KMA1" s="2"/>
      <c r="KMB1" s="2"/>
      <c r="KMC1" s="2"/>
      <c r="KMD1" s="2"/>
      <c r="KME1" s="2"/>
      <c r="KMF1" s="2"/>
      <c r="KMG1" s="2"/>
      <c r="KMH1" s="2"/>
      <c r="KMI1" s="2"/>
      <c r="KMJ1" s="2"/>
      <c r="KMK1" s="2"/>
      <c r="KML1" s="2"/>
      <c r="KMM1" s="2"/>
      <c r="KMN1" s="2"/>
      <c r="KMO1" s="2"/>
      <c r="KMP1" s="2"/>
      <c r="KMQ1" s="2"/>
      <c r="KMR1" s="2"/>
      <c r="KMS1" s="2"/>
      <c r="KMT1" s="2"/>
      <c r="KMU1" s="2"/>
      <c r="KMV1" s="2"/>
      <c r="KMW1" s="2"/>
      <c r="KMX1" s="2"/>
      <c r="KMY1" s="2"/>
      <c r="KMZ1" s="2"/>
      <c r="KNA1" s="2"/>
      <c r="KNB1" s="2"/>
      <c r="KNC1" s="2"/>
      <c r="KND1" s="2"/>
      <c r="KNE1" s="2"/>
      <c r="KNF1" s="2"/>
      <c r="KNG1" s="2"/>
      <c r="KNH1" s="2"/>
      <c r="KNI1" s="2"/>
      <c r="KNJ1" s="2"/>
      <c r="KNK1" s="2"/>
      <c r="KNL1" s="2"/>
      <c r="KNM1" s="2"/>
      <c r="KNN1" s="2"/>
      <c r="KNO1" s="2"/>
      <c r="KNP1" s="2"/>
      <c r="KNQ1" s="2"/>
      <c r="KNR1" s="2"/>
      <c r="KNS1" s="2"/>
      <c r="KNT1" s="2"/>
      <c r="KNU1" s="2"/>
      <c r="KNV1" s="2"/>
      <c r="KNW1" s="2"/>
      <c r="KNX1" s="2"/>
      <c r="KNY1" s="2"/>
      <c r="KNZ1" s="2"/>
      <c r="KOA1" s="2"/>
      <c r="KOB1" s="2"/>
      <c r="KOC1" s="2"/>
      <c r="KOD1" s="2"/>
      <c r="KOE1" s="2"/>
      <c r="KOF1" s="2"/>
      <c r="KOG1" s="2"/>
      <c r="KOH1" s="2"/>
      <c r="KOI1" s="2"/>
      <c r="KOJ1" s="2"/>
      <c r="KOK1" s="2"/>
      <c r="KOL1" s="2"/>
      <c r="KOM1" s="2"/>
      <c r="KON1" s="2"/>
      <c r="KOO1" s="2"/>
      <c r="KOP1" s="2"/>
      <c r="KOQ1" s="2"/>
      <c r="KOR1" s="2"/>
      <c r="KOS1" s="2"/>
      <c r="KOT1" s="2"/>
      <c r="KOU1" s="2"/>
      <c r="KOV1" s="2"/>
      <c r="KOW1" s="2"/>
      <c r="KOX1" s="2"/>
      <c r="KOY1" s="2"/>
      <c r="KOZ1" s="2"/>
      <c r="KPA1" s="2"/>
      <c r="KPB1" s="2"/>
      <c r="KPC1" s="2"/>
      <c r="KPD1" s="2"/>
      <c r="KPE1" s="2"/>
      <c r="KPF1" s="2"/>
      <c r="KPG1" s="2"/>
      <c r="KPH1" s="2"/>
      <c r="KPI1" s="2"/>
      <c r="KPJ1" s="2"/>
      <c r="KPK1" s="2"/>
      <c r="KPL1" s="2"/>
      <c r="KPM1" s="2"/>
      <c r="KPN1" s="2"/>
      <c r="KPO1" s="2"/>
      <c r="KPP1" s="2"/>
      <c r="KPQ1" s="2"/>
      <c r="KPR1" s="2"/>
      <c r="KPS1" s="2"/>
      <c r="KPT1" s="2"/>
      <c r="KPU1" s="2"/>
      <c r="KPV1" s="2"/>
      <c r="KPW1" s="2"/>
      <c r="KPX1" s="2"/>
      <c r="KPY1" s="2"/>
      <c r="KPZ1" s="2"/>
      <c r="KQA1" s="2"/>
      <c r="KQB1" s="2"/>
      <c r="KQC1" s="2"/>
      <c r="KQD1" s="2"/>
      <c r="KQE1" s="2"/>
      <c r="KQF1" s="2"/>
      <c r="KQG1" s="2"/>
      <c r="KQH1" s="2"/>
      <c r="KQI1" s="2"/>
      <c r="KQJ1" s="2"/>
      <c r="KQK1" s="2"/>
      <c r="KQL1" s="2"/>
      <c r="KQM1" s="2"/>
      <c r="KQN1" s="2"/>
      <c r="KQO1" s="2"/>
      <c r="KQP1" s="2"/>
      <c r="KQQ1" s="2"/>
      <c r="KQR1" s="2"/>
      <c r="KQS1" s="2"/>
      <c r="KQT1" s="2"/>
      <c r="KQU1" s="2"/>
      <c r="KQV1" s="2"/>
      <c r="KQW1" s="2"/>
      <c r="KQX1" s="2"/>
      <c r="KQY1" s="2"/>
      <c r="KQZ1" s="2"/>
      <c r="KRA1" s="2"/>
      <c r="KRB1" s="2"/>
      <c r="KRC1" s="2"/>
      <c r="KRD1" s="2"/>
      <c r="KRE1" s="2"/>
      <c r="KRF1" s="2"/>
      <c r="KRG1" s="2"/>
      <c r="KRH1" s="2"/>
      <c r="KRI1" s="2"/>
      <c r="KRJ1" s="2"/>
      <c r="KRK1" s="2"/>
      <c r="KRL1" s="2"/>
      <c r="KRM1" s="2"/>
      <c r="KRN1" s="2"/>
      <c r="KRO1" s="2"/>
      <c r="KRP1" s="2"/>
      <c r="KRQ1" s="2"/>
      <c r="KRR1" s="2"/>
      <c r="KRS1" s="2"/>
      <c r="KRT1" s="2"/>
      <c r="KRU1" s="2"/>
      <c r="KRV1" s="2"/>
      <c r="KRW1" s="2"/>
      <c r="KRX1" s="2"/>
      <c r="KRY1" s="2"/>
      <c r="KRZ1" s="2"/>
      <c r="KSA1" s="2"/>
      <c r="KSB1" s="2"/>
      <c r="KSC1" s="2"/>
      <c r="KSD1" s="2"/>
      <c r="KSE1" s="2"/>
      <c r="KSF1" s="2"/>
      <c r="KSG1" s="2"/>
      <c r="KSH1" s="2"/>
      <c r="KSI1" s="2"/>
      <c r="KSJ1" s="2"/>
      <c r="KSK1" s="2"/>
      <c r="KSL1" s="2"/>
      <c r="KSM1" s="2"/>
      <c r="KSN1" s="2"/>
      <c r="KSO1" s="2"/>
      <c r="KSP1" s="2"/>
      <c r="KSQ1" s="2"/>
      <c r="KSR1" s="2"/>
      <c r="KSS1" s="2"/>
      <c r="KST1" s="2"/>
      <c r="KSU1" s="2"/>
      <c r="KSV1" s="2"/>
      <c r="KSW1" s="2"/>
      <c r="KSX1" s="2"/>
      <c r="KSY1" s="2"/>
      <c r="KSZ1" s="2"/>
      <c r="KTA1" s="2"/>
      <c r="KTB1" s="2"/>
      <c r="KTC1" s="2"/>
      <c r="KTD1" s="2"/>
      <c r="KTE1" s="2"/>
      <c r="KTF1" s="2"/>
      <c r="KTG1" s="2"/>
      <c r="KTH1" s="2"/>
      <c r="KTI1" s="2"/>
      <c r="KTJ1" s="2"/>
      <c r="KTK1" s="2"/>
      <c r="KTL1" s="2"/>
      <c r="KTM1" s="2"/>
      <c r="KTN1" s="2"/>
      <c r="KTO1" s="2"/>
      <c r="KTP1" s="2"/>
      <c r="KTQ1" s="2"/>
      <c r="KTR1" s="2"/>
      <c r="KTS1" s="2"/>
      <c r="KTT1" s="2"/>
      <c r="KTU1" s="2"/>
      <c r="KTV1" s="2"/>
      <c r="KTW1" s="2"/>
      <c r="KTX1" s="2"/>
      <c r="KTY1" s="2"/>
      <c r="KTZ1" s="2"/>
      <c r="KUA1" s="2"/>
      <c r="KUB1" s="2"/>
      <c r="KUC1" s="2"/>
      <c r="KUD1" s="2"/>
      <c r="KUE1" s="2"/>
      <c r="KUF1" s="2"/>
      <c r="KUG1" s="2"/>
      <c r="KUH1" s="2"/>
      <c r="KUI1" s="2"/>
      <c r="KUJ1" s="2"/>
      <c r="KUK1" s="2"/>
      <c r="KUL1" s="2"/>
      <c r="KUM1" s="2"/>
      <c r="KUN1" s="2"/>
      <c r="KUO1" s="2"/>
      <c r="KUP1" s="2"/>
      <c r="KUQ1" s="2"/>
      <c r="KUR1" s="2"/>
      <c r="KUS1" s="2"/>
      <c r="KUT1" s="2"/>
      <c r="KUU1" s="2"/>
      <c r="KUV1" s="2"/>
      <c r="KUW1" s="2"/>
      <c r="KUX1" s="2"/>
      <c r="KUY1" s="2"/>
      <c r="KUZ1" s="2"/>
      <c r="KVA1" s="2"/>
      <c r="KVB1" s="2"/>
      <c r="KVC1" s="2"/>
      <c r="KVD1" s="2"/>
      <c r="KVE1" s="2"/>
      <c r="KVF1" s="2"/>
      <c r="KVG1" s="2"/>
      <c r="KVH1" s="2"/>
      <c r="KVI1" s="2"/>
      <c r="KVJ1" s="2"/>
      <c r="KVK1" s="2"/>
      <c r="KVL1" s="2"/>
      <c r="KVM1" s="2"/>
      <c r="KVN1" s="2"/>
      <c r="KVO1" s="2"/>
      <c r="KVP1" s="2"/>
      <c r="KVQ1" s="2"/>
      <c r="KVR1" s="2"/>
      <c r="KVS1" s="2"/>
      <c r="KVT1" s="2"/>
      <c r="KVU1" s="2"/>
      <c r="KVV1" s="2"/>
      <c r="KVW1" s="2"/>
      <c r="KVX1" s="2"/>
      <c r="KVY1" s="2"/>
      <c r="KVZ1" s="2"/>
      <c r="KWA1" s="2"/>
      <c r="KWB1" s="2"/>
      <c r="KWC1" s="2"/>
      <c r="KWD1" s="2"/>
      <c r="KWE1" s="2"/>
      <c r="KWF1" s="2"/>
      <c r="KWG1" s="2"/>
      <c r="KWH1" s="2"/>
      <c r="KWI1" s="2"/>
      <c r="KWJ1" s="2"/>
      <c r="KWK1" s="2"/>
      <c r="KWL1" s="2"/>
      <c r="KWM1" s="2"/>
      <c r="KWN1" s="2"/>
      <c r="KWO1" s="2"/>
      <c r="KWP1" s="2"/>
      <c r="KWQ1" s="2"/>
      <c r="KWR1" s="2"/>
      <c r="KWS1" s="2"/>
      <c r="KWT1" s="2"/>
      <c r="KWU1" s="2"/>
      <c r="KWV1" s="2"/>
      <c r="KWW1" s="2"/>
      <c r="KWX1" s="2"/>
      <c r="KWY1" s="2"/>
      <c r="KWZ1" s="2"/>
      <c r="KXA1" s="2"/>
      <c r="KXB1" s="2"/>
      <c r="KXC1" s="2"/>
      <c r="KXD1" s="2"/>
      <c r="KXE1" s="2"/>
      <c r="KXF1" s="2"/>
      <c r="KXG1" s="2"/>
      <c r="KXH1" s="2"/>
      <c r="KXI1" s="2"/>
      <c r="KXJ1" s="2"/>
      <c r="KXK1" s="2"/>
      <c r="KXL1" s="2"/>
      <c r="KXM1" s="2"/>
      <c r="KXN1" s="2"/>
      <c r="KXO1" s="2"/>
      <c r="KXP1" s="2"/>
      <c r="KXQ1" s="2"/>
      <c r="KXR1" s="2"/>
      <c r="KXS1" s="2"/>
      <c r="KXT1" s="2"/>
      <c r="KXU1" s="2"/>
      <c r="KXV1" s="2"/>
      <c r="KXW1" s="2"/>
      <c r="KXX1" s="2"/>
      <c r="KXY1" s="2"/>
      <c r="KXZ1" s="2"/>
      <c r="KYA1" s="2"/>
      <c r="KYB1" s="2"/>
      <c r="KYC1" s="2"/>
      <c r="KYD1" s="2"/>
      <c r="KYE1" s="2"/>
      <c r="KYF1" s="2"/>
      <c r="KYG1" s="2"/>
      <c r="KYH1" s="2"/>
      <c r="KYI1" s="2"/>
      <c r="KYJ1" s="2"/>
      <c r="KYK1" s="2"/>
      <c r="KYL1" s="2"/>
      <c r="KYM1" s="2"/>
      <c r="KYN1" s="2"/>
      <c r="KYO1" s="2"/>
      <c r="KYP1" s="2"/>
      <c r="KYQ1" s="2"/>
      <c r="KYR1" s="2"/>
      <c r="KYS1" s="2"/>
      <c r="KYT1" s="2"/>
      <c r="KYU1" s="2"/>
      <c r="KYV1" s="2"/>
      <c r="KYW1" s="2"/>
      <c r="KYX1" s="2"/>
      <c r="KYY1" s="2"/>
      <c r="KYZ1" s="2"/>
      <c r="KZA1" s="2"/>
      <c r="KZB1" s="2"/>
      <c r="KZC1" s="2"/>
      <c r="KZD1" s="2"/>
      <c r="KZE1" s="2"/>
      <c r="KZF1" s="2"/>
      <c r="KZG1" s="2"/>
      <c r="KZH1" s="2"/>
      <c r="KZI1" s="2"/>
      <c r="KZJ1" s="2"/>
      <c r="KZK1" s="2"/>
      <c r="KZL1" s="2"/>
      <c r="KZM1" s="2"/>
      <c r="KZN1" s="2"/>
      <c r="KZO1" s="2"/>
      <c r="KZP1" s="2"/>
      <c r="KZQ1" s="2"/>
      <c r="KZR1" s="2"/>
      <c r="KZS1" s="2"/>
      <c r="KZT1" s="2"/>
      <c r="KZU1" s="2"/>
      <c r="KZV1" s="2"/>
      <c r="KZW1" s="2"/>
      <c r="KZX1" s="2"/>
      <c r="KZY1" s="2"/>
      <c r="KZZ1" s="2"/>
      <c r="LAA1" s="2"/>
      <c r="LAB1" s="2"/>
      <c r="LAC1" s="2"/>
      <c r="LAD1" s="2"/>
      <c r="LAE1" s="2"/>
      <c r="LAF1" s="2"/>
      <c r="LAG1" s="2"/>
      <c r="LAH1" s="2"/>
      <c r="LAI1" s="2"/>
      <c r="LAJ1" s="2"/>
      <c r="LAK1" s="2"/>
      <c r="LAL1" s="2"/>
      <c r="LAM1" s="2"/>
      <c r="LAN1" s="2"/>
      <c r="LAO1" s="2"/>
      <c r="LAP1" s="2"/>
      <c r="LAQ1" s="2"/>
      <c r="LAR1" s="2"/>
      <c r="LAS1" s="2"/>
      <c r="LAT1" s="2"/>
      <c r="LAU1" s="2"/>
      <c r="LAV1" s="2"/>
      <c r="LAW1" s="2"/>
      <c r="LAX1" s="2"/>
      <c r="LAY1" s="2"/>
      <c r="LAZ1" s="2"/>
      <c r="LBA1" s="2"/>
      <c r="LBB1" s="2"/>
      <c r="LBC1" s="2"/>
      <c r="LBD1" s="2"/>
      <c r="LBE1" s="2"/>
      <c r="LBF1" s="2"/>
      <c r="LBG1" s="2"/>
      <c r="LBH1" s="2"/>
      <c r="LBI1" s="2"/>
      <c r="LBJ1" s="2"/>
      <c r="LBK1" s="2"/>
      <c r="LBL1" s="2"/>
      <c r="LBM1" s="2"/>
      <c r="LBN1" s="2"/>
      <c r="LBO1" s="2"/>
      <c r="LBP1" s="2"/>
      <c r="LBQ1" s="2"/>
      <c r="LBR1" s="2"/>
      <c r="LBS1" s="2"/>
      <c r="LBT1" s="2"/>
      <c r="LBU1" s="2"/>
      <c r="LBV1" s="2"/>
      <c r="LBW1" s="2"/>
      <c r="LBX1" s="2"/>
      <c r="LBY1" s="2"/>
      <c r="LBZ1" s="2"/>
      <c r="LCA1" s="2"/>
      <c r="LCB1" s="2"/>
      <c r="LCC1" s="2"/>
      <c r="LCD1" s="2"/>
      <c r="LCE1" s="2"/>
      <c r="LCF1" s="2"/>
      <c r="LCG1" s="2"/>
      <c r="LCH1" s="2"/>
      <c r="LCI1" s="2"/>
      <c r="LCJ1" s="2"/>
      <c r="LCK1" s="2"/>
      <c r="LCL1" s="2"/>
      <c r="LCM1" s="2"/>
      <c r="LCN1" s="2"/>
      <c r="LCO1" s="2"/>
      <c r="LCP1" s="2"/>
      <c r="LCQ1" s="2"/>
      <c r="LCR1" s="2"/>
      <c r="LCS1" s="2"/>
      <c r="LCT1" s="2"/>
      <c r="LCU1" s="2"/>
      <c r="LCV1" s="2"/>
      <c r="LCW1" s="2"/>
      <c r="LCX1" s="2"/>
      <c r="LCY1" s="2"/>
      <c r="LCZ1" s="2"/>
      <c r="LDA1" s="2"/>
      <c r="LDB1" s="2"/>
      <c r="LDC1" s="2"/>
      <c r="LDD1" s="2"/>
      <c r="LDE1" s="2"/>
      <c r="LDF1" s="2"/>
      <c r="LDG1" s="2"/>
      <c r="LDH1" s="2"/>
      <c r="LDI1" s="2"/>
      <c r="LDJ1" s="2"/>
      <c r="LDK1" s="2"/>
      <c r="LDL1" s="2"/>
      <c r="LDM1" s="2"/>
      <c r="LDN1" s="2"/>
      <c r="LDO1" s="2"/>
      <c r="LDP1" s="2"/>
      <c r="LDQ1" s="2"/>
      <c r="LDR1" s="2"/>
      <c r="LDS1" s="2"/>
      <c r="LDT1" s="2"/>
      <c r="LDU1" s="2"/>
      <c r="LDV1" s="2"/>
      <c r="LDW1" s="2"/>
      <c r="LDX1" s="2"/>
      <c r="LDY1" s="2"/>
      <c r="LDZ1" s="2"/>
      <c r="LEA1" s="2"/>
      <c r="LEB1" s="2"/>
      <c r="LEC1" s="2"/>
      <c r="LED1" s="2"/>
      <c r="LEE1" s="2"/>
      <c r="LEF1" s="2"/>
      <c r="LEG1" s="2"/>
      <c r="LEH1" s="2"/>
      <c r="LEI1" s="2"/>
      <c r="LEJ1" s="2"/>
      <c r="LEK1" s="2"/>
      <c r="LEL1" s="2"/>
      <c r="LEM1" s="2"/>
      <c r="LEN1" s="2"/>
      <c r="LEO1" s="2"/>
      <c r="LEP1" s="2"/>
      <c r="LEQ1" s="2"/>
      <c r="LER1" s="2"/>
      <c r="LES1" s="2"/>
      <c r="LET1" s="2"/>
      <c r="LEU1" s="2"/>
      <c r="LEV1" s="2"/>
      <c r="LEW1" s="2"/>
      <c r="LEX1" s="2"/>
      <c r="LEY1" s="2"/>
      <c r="LEZ1" s="2"/>
      <c r="LFA1" s="2"/>
      <c r="LFB1" s="2"/>
      <c r="LFC1" s="2"/>
      <c r="LFD1" s="2"/>
      <c r="LFE1" s="2"/>
      <c r="LFF1" s="2"/>
      <c r="LFG1" s="2"/>
      <c r="LFH1" s="2"/>
      <c r="LFI1" s="2"/>
      <c r="LFJ1" s="2"/>
      <c r="LFK1" s="2"/>
      <c r="LFL1" s="2"/>
      <c r="LFM1" s="2"/>
      <c r="LFN1" s="2"/>
      <c r="LFO1" s="2"/>
      <c r="LFP1" s="2"/>
      <c r="LFQ1" s="2"/>
      <c r="LFR1" s="2"/>
      <c r="LFS1" s="2"/>
      <c r="LFT1" s="2"/>
      <c r="LFU1" s="2"/>
      <c r="LFV1" s="2"/>
      <c r="LFW1" s="2"/>
      <c r="LFX1" s="2"/>
      <c r="LFY1" s="2"/>
      <c r="LFZ1" s="2"/>
      <c r="LGA1" s="2"/>
      <c r="LGB1" s="2"/>
      <c r="LGC1" s="2"/>
      <c r="LGD1" s="2"/>
      <c r="LGE1" s="2"/>
      <c r="LGF1" s="2"/>
      <c r="LGG1" s="2"/>
      <c r="LGH1" s="2"/>
      <c r="LGI1" s="2"/>
      <c r="LGJ1" s="2"/>
      <c r="LGK1" s="2"/>
      <c r="LGL1" s="2"/>
      <c r="LGM1" s="2"/>
      <c r="LGN1" s="2"/>
      <c r="LGO1" s="2"/>
      <c r="LGP1" s="2"/>
      <c r="LGQ1" s="2"/>
      <c r="LGR1" s="2"/>
      <c r="LGS1" s="2"/>
      <c r="LGT1" s="2"/>
      <c r="LGU1" s="2"/>
      <c r="LGV1" s="2"/>
      <c r="LGW1" s="2"/>
      <c r="LGX1" s="2"/>
      <c r="LGY1" s="2"/>
      <c r="LGZ1" s="2"/>
      <c r="LHA1" s="2"/>
      <c r="LHB1" s="2"/>
      <c r="LHC1" s="2"/>
      <c r="LHD1" s="2"/>
      <c r="LHE1" s="2"/>
      <c r="LHF1" s="2"/>
      <c r="LHG1" s="2"/>
      <c r="LHH1" s="2"/>
      <c r="LHI1" s="2"/>
      <c r="LHJ1" s="2"/>
      <c r="LHK1" s="2"/>
      <c r="LHL1" s="2"/>
      <c r="LHM1" s="2"/>
      <c r="LHN1" s="2"/>
      <c r="LHO1" s="2"/>
      <c r="LHP1" s="2"/>
      <c r="LHQ1" s="2"/>
      <c r="LHR1" s="2"/>
      <c r="LHS1" s="2"/>
      <c r="LHT1" s="2"/>
      <c r="LHU1" s="2"/>
      <c r="LHV1" s="2"/>
      <c r="LHW1" s="2"/>
      <c r="LHX1" s="2"/>
      <c r="LHY1" s="2"/>
      <c r="LHZ1" s="2"/>
      <c r="LIA1" s="2"/>
      <c r="LIB1" s="2"/>
      <c r="LIC1" s="2"/>
      <c r="LID1" s="2"/>
      <c r="LIE1" s="2"/>
      <c r="LIF1" s="2"/>
      <c r="LIG1" s="2"/>
      <c r="LIH1" s="2"/>
      <c r="LII1" s="2"/>
      <c r="LIJ1" s="2"/>
      <c r="LIK1" s="2"/>
      <c r="LIL1" s="2"/>
      <c r="LIM1" s="2"/>
      <c r="LIN1" s="2"/>
      <c r="LIO1" s="2"/>
      <c r="LIP1" s="2"/>
      <c r="LIQ1" s="2"/>
      <c r="LIR1" s="2"/>
      <c r="LIS1" s="2"/>
      <c r="LIT1" s="2"/>
      <c r="LIU1" s="2"/>
      <c r="LIV1" s="2"/>
      <c r="LIW1" s="2"/>
      <c r="LIX1" s="2"/>
      <c r="LIY1" s="2"/>
      <c r="LIZ1" s="2"/>
      <c r="LJA1" s="2"/>
      <c r="LJB1" s="2"/>
      <c r="LJC1" s="2"/>
      <c r="LJD1" s="2"/>
      <c r="LJE1" s="2"/>
      <c r="LJF1" s="2"/>
      <c r="LJG1" s="2"/>
      <c r="LJH1" s="2"/>
      <c r="LJI1" s="2"/>
      <c r="LJJ1" s="2"/>
      <c r="LJK1" s="2"/>
      <c r="LJL1" s="2"/>
      <c r="LJM1" s="2"/>
      <c r="LJN1" s="2"/>
      <c r="LJO1" s="2"/>
      <c r="LJP1" s="2"/>
      <c r="LJQ1" s="2"/>
      <c r="LJR1" s="2"/>
      <c r="LJS1" s="2"/>
      <c r="LJT1" s="2"/>
      <c r="LJU1" s="2"/>
      <c r="LJV1" s="2"/>
      <c r="LJW1" s="2"/>
      <c r="LJX1" s="2"/>
      <c r="LJY1" s="2"/>
      <c r="LJZ1" s="2"/>
      <c r="LKA1" s="2"/>
      <c r="LKB1" s="2"/>
      <c r="LKC1" s="2"/>
      <c r="LKD1" s="2"/>
      <c r="LKE1" s="2"/>
      <c r="LKF1" s="2"/>
      <c r="LKG1" s="2"/>
      <c r="LKH1" s="2"/>
      <c r="LKI1" s="2"/>
      <c r="LKJ1" s="2"/>
      <c r="LKK1" s="2"/>
      <c r="LKL1" s="2"/>
      <c r="LKM1" s="2"/>
      <c r="LKN1" s="2"/>
      <c r="LKO1" s="2"/>
      <c r="LKP1" s="2"/>
      <c r="LKQ1" s="2"/>
      <c r="LKR1" s="2"/>
      <c r="LKS1" s="2"/>
      <c r="LKT1" s="2"/>
      <c r="LKU1" s="2"/>
      <c r="LKV1" s="2"/>
      <c r="LKW1" s="2"/>
      <c r="LKX1" s="2"/>
      <c r="LKY1" s="2"/>
      <c r="LKZ1" s="2"/>
      <c r="LLA1" s="2"/>
      <c r="LLB1" s="2"/>
      <c r="LLC1" s="2"/>
      <c r="LLD1" s="2"/>
      <c r="LLE1" s="2"/>
      <c r="LLF1" s="2"/>
      <c r="LLG1" s="2"/>
      <c r="LLH1" s="2"/>
      <c r="LLI1" s="2"/>
      <c r="LLJ1" s="2"/>
      <c r="LLK1" s="2"/>
      <c r="LLL1" s="2"/>
      <c r="LLM1" s="2"/>
      <c r="LLN1" s="2"/>
      <c r="LLO1" s="2"/>
      <c r="LLP1" s="2"/>
      <c r="LLQ1" s="2"/>
      <c r="LLR1" s="2"/>
      <c r="LLS1" s="2"/>
      <c r="LLT1" s="2"/>
      <c r="LLU1" s="2"/>
      <c r="LLV1" s="2"/>
      <c r="LLW1" s="2"/>
      <c r="LLX1" s="2"/>
      <c r="LLY1" s="2"/>
      <c r="LLZ1" s="2"/>
      <c r="LMA1" s="2"/>
      <c r="LMB1" s="2"/>
      <c r="LMC1" s="2"/>
      <c r="LMD1" s="2"/>
      <c r="LME1" s="2"/>
      <c r="LMF1" s="2"/>
      <c r="LMG1" s="2"/>
      <c r="LMH1" s="2"/>
      <c r="LMI1" s="2"/>
      <c r="LMJ1" s="2"/>
      <c r="LMK1" s="2"/>
      <c r="LML1" s="2"/>
      <c r="LMM1" s="2"/>
      <c r="LMN1" s="2"/>
      <c r="LMO1" s="2"/>
      <c r="LMP1" s="2"/>
      <c r="LMQ1" s="2"/>
      <c r="LMR1" s="2"/>
      <c r="LMS1" s="2"/>
      <c r="LMT1" s="2"/>
      <c r="LMU1" s="2"/>
      <c r="LMV1" s="2"/>
      <c r="LMW1" s="2"/>
      <c r="LMX1" s="2"/>
      <c r="LMY1" s="2"/>
      <c r="LMZ1" s="2"/>
      <c r="LNA1" s="2"/>
      <c r="LNB1" s="2"/>
      <c r="LNC1" s="2"/>
      <c r="LND1" s="2"/>
      <c r="LNE1" s="2"/>
      <c r="LNF1" s="2"/>
      <c r="LNG1" s="2"/>
      <c r="LNH1" s="2"/>
      <c r="LNI1" s="2"/>
      <c r="LNJ1" s="2"/>
      <c r="LNK1" s="2"/>
      <c r="LNL1" s="2"/>
      <c r="LNM1" s="2"/>
      <c r="LNN1" s="2"/>
      <c r="LNO1" s="2"/>
      <c r="LNP1" s="2"/>
      <c r="LNQ1" s="2"/>
      <c r="LNR1" s="2"/>
      <c r="LNS1" s="2"/>
      <c r="LNT1" s="2"/>
      <c r="LNU1" s="2"/>
      <c r="LNV1" s="2"/>
      <c r="LNW1" s="2"/>
      <c r="LNX1" s="2"/>
      <c r="LNY1" s="2"/>
      <c r="LNZ1" s="2"/>
      <c r="LOA1" s="2"/>
      <c r="LOB1" s="2"/>
      <c r="LOC1" s="2"/>
      <c r="LOD1" s="2"/>
      <c r="LOE1" s="2"/>
      <c r="LOF1" s="2"/>
      <c r="LOG1" s="2"/>
      <c r="LOH1" s="2"/>
      <c r="LOI1" s="2"/>
      <c r="LOJ1" s="2"/>
      <c r="LOK1" s="2"/>
      <c r="LOL1" s="2"/>
      <c r="LOM1" s="2"/>
      <c r="LON1" s="2"/>
      <c r="LOO1" s="2"/>
      <c r="LOP1" s="2"/>
      <c r="LOQ1" s="2"/>
      <c r="LOR1" s="2"/>
      <c r="LOS1" s="2"/>
      <c r="LOT1" s="2"/>
      <c r="LOU1" s="2"/>
      <c r="LOV1" s="2"/>
      <c r="LOW1" s="2"/>
      <c r="LOX1" s="2"/>
      <c r="LOY1" s="2"/>
      <c r="LOZ1" s="2"/>
      <c r="LPA1" s="2"/>
      <c r="LPB1" s="2"/>
      <c r="LPC1" s="2"/>
      <c r="LPD1" s="2"/>
      <c r="LPE1" s="2"/>
      <c r="LPF1" s="2"/>
      <c r="LPG1" s="2"/>
      <c r="LPH1" s="2"/>
      <c r="LPI1" s="2"/>
      <c r="LPJ1" s="2"/>
      <c r="LPK1" s="2"/>
      <c r="LPL1" s="2"/>
      <c r="LPM1" s="2"/>
      <c r="LPN1" s="2"/>
      <c r="LPO1" s="2"/>
      <c r="LPP1" s="2"/>
      <c r="LPQ1" s="2"/>
      <c r="LPR1" s="2"/>
      <c r="LPS1" s="2"/>
      <c r="LPT1" s="2"/>
      <c r="LPU1" s="2"/>
      <c r="LPV1" s="2"/>
      <c r="LPW1" s="2"/>
      <c r="LPX1" s="2"/>
      <c r="LPY1" s="2"/>
      <c r="LPZ1" s="2"/>
      <c r="LQA1" s="2"/>
      <c r="LQB1" s="2"/>
      <c r="LQC1" s="2"/>
      <c r="LQD1" s="2"/>
      <c r="LQE1" s="2"/>
      <c r="LQF1" s="2"/>
      <c r="LQG1" s="2"/>
      <c r="LQH1" s="2"/>
      <c r="LQI1" s="2"/>
      <c r="LQJ1" s="2"/>
      <c r="LQK1" s="2"/>
      <c r="LQL1" s="2"/>
      <c r="LQM1" s="2"/>
      <c r="LQN1" s="2"/>
      <c r="LQO1" s="2"/>
      <c r="LQP1" s="2"/>
      <c r="LQQ1" s="2"/>
      <c r="LQR1" s="2"/>
      <c r="LQS1" s="2"/>
      <c r="LQT1" s="2"/>
      <c r="LQU1" s="2"/>
      <c r="LQV1" s="2"/>
      <c r="LQW1" s="2"/>
      <c r="LQX1" s="2"/>
      <c r="LQY1" s="2"/>
      <c r="LQZ1" s="2"/>
      <c r="LRA1" s="2"/>
      <c r="LRB1" s="2"/>
      <c r="LRC1" s="2"/>
      <c r="LRD1" s="2"/>
      <c r="LRE1" s="2"/>
      <c r="LRF1" s="2"/>
      <c r="LRG1" s="2"/>
      <c r="LRH1" s="2"/>
      <c r="LRI1" s="2"/>
      <c r="LRJ1" s="2"/>
      <c r="LRK1" s="2"/>
      <c r="LRL1" s="2"/>
      <c r="LRM1" s="2"/>
      <c r="LRN1" s="2"/>
      <c r="LRO1" s="2"/>
      <c r="LRP1" s="2"/>
      <c r="LRQ1" s="2"/>
      <c r="LRR1" s="2"/>
      <c r="LRS1" s="2"/>
      <c r="LRT1" s="2"/>
      <c r="LRU1" s="2"/>
      <c r="LRV1" s="2"/>
      <c r="LRW1" s="2"/>
      <c r="LRX1" s="2"/>
      <c r="LRY1" s="2"/>
      <c r="LRZ1" s="2"/>
      <c r="LSA1" s="2"/>
      <c r="LSB1" s="2"/>
      <c r="LSC1" s="2"/>
      <c r="LSD1" s="2"/>
      <c r="LSE1" s="2"/>
      <c r="LSF1" s="2"/>
      <c r="LSG1" s="2"/>
      <c r="LSH1" s="2"/>
      <c r="LSI1" s="2"/>
      <c r="LSJ1" s="2"/>
      <c r="LSK1" s="2"/>
      <c r="LSL1" s="2"/>
      <c r="LSM1" s="2"/>
      <c r="LSN1" s="2"/>
      <c r="LSO1" s="2"/>
      <c r="LSP1" s="2"/>
      <c r="LSQ1" s="2"/>
      <c r="LSR1" s="2"/>
      <c r="LSS1" s="2"/>
      <c r="LST1" s="2"/>
      <c r="LSU1" s="2"/>
      <c r="LSV1" s="2"/>
      <c r="LSW1" s="2"/>
      <c r="LSX1" s="2"/>
      <c r="LSY1" s="2"/>
      <c r="LSZ1" s="2"/>
      <c r="LTA1" s="2"/>
      <c r="LTB1" s="2"/>
      <c r="LTC1" s="2"/>
      <c r="LTD1" s="2"/>
      <c r="LTE1" s="2"/>
      <c r="LTF1" s="2"/>
      <c r="LTG1" s="2"/>
      <c r="LTH1" s="2"/>
      <c r="LTI1" s="2"/>
      <c r="LTJ1" s="2"/>
      <c r="LTK1" s="2"/>
      <c r="LTL1" s="2"/>
      <c r="LTM1" s="2"/>
      <c r="LTN1" s="2"/>
      <c r="LTO1" s="2"/>
      <c r="LTP1" s="2"/>
      <c r="LTQ1" s="2"/>
      <c r="LTR1" s="2"/>
      <c r="LTS1" s="2"/>
      <c r="LTT1" s="2"/>
      <c r="LTU1" s="2"/>
      <c r="LTV1" s="2"/>
      <c r="LTW1" s="2"/>
      <c r="LTX1" s="2"/>
      <c r="LTY1" s="2"/>
      <c r="LTZ1" s="2"/>
      <c r="LUA1" s="2"/>
      <c r="LUB1" s="2"/>
      <c r="LUC1" s="2"/>
      <c r="LUD1" s="2"/>
      <c r="LUE1" s="2"/>
      <c r="LUF1" s="2"/>
      <c r="LUG1" s="2"/>
      <c r="LUH1" s="2"/>
      <c r="LUI1" s="2"/>
      <c r="LUJ1" s="2"/>
      <c r="LUK1" s="2"/>
      <c r="LUL1" s="2"/>
      <c r="LUM1" s="2"/>
      <c r="LUN1" s="2"/>
      <c r="LUO1" s="2"/>
      <c r="LUP1" s="2"/>
      <c r="LUQ1" s="2"/>
      <c r="LUR1" s="2"/>
      <c r="LUS1" s="2"/>
      <c r="LUT1" s="2"/>
      <c r="LUU1" s="2"/>
      <c r="LUV1" s="2"/>
      <c r="LUW1" s="2"/>
      <c r="LUX1" s="2"/>
      <c r="LUY1" s="2"/>
      <c r="LUZ1" s="2"/>
      <c r="LVA1" s="2"/>
      <c r="LVB1" s="2"/>
      <c r="LVC1" s="2"/>
      <c r="LVD1" s="2"/>
      <c r="LVE1" s="2"/>
      <c r="LVF1" s="2"/>
      <c r="LVG1" s="2"/>
      <c r="LVH1" s="2"/>
      <c r="LVI1" s="2"/>
      <c r="LVJ1" s="2"/>
      <c r="LVK1" s="2"/>
      <c r="LVL1" s="2"/>
      <c r="LVM1" s="2"/>
      <c r="LVN1" s="2"/>
      <c r="LVO1" s="2"/>
      <c r="LVP1" s="2"/>
      <c r="LVQ1" s="2"/>
      <c r="LVR1" s="2"/>
      <c r="LVS1" s="2"/>
      <c r="LVT1" s="2"/>
      <c r="LVU1" s="2"/>
      <c r="LVV1" s="2"/>
      <c r="LVW1" s="2"/>
      <c r="LVX1" s="2"/>
      <c r="LVY1" s="2"/>
      <c r="LVZ1" s="2"/>
      <c r="LWA1" s="2"/>
      <c r="LWB1" s="2"/>
      <c r="LWC1" s="2"/>
      <c r="LWD1" s="2"/>
      <c r="LWE1" s="2"/>
      <c r="LWF1" s="2"/>
      <c r="LWG1" s="2"/>
      <c r="LWH1" s="2"/>
      <c r="LWI1" s="2"/>
      <c r="LWJ1" s="2"/>
      <c r="LWK1" s="2"/>
      <c r="LWL1" s="2"/>
      <c r="LWM1" s="2"/>
      <c r="LWN1" s="2"/>
      <c r="LWO1" s="2"/>
      <c r="LWP1" s="2"/>
      <c r="LWQ1" s="2"/>
      <c r="LWR1" s="2"/>
      <c r="LWS1" s="2"/>
      <c r="LWT1" s="2"/>
      <c r="LWU1" s="2"/>
      <c r="LWV1" s="2"/>
      <c r="LWW1" s="2"/>
      <c r="LWX1" s="2"/>
      <c r="LWY1" s="2"/>
      <c r="LWZ1" s="2"/>
      <c r="LXA1" s="2"/>
      <c r="LXB1" s="2"/>
      <c r="LXC1" s="2"/>
      <c r="LXD1" s="2"/>
      <c r="LXE1" s="2"/>
      <c r="LXF1" s="2"/>
      <c r="LXG1" s="2"/>
      <c r="LXH1" s="2"/>
      <c r="LXI1" s="2"/>
      <c r="LXJ1" s="2"/>
      <c r="LXK1" s="2"/>
      <c r="LXL1" s="2"/>
      <c r="LXM1" s="2"/>
      <c r="LXN1" s="2"/>
      <c r="LXO1" s="2"/>
      <c r="LXP1" s="2"/>
      <c r="LXQ1" s="2"/>
      <c r="LXR1" s="2"/>
      <c r="LXS1" s="2"/>
      <c r="LXT1" s="2"/>
      <c r="LXU1" s="2"/>
      <c r="LXV1" s="2"/>
      <c r="LXW1" s="2"/>
      <c r="LXX1" s="2"/>
      <c r="LXY1" s="2"/>
      <c r="LXZ1" s="2"/>
      <c r="LYA1" s="2"/>
      <c r="LYB1" s="2"/>
      <c r="LYC1" s="2"/>
      <c r="LYD1" s="2"/>
      <c r="LYE1" s="2"/>
      <c r="LYF1" s="2"/>
      <c r="LYG1" s="2"/>
      <c r="LYH1" s="2"/>
      <c r="LYI1" s="2"/>
      <c r="LYJ1" s="2"/>
      <c r="LYK1" s="2"/>
      <c r="LYL1" s="2"/>
      <c r="LYM1" s="2"/>
      <c r="LYN1" s="2"/>
      <c r="LYO1" s="2"/>
      <c r="LYP1" s="2"/>
      <c r="LYQ1" s="2"/>
      <c r="LYR1" s="2"/>
      <c r="LYS1" s="2"/>
      <c r="LYT1" s="2"/>
      <c r="LYU1" s="2"/>
      <c r="LYV1" s="2"/>
      <c r="LYW1" s="2"/>
      <c r="LYX1" s="2"/>
      <c r="LYY1" s="2"/>
      <c r="LYZ1" s="2"/>
      <c r="LZA1" s="2"/>
      <c r="LZB1" s="2"/>
      <c r="LZC1" s="2"/>
      <c r="LZD1" s="2"/>
      <c r="LZE1" s="2"/>
      <c r="LZF1" s="2"/>
      <c r="LZG1" s="2"/>
      <c r="LZH1" s="2"/>
      <c r="LZI1" s="2"/>
      <c r="LZJ1" s="2"/>
      <c r="LZK1" s="2"/>
      <c r="LZL1" s="2"/>
      <c r="LZM1" s="2"/>
      <c r="LZN1" s="2"/>
      <c r="LZO1" s="2"/>
      <c r="LZP1" s="2"/>
      <c r="LZQ1" s="2"/>
      <c r="LZR1" s="2"/>
      <c r="LZS1" s="2"/>
      <c r="LZT1" s="2"/>
      <c r="LZU1" s="2"/>
      <c r="LZV1" s="2"/>
      <c r="LZW1" s="2"/>
      <c r="LZX1" s="2"/>
      <c r="LZY1" s="2"/>
      <c r="LZZ1" s="2"/>
      <c r="MAA1" s="2"/>
      <c r="MAB1" s="2"/>
      <c r="MAC1" s="2"/>
      <c r="MAD1" s="2"/>
      <c r="MAE1" s="2"/>
      <c r="MAF1" s="2"/>
      <c r="MAG1" s="2"/>
      <c r="MAH1" s="2"/>
      <c r="MAI1" s="2"/>
      <c r="MAJ1" s="2"/>
      <c r="MAK1" s="2"/>
      <c r="MAL1" s="2"/>
      <c r="MAM1" s="2"/>
      <c r="MAN1" s="2"/>
      <c r="MAO1" s="2"/>
      <c r="MAP1" s="2"/>
      <c r="MAQ1" s="2"/>
      <c r="MAR1" s="2"/>
      <c r="MAS1" s="2"/>
      <c r="MAT1" s="2"/>
      <c r="MAU1" s="2"/>
      <c r="MAV1" s="2"/>
      <c r="MAW1" s="2"/>
      <c r="MAX1" s="2"/>
      <c r="MAY1" s="2"/>
      <c r="MAZ1" s="2"/>
      <c r="MBA1" s="2"/>
      <c r="MBB1" s="2"/>
      <c r="MBC1" s="2"/>
      <c r="MBD1" s="2"/>
      <c r="MBE1" s="2"/>
      <c r="MBF1" s="2"/>
      <c r="MBG1" s="2"/>
      <c r="MBH1" s="2"/>
      <c r="MBI1" s="2"/>
      <c r="MBJ1" s="2"/>
      <c r="MBK1" s="2"/>
      <c r="MBL1" s="2"/>
      <c r="MBM1" s="2"/>
      <c r="MBN1" s="2"/>
      <c r="MBO1" s="2"/>
      <c r="MBP1" s="2"/>
      <c r="MBQ1" s="2"/>
      <c r="MBR1" s="2"/>
      <c r="MBS1" s="2"/>
      <c r="MBT1" s="2"/>
      <c r="MBU1" s="2"/>
      <c r="MBV1" s="2"/>
      <c r="MBW1" s="2"/>
      <c r="MBX1" s="2"/>
      <c r="MBY1" s="2"/>
      <c r="MBZ1" s="2"/>
      <c r="MCA1" s="2"/>
      <c r="MCB1" s="2"/>
      <c r="MCC1" s="2"/>
      <c r="MCD1" s="2"/>
      <c r="MCE1" s="2"/>
      <c r="MCF1" s="2"/>
      <c r="MCG1" s="2"/>
      <c r="MCH1" s="2"/>
      <c r="MCI1" s="2"/>
      <c r="MCJ1" s="2"/>
      <c r="MCK1" s="2"/>
      <c r="MCL1" s="2"/>
      <c r="MCM1" s="2"/>
      <c r="MCN1" s="2"/>
      <c r="MCO1" s="2"/>
      <c r="MCP1" s="2"/>
      <c r="MCQ1" s="2"/>
      <c r="MCR1" s="2"/>
      <c r="MCS1" s="2"/>
      <c r="MCT1" s="2"/>
      <c r="MCU1" s="2"/>
      <c r="MCV1" s="2"/>
      <c r="MCW1" s="2"/>
      <c r="MCX1" s="2"/>
      <c r="MCY1" s="2"/>
      <c r="MCZ1" s="2"/>
      <c r="MDA1" s="2"/>
      <c r="MDB1" s="2"/>
      <c r="MDC1" s="2"/>
      <c r="MDD1" s="2"/>
      <c r="MDE1" s="2"/>
      <c r="MDF1" s="2"/>
      <c r="MDG1" s="2"/>
      <c r="MDH1" s="2"/>
      <c r="MDI1" s="2"/>
      <c r="MDJ1" s="2"/>
      <c r="MDK1" s="2"/>
      <c r="MDL1" s="2"/>
      <c r="MDM1" s="2"/>
      <c r="MDN1" s="2"/>
      <c r="MDO1" s="2"/>
      <c r="MDP1" s="2"/>
      <c r="MDQ1" s="2"/>
      <c r="MDR1" s="2"/>
      <c r="MDS1" s="2"/>
      <c r="MDT1" s="2"/>
      <c r="MDU1" s="2"/>
      <c r="MDV1" s="2"/>
      <c r="MDW1" s="2"/>
      <c r="MDX1" s="2"/>
      <c r="MDY1" s="2"/>
      <c r="MDZ1" s="2"/>
      <c r="MEA1" s="2"/>
      <c r="MEB1" s="2"/>
      <c r="MEC1" s="2"/>
      <c r="MED1" s="2"/>
      <c r="MEE1" s="2"/>
      <c r="MEF1" s="2"/>
      <c r="MEG1" s="2"/>
      <c r="MEH1" s="2"/>
      <c r="MEI1" s="2"/>
      <c r="MEJ1" s="2"/>
      <c r="MEK1" s="2"/>
      <c r="MEL1" s="2"/>
      <c r="MEM1" s="2"/>
      <c r="MEN1" s="2"/>
      <c r="MEO1" s="2"/>
      <c r="MEP1" s="2"/>
      <c r="MEQ1" s="2"/>
      <c r="MER1" s="2"/>
      <c r="MES1" s="2"/>
      <c r="MET1" s="2"/>
      <c r="MEU1" s="2"/>
      <c r="MEV1" s="2"/>
      <c r="MEW1" s="2"/>
      <c r="MEX1" s="2"/>
      <c r="MEY1" s="2"/>
      <c r="MEZ1" s="2"/>
      <c r="MFA1" s="2"/>
      <c r="MFB1" s="2"/>
      <c r="MFC1" s="2"/>
      <c r="MFD1" s="2"/>
      <c r="MFE1" s="2"/>
      <c r="MFF1" s="2"/>
      <c r="MFG1" s="2"/>
      <c r="MFH1" s="2"/>
      <c r="MFI1" s="2"/>
      <c r="MFJ1" s="2"/>
      <c r="MFK1" s="2"/>
      <c r="MFL1" s="2"/>
      <c r="MFM1" s="2"/>
      <c r="MFN1" s="2"/>
      <c r="MFO1" s="2"/>
      <c r="MFP1" s="2"/>
      <c r="MFQ1" s="2"/>
      <c r="MFR1" s="2"/>
      <c r="MFS1" s="2"/>
      <c r="MFT1" s="2"/>
      <c r="MFU1" s="2"/>
      <c r="MFV1" s="2"/>
      <c r="MFW1" s="2"/>
      <c r="MFX1" s="2"/>
      <c r="MFY1" s="2"/>
      <c r="MFZ1" s="2"/>
      <c r="MGA1" s="2"/>
      <c r="MGB1" s="2"/>
      <c r="MGC1" s="2"/>
      <c r="MGD1" s="2"/>
      <c r="MGE1" s="2"/>
      <c r="MGF1" s="2"/>
      <c r="MGG1" s="2"/>
      <c r="MGH1" s="2"/>
      <c r="MGI1" s="2"/>
      <c r="MGJ1" s="2"/>
      <c r="MGK1" s="2"/>
      <c r="MGL1" s="2"/>
      <c r="MGM1" s="2"/>
      <c r="MGN1" s="2"/>
      <c r="MGO1" s="2"/>
      <c r="MGP1" s="2"/>
      <c r="MGQ1" s="2"/>
      <c r="MGR1" s="2"/>
      <c r="MGS1" s="2"/>
      <c r="MGT1" s="2"/>
      <c r="MGU1" s="2"/>
      <c r="MGV1" s="2"/>
      <c r="MGW1" s="2"/>
      <c r="MGX1" s="2"/>
      <c r="MGY1" s="2"/>
      <c r="MGZ1" s="2"/>
      <c r="MHA1" s="2"/>
      <c r="MHB1" s="2"/>
      <c r="MHC1" s="2"/>
      <c r="MHD1" s="2"/>
      <c r="MHE1" s="2"/>
      <c r="MHF1" s="2"/>
      <c r="MHG1" s="2"/>
      <c r="MHH1" s="2"/>
      <c r="MHI1" s="2"/>
      <c r="MHJ1" s="2"/>
      <c r="MHK1" s="2"/>
      <c r="MHL1" s="2"/>
      <c r="MHM1" s="2"/>
      <c r="MHN1" s="2"/>
      <c r="MHO1" s="2"/>
      <c r="MHP1" s="2"/>
      <c r="MHQ1" s="2"/>
      <c r="MHR1" s="2"/>
      <c r="MHS1" s="2"/>
      <c r="MHT1" s="2"/>
      <c r="MHU1" s="2"/>
      <c r="MHV1" s="2"/>
      <c r="MHW1" s="2"/>
      <c r="MHX1" s="2"/>
      <c r="MHY1" s="2"/>
      <c r="MHZ1" s="2"/>
      <c r="MIA1" s="2"/>
      <c r="MIB1" s="2"/>
      <c r="MIC1" s="2"/>
      <c r="MID1" s="2"/>
      <c r="MIE1" s="2"/>
      <c r="MIF1" s="2"/>
      <c r="MIG1" s="2"/>
      <c r="MIH1" s="2"/>
      <c r="MII1" s="2"/>
      <c r="MIJ1" s="2"/>
      <c r="MIK1" s="2"/>
      <c r="MIL1" s="2"/>
      <c r="MIM1" s="2"/>
      <c r="MIN1" s="2"/>
      <c r="MIO1" s="2"/>
      <c r="MIP1" s="2"/>
      <c r="MIQ1" s="2"/>
      <c r="MIR1" s="2"/>
      <c r="MIS1" s="2"/>
      <c r="MIT1" s="2"/>
      <c r="MIU1" s="2"/>
      <c r="MIV1" s="2"/>
      <c r="MIW1" s="2"/>
      <c r="MIX1" s="2"/>
      <c r="MIY1" s="2"/>
      <c r="MIZ1" s="2"/>
      <c r="MJA1" s="2"/>
      <c r="MJB1" s="2"/>
      <c r="MJC1" s="2"/>
      <c r="MJD1" s="2"/>
      <c r="MJE1" s="2"/>
      <c r="MJF1" s="2"/>
      <c r="MJG1" s="2"/>
      <c r="MJH1" s="2"/>
      <c r="MJI1" s="2"/>
      <c r="MJJ1" s="2"/>
      <c r="MJK1" s="2"/>
      <c r="MJL1" s="2"/>
      <c r="MJM1" s="2"/>
      <c r="MJN1" s="2"/>
      <c r="MJO1" s="2"/>
      <c r="MJP1" s="2"/>
      <c r="MJQ1" s="2"/>
      <c r="MJR1" s="2"/>
      <c r="MJS1" s="2"/>
      <c r="MJT1" s="2"/>
      <c r="MJU1" s="2"/>
      <c r="MJV1" s="2"/>
      <c r="MJW1" s="2"/>
      <c r="MJX1" s="2"/>
      <c r="MJY1" s="2"/>
      <c r="MJZ1" s="2"/>
      <c r="MKA1" s="2"/>
      <c r="MKB1" s="2"/>
      <c r="MKC1" s="2"/>
      <c r="MKD1" s="2"/>
      <c r="MKE1" s="2"/>
      <c r="MKF1" s="2"/>
      <c r="MKG1" s="2"/>
      <c r="MKH1" s="2"/>
      <c r="MKI1" s="2"/>
      <c r="MKJ1" s="2"/>
      <c r="MKK1" s="2"/>
      <c r="MKL1" s="2"/>
      <c r="MKM1" s="2"/>
      <c r="MKN1" s="2"/>
      <c r="MKO1" s="2"/>
      <c r="MKP1" s="2"/>
      <c r="MKQ1" s="2"/>
      <c r="MKR1" s="2"/>
      <c r="MKS1" s="2"/>
      <c r="MKT1" s="2"/>
      <c r="MKU1" s="2"/>
      <c r="MKV1" s="2"/>
      <c r="MKW1" s="2"/>
      <c r="MKX1" s="2"/>
      <c r="MKY1" s="2"/>
      <c r="MKZ1" s="2"/>
      <c r="MLA1" s="2"/>
      <c r="MLB1" s="2"/>
      <c r="MLC1" s="2"/>
      <c r="MLD1" s="2"/>
      <c r="MLE1" s="2"/>
      <c r="MLF1" s="2"/>
      <c r="MLG1" s="2"/>
      <c r="MLH1" s="2"/>
      <c r="MLI1" s="2"/>
      <c r="MLJ1" s="2"/>
      <c r="MLK1" s="2"/>
      <c r="MLL1" s="2"/>
      <c r="MLM1" s="2"/>
      <c r="MLN1" s="2"/>
      <c r="MLO1" s="2"/>
      <c r="MLP1" s="2"/>
      <c r="MLQ1" s="2"/>
      <c r="MLR1" s="2"/>
      <c r="MLS1" s="2"/>
      <c r="MLT1" s="2"/>
      <c r="MLU1" s="2"/>
      <c r="MLV1" s="2"/>
      <c r="MLW1" s="2"/>
      <c r="MLX1" s="2"/>
      <c r="MLY1" s="2"/>
      <c r="MLZ1" s="2"/>
      <c r="MMA1" s="2"/>
      <c r="MMB1" s="2"/>
      <c r="MMC1" s="2"/>
      <c r="MMD1" s="2"/>
      <c r="MME1" s="2"/>
      <c r="MMF1" s="2"/>
      <c r="MMG1" s="2"/>
      <c r="MMH1" s="2"/>
      <c r="MMI1" s="2"/>
      <c r="MMJ1" s="2"/>
      <c r="MMK1" s="2"/>
      <c r="MML1" s="2"/>
      <c r="MMM1" s="2"/>
      <c r="MMN1" s="2"/>
      <c r="MMO1" s="2"/>
      <c r="MMP1" s="2"/>
      <c r="MMQ1" s="2"/>
      <c r="MMR1" s="2"/>
      <c r="MMS1" s="2"/>
      <c r="MMT1" s="2"/>
      <c r="MMU1" s="2"/>
      <c r="MMV1" s="2"/>
      <c r="MMW1" s="2"/>
      <c r="MMX1" s="2"/>
      <c r="MMY1" s="2"/>
      <c r="MMZ1" s="2"/>
      <c r="MNA1" s="2"/>
      <c r="MNB1" s="2"/>
      <c r="MNC1" s="2"/>
      <c r="MND1" s="2"/>
      <c r="MNE1" s="2"/>
      <c r="MNF1" s="2"/>
      <c r="MNG1" s="2"/>
      <c r="MNH1" s="2"/>
      <c r="MNI1" s="2"/>
      <c r="MNJ1" s="2"/>
      <c r="MNK1" s="2"/>
      <c r="MNL1" s="2"/>
      <c r="MNM1" s="2"/>
      <c r="MNN1" s="2"/>
      <c r="MNO1" s="2"/>
      <c r="MNP1" s="2"/>
      <c r="MNQ1" s="2"/>
      <c r="MNR1" s="2"/>
      <c r="MNS1" s="2"/>
      <c r="MNT1" s="2"/>
      <c r="MNU1" s="2"/>
      <c r="MNV1" s="2"/>
      <c r="MNW1" s="2"/>
      <c r="MNX1" s="2"/>
      <c r="MNY1" s="2"/>
      <c r="MNZ1" s="2"/>
      <c r="MOA1" s="2"/>
      <c r="MOB1" s="2"/>
      <c r="MOC1" s="2"/>
      <c r="MOD1" s="2"/>
      <c r="MOE1" s="2"/>
      <c r="MOF1" s="2"/>
      <c r="MOG1" s="2"/>
      <c r="MOH1" s="2"/>
      <c r="MOI1" s="2"/>
      <c r="MOJ1" s="2"/>
      <c r="MOK1" s="2"/>
      <c r="MOL1" s="2"/>
      <c r="MOM1" s="2"/>
      <c r="MON1" s="2"/>
      <c r="MOO1" s="2"/>
      <c r="MOP1" s="2"/>
      <c r="MOQ1" s="2"/>
      <c r="MOR1" s="2"/>
      <c r="MOS1" s="2"/>
      <c r="MOT1" s="2"/>
      <c r="MOU1" s="2"/>
      <c r="MOV1" s="2"/>
      <c r="MOW1" s="2"/>
      <c r="MOX1" s="2"/>
      <c r="MOY1" s="2"/>
      <c r="MOZ1" s="2"/>
      <c r="MPA1" s="2"/>
      <c r="MPB1" s="2"/>
      <c r="MPC1" s="2"/>
      <c r="MPD1" s="2"/>
      <c r="MPE1" s="2"/>
      <c r="MPF1" s="2"/>
      <c r="MPG1" s="2"/>
      <c r="MPH1" s="2"/>
      <c r="MPI1" s="2"/>
      <c r="MPJ1" s="2"/>
      <c r="MPK1" s="2"/>
      <c r="MPL1" s="2"/>
      <c r="MPM1" s="2"/>
      <c r="MPN1" s="2"/>
      <c r="MPO1" s="2"/>
      <c r="MPP1" s="2"/>
      <c r="MPQ1" s="2"/>
      <c r="MPR1" s="2"/>
      <c r="MPS1" s="2"/>
      <c r="MPT1" s="2"/>
      <c r="MPU1" s="2"/>
      <c r="MPV1" s="2"/>
      <c r="MPW1" s="2"/>
      <c r="MPX1" s="2"/>
      <c r="MPY1" s="2"/>
      <c r="MPZ1" s="2"/>
      <c r="MQA1" s="2"/>
      <c r="MQB1" s="2"/>
      <c r="MQC1" s="2"/>
      <c r="MQD1" s="2"/>
      <c r="MQE1" s="2"/>
      <c r="MQF1" s="2"/>
      <c r="MQG1" s="2"/>
      <c r="MQH1" s="2"/>
      <c r="MQI1" s="2"/>
      <c r="MQJ1" s="2"/>
      <c r="MQK1" s="2"/>
      <c r="MQL1" s="2"/>
      <c r="MQM1" s="2"/>
      <c r="MQN1" s="2"/>
      <c r="MQO1" s="2"/>
      <c r="MQP1" s="2"/>
      <c r="MQQ1" s="2"/>
      <c r="MQR1" s="2"/>
      <c r="MQS1" s="2"/>
      <c r="MQT1" s="2"/>
      <c r="MQU1" s="2"/>
      <c r="MQV1" s="2"/>
      <c r="MQW1" s="2"/>
      <c r="MQX1" s="2"/>
      <c r="MQY1" s="2"/>
      <c r="MQZ1" s="2"/>
      <c r="MRA1" s="2"/>
      <c r="MRB1" s="2"/>
      <c r="MRC1" s="2"/>
      <c r="MRD1" s="2"/>
      <c r="MRE1" s="2"/>
      <c r="MRF1" s="2"/>
      <c r="MRG1" s="2"/>
      <c r="MRH1" s="2"/>
      <c r="MRI1" s="2"/>
      <c r="MRJ1" s="2"/>
      <c r="MRK1" s="2"/>
      <c r="MRL1" s="2"/>
      <c r="MRM1" s="2"/>
      <c r="MRN1" s="2"/>
      <c r="MRO1" s="2"/>
      <c r="MRP1" s="2"/>
      <c r="MRQ1" s="2"/>
      <c r="MRR1" s="2"/>
      <c r="MRS1" s="2"/>
      <c r="MRT1" s="2"/>
      <c r="MRU1" s="2"/>
      <c r="MRV1" s="2"/>
      <c r="MRW1" s="2"/>
      <c r="MRX1" s="2"/>
      <c r="MRY1" s="2"/>
      <c r="MRZ1" s="2"/>
      <c r="MSA1" s="2"/>
      <c r="MSB1" s="2"/>
      <c r="MSC1" s="2"/>
      <c r="MSD1" s="2"/>
      <c r="MSE1" s="2"/>
      <c r="MSF1" s="2"/>
      <c r="MSG1" s="2"/>
      <c r="MSH1" s="2"/>
      <c r="MSI1" s="2"/>
      <c r="MSJ1" s="2"/>
      <c r="MSK1" s="2"/>
      <c r="MSL1" s="2"/>
      <c r="MSM1" s="2"/>
      <c r="MSN1" s="2"/>
      <c r="MSO1" s="2"/>
      <c r="MSP1" s="2"/>
      <c r="MSQ1" s="2"/>
      <c r="MSR1" s="2"/>
      <c r="MSS1" s="2"/>
      <c r="MST1" s="2"/>
      <c r="MSU1" s="2"/>
      <c r="MSV1" s="2"/>
      <c r="MSW1" s="2"/>
      <c r="MSX1" s="2"/>
      <c r="MSY1" s="2"/>
      <c r="MSZ1" s="2"/>
      <c r="MTA1" s="2"/>
      <c r="MTB1" s="2"/>
      <c r="MTC1" s="2"/>
      <c r="MTD1" s="2"/>
      <c r="MTE1" s="2"/>
      <c r="MTF1" s="2"/>
      <c r="MTG1" s="2"/>
      <c r="MTH1" s="2"/>
      <c r="MTI1" s="2"/>
      <c r="MTJ1" s="2"/>
      <c r="MTK1" s="2"/>
      <c r="MTL1" s="2"/>
      <c r="MTM1" s="2"/>
      <c r="MTN1" s="2"/>
      <c r="MTO1" s="2"/>
      <c r="MTP1" s="2"/>
      <c r="MTQ1" s="2"/>
      <c r="MTR1" s="2"/>
      <c r="MTS1" s="2"/>
      <c r="MTT1" s="2"/>
      <c r="MTU1" s="2"/>
      <c r="MTV1" s="2"/>
      <c r="MTW1" s="2"/>
      <c r="MTX1" s="2"/>
      <c r="MTY1" s="2"/>
      <c r="MTZ1" s="2"/>
      <c r="MUA1" s="2"/>
      <c r="MUB1" s="2"/>
      <c r="MUC1" s="2"/>
      <c r="MUD1" s="2"/>
      <c r="MUE1" s="2"/>
      <c r="MUF1" s="2"/>
      <c r="MUG1" s="2"/>
      <c r="MUH1" s="2"/>
      <c r="MUI1" s="2"/>
      <c r="MUJ1" s="2"/>
      <c r="MUK1" s="2"/>
      <c r="MUL1" s="2"/>
      <c r="MUM1" s="2"/>
      <c r="MUN1" s="2"/>
      <c r="MUO1" s="2"/>
      <c r="MUP1" s="2"/>
      <c r="MUQ1" s="2"/>
      <c r="MUR1" s="2"/>
      <c r="MUS1" s="2"/>
      <c r="MUT1" s="2"/>
      <c r="MUU1" s="2"/>
      <c r="MUV1" s="2"/>
      <c r="MUW1" s="2"/>
      <c r="MUX1" s="2"/>
      <c r="MUY1" s="2"/>
      <c r="MUZ1" s="2"/>
      <c r="MVA1" s="2"/>
      <c r="MVB1" s="2"/>
      <c r="MVC1" s="2"/>
      <c r="MVD1" s="2"/>
      <c r="MVE1" s="2"/>
      <c r="MVF1" s="2"/>
      <c r="MVG1" s="2"/>
      <c r="MVH1" s="2"/>
      <c r="MVI1" s="2"/>
      <c r="MVJ1" s="2"/>
      <c r="MVK1" s="2"/>
      <c r="MVL1" s="2"/>
      <c r="MVM1" s="2"/>
      <c r="MVN1" s="2"/>
      <c r="MVO1" s="2"/>
      <c r="MVP1" s="2"/>
      <c r="MVQ1" s="2"/>
      <c r="MVR1" s="2"/>
      <c r="MVS1" s="2"/>
      <c r="MVT1" s="2"/>
      <c r="MVU1" s="2"/>
      <c r="MVV1" s="2"/>
      <c r="MVW1" s="2"/>
      <c r="MVX1" s="2"/>
      <c r="MVY1" s="2"/>
      <c r="MVZ1" s="2"/>
      <c r="MWA1" s="2"/>
      <c r="MWB1" s="2"/>
      <c r="MWC1" s="2"/>
      <c r="MWD1" s="2"/>
      <c r="MWE1" s="2"/>
      <c r="MWF1" s="2"/>
      <c r="MWG1" s="2"/>
      <c r="MWH1" s="2"/>
      <c r="MWI1" s="2"/>
      <c r="MWJ1" s="2"/>
      <c r="MWK1" s="2"/>
      <c r="MWL1" s="2"/>
      <c r="MWM1" s="2"/>
      <c r="MWN1" s="2"/>
      <c r="MWO1" s="2"/>
      <c r="MWP1" s="2"/>
      <c r="MWQ1" s="2"/>
      <c r="MWR1" s="2"/>
      <c r="MWS1" s="2"/>
      <c r="MWT1" s="2"/>
      <c r="MWU1" s="2"/>
      <c r="MWV1" s="2"/>
      <c r="MWW1" s="2"/>
      <c r="MWX1" s="2"/>
      <c r="MWY1" s="2"/>
      <c r="MWZ1" s="2"/>
      <c r="MXA1" s="2"/>
      <c r="MXB1" s="2"/>
      <c r="MXC1" s="2"/>
      <c r="MXD1" s="2"/>
      <c r="MXE1" s="2"/>
      <c r="MXF1" s="2"/>
      <c r="MXG1" s="2"/>
      <c r="MXH1" s="2"/>
      <c r="MXI1" s="2"/>
      <c r="MXJ1" s="2"/>
      <c r="MXK1" s="2"/>
      <c r="MXL1" s="2"/>
      <c r="MXM1" s="2"/>
      <c r="MXN1" s="2"/>
      <c r="MXO1" s="2"/>
      <c r="MXP1" s="2"/>
      <c r="MXQ1" s="2"/>
      <c r="MXR1" s="2"/>
      <c r="MXS1" s="2"/>
      <c r="MXT1" s="2"/>
      <c r="MXU1" s="2"/>
      <c r="MXV1" s="2"/>
      <c r="MXW1" s="2"/>
      <c r="MXX1" s="2"/>
      <c r="MXY1" s="2"/>
      <c r="MXZ1" s="2"/>
      <c r="MYA1" s="2"/>
      <c r="MYB1" s="2"/>
      <c r="MYC1" s="2"/>
      <c r="MYD1" s="2"/>
      <c r="MYE1" s="2"/>
      <c r="MYF1" s="2"/>
      <c r="MYG1" s="2"/>
      <c r="MYH1" s="2"/>
      <c r="MYI1" s="2"/>
      <c r="MYJ1" s="2"/>
      <c r="MYK1" s="2"/>
      <c r="MYL1" s="2"/>
      <c r="MYM1" s="2"/>
      <c r="MYN1" s="2"/>
      <c r="MYO1" s="2"/>
      <c r="MYP1" s="2"/>
      <c r="MYQ1" s="2"/>
      <c r="MYR1" s="2"/>
      <c r="MYS1" s="2"/>
      <c r="MYT1" s="2"/>
      <c r="MYU1" s="2"/>
      <c r="MYV1" s="2"/>
      <c r="MYW1" s="2"/>
      <c r="MYX1" s="2"/>
      <c r="MYY1" s="2"/>
      <c r="MYZ1" s="2"/>
      <c r="MZA1" s="2"/>
      <c r="MZB1" s="2"/>
      <c r="MZC1" s="2"/>
      <c r="MZD1" s="2"/>
      <c r="MZE1" s="2"/>
      <c r="MZF1" s="2"/>
      <c r="MZG1" s="2"/>
      <c r="MZH1" s="2"/>
      <c r="MZI1" s="2"/>
      <c r="MZJ1" s="2"/>
      <c r="MZK1" s="2"/>
      <c r="MZL1" s="2"/>
      <c r="MZM1" s="2"/>
      <c r="MZN1" s="2"/>
      <c r="MZO1" s="2"/>
      <c r="MZP1" s="2"/>
      <c r="MZQ1" s="2"/>
      <c r="MZR1" s="2"/>
      <c r="MZS1" s="2"/>
      <c r="MZT1" s="2"/>
      <c r="MZU1" s="2"/>
      <c r="MZV1" s="2"/>
      <c r="MZW1" s="2"/>
      <c r="MZX1" s="2"/>
      <c r="MZY1" s="2"/>
      <c r="MZZ1" s="2"/>
      <c r="NAA1" s="2"/>
      <c r="NAB1" s="2"/>
      <c r="NAC1" s="2"/>
      <c r="NAD1" s="2"/>
      <c r="NAE1" s="2"/>
      <c r="NAF1" s="2"/>
      <c r="NAG1" s="2"/>
      <c r="NAH1" s="2"/>
      <c r="NAI1" s="2"/>
      <c r="NAJ1" s="2"/>
      <c r="NAK1" s="2"/>
      <c r="NAL1" s="2"/>
      <c r="NAM1" s="2"/>
      <c r="NAN1" s="2"/>
      <c r="NAO1" s="2"/>
      <c r="NAP1" s="2"/>
      <c r="NAQ1" s="2"/>
      <c r="NAR1" s="2"/>
      <c r="NAS1" s="2"/>
      <c r="NAT1" s="2"/>
      <c r="NAU1" s="2"/>
      <c r="NAV1" s="2"/>
      <c r="NAW1" s="2"/>
      <c r="NAX1" s="2"/>
      <c r="NAY1" s="2"/>
      <c r="NAZ1" s="2"/>
      <c r="NBA1" s="2"/>
      <c r="NBB1" s="2"/>
      <c r="NBC1" s="2"/>
      <c r="NBD1" s="2"/>
      <c r="NBE1" s="2"/>
      <c r="NBF1" s="2"/>
      <c r="NBG1" s="2"/>
      <c r="NBH1" s="2"/>
      <c r="NBI1" s="2"/>
      <c r="NBJ1" s="2"/>
      <c r="NBK1" s="2"/>
      <c r="NBL1" s="2"/>
      <c r="NBM1" s="2"/>
      <c r="NBN1" s="2"/>
      <c r="NBO1" s="2"/>
      <c r="NBP1" s="2"/>
      <c r="NBQ1" s="2"/>
      <c r="NBR1" s="2"/>
      <c r="NBS1" s="2"/>
      <c r="NBT1" s="2"/>
      <c r="NBU1" s="2"/>
      <c r="NBV1" s="2"/>
      <c r="NBW1" s="2"/>
      <c r="NBX1" s="2"/>
      <c r="NBY1" s="2"/>
      <c r="NBZ1" s="2"/>
      <c r="NCA1" s="2"/>
      <c r="NCB1" s="2"/>
      <c r="NCC1" s="2"/>
      <c r="NCD1" s="2"/>
      <c r="NCE1" s="2"/>
      <c r="NCF1" s="2"/>
      <c r="NCG1" s="2"/>
      <c r="NCH1" s="2"/>
      <c r="NCI1" s="2"/>
      <c r="NCJ1" s="2"/>
      <c r="NCK1" s="2"/>
      <c r="NCL1" s="2"/>
      <c r="NCM1" s="2"/>
      <c r="NCN1" s="2"/>
      <c r="NCO1" s="2"/>
      <c r="NCP1" s="2"/>
      <c r="NCQ1" s="2"/>
      <c r="NCR1" s="2"/>
      <c r="NCS1" s="2"/>
      <c r="NCT1" s="2"/>
      <c r="NCU1" s="2"/>
      <c r="NCV1" s="2"/>
      <c r="NCW1" s="2"/>
      <c r="NCX1" s="2"/>
      <c r="NCY1" s="2"/>
      <c r="NCZ1" s="2"/>
      <c r="NDA1" s="2"/>
      <c r="NDB1" s="2"/>
      <c r="NDC1" s="2"/>
      <c r="NDD1" s="2"/>
      <c r="NDE1" s="2"/>
      <c r="NDF1" s="2"/>
      <c r="NDG1" s="2"/>
      <c r="NDH1" s="2"/>
      <c r="NDI1" s="2"/>
      <c r="NDJ1" s="2"/>
      <c r="NDK1" s="2"/>
      <c r="NDL1" s="2"/>
      <c r="NDM1" s="2"/>
      <c r="NDN1" s="2"/>
      <c r="NDO1" s="2"/>
      <c r="NDP1" s="2"/>
      <c r="NDQ1" s="2"/>
      <c r="NDR1" s="2"/>
      <c r="NDS1" s="2"/>
      <c r="NDT1" s="2"/>
      <c r="NDU1" s="2"/>
      <c r="NDV1" s="2"/>
      <c r="NDW1" s="2"/>
      <c r="NDX1" s="2"/>
      <c r="NDY1" s="2"/>
      <c r="NDZ1" s="2"/>
      <c r="NEA1" s="2"/>
      <c r="NEB1" s="2"/>
      <c r="NEC1" s="2"/>
      <c r="NED1" s="2"/>
      <c r="NEE1" s="2"/>
      <c r="NEF1" s="2"/>
      <c r="NEG1" s="2"/>
      <c r="NEH1" s="2"/>
      <c r="NEI1" s="2"/>
      <c r="NEJ1" s="2"/>
      <c r="NEK1" s="2"/>
      <c r="NEL1" s="2"/>
      <c r="NEM1" s="2"/>
      <c r="NEN1" s="2"/>
      <c r="NEO1" s="2"/>
      <c r="NEP1" s="2"/>
      <c r="NEQ1" s="2"/>
      <c r="NER1" s="2"/>
      <c r="NES1" s="2"/>
      <c r="NET1" s="2"/>
      <c r="NEU1" s="2"/>
      <c r="NEV1" s="2"/>
      <c r="NEW1" s="2"/>
      <c r="NEX1" s="2"/>
      <c r="NEY1" s="2"/>
      <c r="NEZ1" s="2"/>
      <c r="NFA1" s="2"/>
      <c r="NFB1" s="2"/>
      <c r="NFC1" s="2"/>
      <c r="NFD1" s="2"/>
      <c r="NFE1" s="2"/>
      <c r="NFF1" s="2"/>
      <c r="NFG1" s="2"/>
      <c r="NFH1" s="2"/>
      <c r="NFI1" s="2"/>
      <c r="NFJ1" s="2"/>
      <c r="NFK1" s="2"/>
      <c r="NFL1" s="2"/>
      <c r="NFM1" s="2"/>
      <c r="NFN1" s="2"/>
      <c r="NFO1" s="2"/>
      <c r="NFP1" s="2"/>
      <c r="NFQ1" s="2"/>
      <c r="NFR1" s="2"/>
      <c r="NFS1" s="2"/>
      <c r="NFT1" s="2"/>
      <c r="NFU1" s="2"/>
      <c r="NFV1" s="2"/>
      <c r="NFW1" s="2"/>
      <c r="NFX1" s="2"/>
      <c r="NFY1" s="2"/>
      <c r="NFZ1" s="2"/>
      <c r="NGA1" s="2"/>
      <c r="NGB1" s="2"/>
      <c r="NGC1" s="2"/>
      <c r="NGD1" s="2"/>
      <c r="NGE1" s="2"/>
      <c r="NGF1" s="2"/>
      <c r="NGG1" s="2"/>
      <c r="NGH1" s="2"/>
      <c r="NGI1" s="2"/>
      <c r="NGJ1" s="2"/>
      <c r="NGK1" s="2"/>
      <c r="NGL1" s="2"/>
      <c r="NGM1" s="2"/>
      <c r="NGN1" s="2"/>
      <c r="NGO1" s="2"/>
      <c r="NGP1" s="2"/>
      <c r="NGQ1" s="2"/>
      <c r="NGR1" s="2"/>
      <c r="NGS1" s="2"/>
      <c r="NGT1" s="2"/>
      <c r="NGU1" s="2"/>
      <c r="NGV1" s="2"/>
      <c r="NGW1" s="2"/>
      <c r="NGX1" s="2"/>
      <c r="NGY1" s="2"/>
      <c r="NGZ1" s="2"/>
      <c r="NHA1" s="2"/>
      <c r="NHB1" s="2"/>
      <c r="NHC1" s="2"/>
      <c r="NHD1" s="2"/>
      <c r="NHE1" s="2"/>
      <c r="NHF1" s="2"/>
      <c r="NHG1" s="2"/>
      <c r="NHH1" s="2"/>
      <c r="NHI1" s="2"/>
      <c r="NHJ1" s="2"/>
      <c r="NHK1" s="2"/>
      <c r="NHL1" s="2"/>
      <c r="NHM1" s="2"/>
      <c r="NHN1" s="2"/>
      <c r="NHO1" s="2"/>
      <c r="NHP1" s="2"/>
      <c r="NHQ1" s="2"/>
      <c r="NHR1" s="2"/>
      <c r="NHS1" s="2"/>
      <c r="NHT1" s="2"/>
      <c r="NHU1" s="2"/>
      <c r="NHV1" s="2"/>
      <c r="NHW1" s="2"/>
      <c r="NHX1" s="2"/>
      <c r="NHY1" s="2"/>
      <c r="NHZ1" s="2"/>
      <c r="NIA1" s="2"/>
      <c r="NIB1" s="2"/>
      <c r="NIC1" s="2"/>
      <c r="NID1" s="2"/>
      <c r="NIE1" s="2"/>
      <c r="NIF1" s="2"/>
      <c r="NIG1" s="2"/>
      <c r="NIH1" s="2"/>
      <c r="NII1" s="2"/>
      <c r="NIJ1" s="2"/>
      <c r="NIK1" s="2"/>
      <c r="NIL1" s="2"/>
      <c r="NIM1" s="2"/>
      <c r="NIN1" s="2"/>
      <c r="NIO1" s="2"/>
      <c r="NIP1" s="2"/>
      <c r="NIQ1" s="2"/>
      <c r="NIR1" s="2"/>
      <c r="NIS1" s="2"/>
      <c r="NIT1" s="2"/>
      <c r="NIU1" s="2"/>
      <c r="NIV1" s="2"/>
      <c r="NIW1" s="2"/>
      <c r="NIX1" s="2"/>
      <c r="NIY1" s="2"/>
      <c r="NIZ1" s="2"/>
      <c r="NJA1" s="2"/>
      <c r="NJB1" s="2"/>
      <c r="NJC1" s="2"/>
      <c r="NJD1" s="2"/>
      <c r="NJE1" s="2"/>
      <c r="NJF1" s="2"/>
      <c r="NJG1" s="2"/>
      <c r="NJH1" s="2"/>
      <c r="NJI1" s="2"/>
      <c r="NJJ1" s="2"/>
      <c r="NJK1" s="2"/>
      <c r="NJL1" s="2"/>
      <c r="NJM1" s="2"/>
      <c r="NJN1" s="2"/>
      <c r="NJO1" s="2"/>
      <c r="NJP1" s="2"/>
      <c r="NJQ1" s="2"/>
      <c r="NJR1" s="2"/>
      <c r="NJS1" s="2"/>
      <c r="NJT1" s="2"/>
      <c r="NJU1" s="2"/>
      <c r="NJV1" s="2"/>
      <c r="NJW1" s="2"/>
      <c r="NJX1" s="2"/>
      <c r="NJY1" s="2"/>
      <c r="NJZ1" s="2"/>
      <c r="NKA1" s="2"/>
      <c r="NKB1" s="2"/>
      <c r="NKC1" s="2"/>
      <c r="NKD1" s="2"/>
      <c r="NKE1" s="2"/>
      <c r="NKF1" s="2"/>
      <c r="NKG1" s="2"/>
      <c r="NKH1" s="2"/>
      <c r="NKI1" s="2"/>
      <c r="NKJ1" s="2"/>
      <c r="NKK1" s="2"/>
      <c r="NKL1" s="2"/>
      <c r="NKM1" s="2"/>
      <c r="NKN1" s="2"/>
      <c r="NKO1" s="2"/>
      <c r="NKP1" s="2"/>
      <c r="NKQ1" s="2"/>
      <c r="NKR1" s="2"/>
      <c r="NKS1" s="2"/>
      <c r="NKT1" s="2"/>
      <c r="NKU1" s="2"/>
      <c r="NKV1" s="2"/>
      <c r="NKW1" s="2"/>
      <c r="NKX1" s="2"/>
      <c r="NKY1" s="2"/>
      <c r="NKZ1" s="2"/>
      <c r="NLA1" s="2"/>
      <c r="NLB1" s="2"/>
      <c r="NLC1" s="2"/>
      <c r="NLD1" s="2"/>
      <c r="NLE1" s="2"/>
      <c r="NLF1" s="2"/>
      <c r="NLG1" s="2"/>
      <c r="NLH1" s="2"/>
      <c r="NLI1" s="2"/>
      <c r="NLJ1" s="2"/>
      <c r="NLK1" s="2"/>
      <c r="NLL1" s="2"/>
      <c r="NLM1" s="2"/>
      <c r="NLN1" s="2"/>
      <c r="NLO1" s="2"/>
      <c r="NLP1" s="2"/>
      <c r="NLQ1" s="2"/>
      <c r="NLR1" s="2"/>
      <c r="NLS1" s="2"/>
      <c r="NLT1" s="2"/>
      <c r="NLU1" s="2"/>
      <c r="NLV1" s="2"/>
      <c r="NLW1" s="2"/>
      <c r="NLX1" s="2"/>
      <c r="NLY1" s="2"/>
      <c r="NLZ1" s="2"/>
      <c r="NMA1" s="2"/>
      <c r="NMB1" s="2"/>
      <c r="NMC1" s="2"/>
      <c r="NMD1" s="2"/>
      <c r="NME1" s="2"/>
      <c r="NMF1" s="2"/>
      <c r="NMG1" s="2"/>
      <c r="NMH1" s="2"/>
      <c r="NMI1" s="2"/>
      <c r="NMJ1" s="2"/>
      <c r="NMK1" s="2"/>
      <c r="NML1" s="2"/>
      <c r="NMM1" s="2"/>
      <c r="NMN1" s="2"/>
      <c r="NMO1" s="2"/>
      <c r="NMP1" s="2"/>
      <c r="NMQ1" s="2"/>
      <c r="NMR1" s="2"/>
      <c r="NMS1" s="2"/>
      <c r="NMT1" s="2"/>
      <c r="NMU1" s="2"/>
      <c r="NMV1" s="2"/>
      <c r="NMW1" s="2"/>
      <c r="NMX1" s="2"/>
      <c r="NMY1" s="2"/>
      <c r="NMZ1" s="2"/>
      <c r="NNA1" s="2"/>
      <c r="NNB1" s="2"/>
      <c r="NNC1" s="2"/>
      <c r="NND1" s="2"/>
      <c r="NNE1" s="2"/>
      <c r="NNF1" s="2"/>
      <c r="NNG1" s="2"/>
      <c r="NNH1" s="2"/>
      <c r="NNI1" s="2"/>
      <c r="NNJ1" s="2"/>
      <c r="NNK1" s="2"/>
      <c r="NNL1" s="2"/>
      <c r="NNM1" s="2"/>
      <c r="NNN1" s="2"/>
      <c r="NNO1" s="2"/>
      <c r="NNP1" s="2"/>
      <c r="NNQ1" s="2"/>
      <c r="NNR1" s="2"/>
      <c r="NNS1" s="2"/>
      <c r="NNT1" s="2"/>
      <c r="NNU1" s="2"/>
      <c r="NNV1" s="2"/>
      <c r="NNW1" s="2"/>
      <c r="NNX1" s="2"/>
      <c r="NNY1" s="2"/>
      <c r="NNZ1" s="2"/>
      <c r="NOA1" s="2"/>
      <c r="NOB1" s="2"/>
      <c r="NOC1" s="2"/>
      <c r="NOD1" s="2"/>
      <c r="NOE1" s="2"/>
      <c r="NOF1" s="2"/>
      <c r="NOG1" s="2"/>
      <c r="NOH1" s="2"/>
      <c r="NOI1" s="2"/>
      <c r="NOJ1" s="2"/>
      <c r="NOK1" s="2"/>
      <c r="NOL1" s="2"/>
      <c r="NOM1" s="2"/>
      <c r="NON1" s="2"/>
      <c r="NOO1" s="2"/>
      <c r="NOP1" s="2"/>
      <c r="NOQ1" s="2"/>
      <c r="NOR1" s="2"/>
      <c r="NOS1" s="2"/>
      <c r="NOT1" s="2"/>
      <c r="NOU1" s="2"/>
      <c r="NOV1" s="2"/>
      <c r="NOW1" s="2"/>
      <c r="NOX1" s="2"/>
      <c r="NOY1" s="2"/>
      <c r="NOZ1" s="2"/>
      <c r="NPA1" s="2"/>
      <c r="NPB1" s="2"/>
      <c r="NPC1" s="2"/>
      <c r="NPD1" s="2"/>
      <c r="NPE1" s="2"/>
      <c r="NPF1" s="2"/>
      <c r="NPG1" s="2"/>
      <c r="NPH1" s="2"/>
      <c r="NPI1" s="2"/>
      <c r="NPJ1" s="2"/>
      <c r="NPK1" s="2"/>
      <c r="NPL1" s="2"/>
      <c r="NPM1" s="2"/>
      <c r="NPN1" s="2"/>
      <c r="NPO1" s="2"/>
      <c r="NPP1" s="2"/>
      <c r="NPQ1" s="2"/>
      <c r="NPR1" s="2"/>
      <c r="NPS1" s="2"/>
      <c r="NPT1" s="2"/>
      <c r="NPU1" s="2"/>
      <c r="NPV1" s="2"/>
      <c r="NPW1" s="2"/>
      <c r="NPX1" s="2"/>
      <c r="NPY1" s="2"/>
      <c r="NPZ1" s="2"/>
      <c r="NQA1" s="2"/>
      <c r="NQB1" s="2"/>
      <c r="NQC1" s="2"/>
      <c r="NQD1" s="2"/>
      <c r="NQE1" s="2"/>
      <c r="NQF1" s="2"/>
      <c r="NQG1" s="2"/>
      <c r="NQH1" s="2"/>
      <c r="NQI1" s="2"/>
      <c r="NQJ1" s="2"/>
      <c r="NQK1" s="2"/>
      <c r="NQL1" s="2"/>
      <c r="NQM1" s="2"/>
      <c r="NQN1" s="2"/>
      <c r="NQO1" s="2"/>
      <c r="NQP1" s="2"/>
      <c r="NQQ1" s="2"/>
      <c r="NQR1" s="2"/>
      <c r="NQS1" s="2"/>
      <c r="NQT1" s="2"/>
      <c r="NQU1" s="2"/>
      <c r="NQV1" s="2"/>
      <c r="NQW1" s="2"/>
      <c r="NQX1" s="2"/>
      <c r="NQY1" s="2"/>
      <c r="NQZ1" s="2"/>
      <c r="NRA1" s="2"/>
      <c r="NRB1" s="2"/>
      <c r="NRC1" s="2"/>
      <c r="NRD1" s="2"/>
      <c r="NRE1" s="2"/>
      <c r="NRF1" s="2"/>
      <c r="NRG1" s="2"/>
      <c r="NRH1" s="2"/>
      <c r="NRI1" s="2"/>
      <c r="NRJ1" s="2"/>
      <c r="NRK1" s="2"/>
      <c r="NRL1" s="2"/>
      <c r="NRM1" s="2"/>
      <c r="NRN1" s="2"/>
      <c r="NRO1" s="2"/>
      <c r="NRP1" s="2"/>
      <c r="NRQ1" s="2"/>
      <c r="NRR1" s="2"/>
      <c r="NRS1" s="2"/>
      <c r="NRT1" s="2"/>
      <c r="NRU1" s="2"/>
      <c r="NRV1" s="2"/>
      <c r="NRW1" s="2"/>
      <c r="NRX1" s="2"/>
      <c r="NRY1" s="2"/>
      <c r="NRZ1" s="2"/>
      <c r="NSA1" s="2"/>
      <c r="NSB1" s="2"/>
      <c r="NSC1" s="2"/>
      <c r="NSD1" s="2"/>
      <c r="NSE1" s="2"/>
      <c r="NSF1" s="2"/>
      <c r="NSG1" s="2"/>
      <c r="NSH1" s="2"/>
      <c r="NSI1" s="2"/>
      <c r="NSJ1" s="2"/>
      <c r="NSK1" s="2"/>
      <c r="NSL1" s="2"/>
      <c r="NSM1" s="2"/>
      <c r="NSN1" s="2"/>
      <c r="NSO1" s="2"/>
      <c r="NSP1" s="2"/>
      <c r="NSQ1" s="2"/>
      <c r="NSR1" s="2"/>
      <c r="NSS1" s="2"/>
      <c r="NST1" s="2"/>
      <c r="NSU1" s="2"/>
      <c r="NSV1" s="2"/>
      <c r="NSW1" s="2"/>
      <c r="NSX1" s="2"/>
      <c r="NSY1" s="2"/>
      <c r="NSZ1" s="2"/>
      <c r="NTA1" s="2"/>
      <c r="NTB1" s="2"/>
      <c r="NTC1" s="2"/>
      <c r="NTD1" s="2"/>
      <c r="NTE1" s="2"/>
      <c r="NTF1" s="2"/>
      <c r="NTG1" s="2"/>
      <c r="NTH1" s="2"/>
      <c r="NTI1" s="2"/>
      <c r="NTJ1" s="2"/>
      <c r="NTK1" s="2"/>
      <c r="NTL1" s="2"/>
      <c r="NTM1" s="2"/>
      <c r="NTN1" s="2"/>
      <c r="NTO1" s="2"/>
      <c r="NTP1" s="2"/>
      <c r="NTQ1" s="2"/>
      <c r="NTR1" s="2"/>
      <c r="NTS1" s="2"/>
      <c r="NTT1" s="2"/>
      <c r="NTU1" s="2"/>
      <c r="NTV1" s="2"/>
      <c r="NTW1" s="2"/>
      <c r="NTX1" s="2"/>
      <c r="NTY1" s="2"/>
      <c r="NTZ1" s="2"/>
      <c r="NUA1" s="2"/>
      <c r="NUB1" s="2"/>
      <c r="NUC1" s="2"/>
      <c r="NUD1" s="2"/>
      <c r="NUE1" s="2"/>
      <c r="NUF1" s="2"/>
      <c r="NUG1" s="2"/>
      <c r="NUH1" s="2"/>
      <c r="NUI1" s="2"/>
      <c r="NUJ1" s="2"/>
      <c r="NUK1" s="2"/>
      <c r="NUL1" s="2"/>
      <c r="NUM1" s="2"/>
      <c r="NUN1" s="2"/>
      <c r="NUO1" s="2"/>
      <c r="NUP1" s="2"/>
      <c r="NUQ1" s="2"/>
      <c r="NUR1" s="2"/>
      <c r="NUS1" s="2"/>
      <c r="NUT1" s="2"/>
      <c r="NUU1" s="2"/>
      <c r="NUV1" s="2"/>
      <c r="NUW1" s="2"/>
      <c r="NUX1" s="2"/>
      <c r="NUY1" s="2"/>
      <c r="NUZ1" s="2"/>
      <c r="NVA1" s="2"/>
      <c r="NVB1" s="2"/>
      <c r="NVC1" s="2"/>
      <c r="NVD1" s="2"/>
      <c r="NVE1" s="2"/>
      <c r="NVF1" s="2"/>
      <c r="NVG1" s="2"/>
      <c r="NVH1" s="2"/>
      <c r="NVI1" s="2"/>
      <c r="NVJ1" s="2"/>
      <c r="NVK1" s="2"/>
      <c r="NVL1" s="2"/>
      <c r="NVM1" s="2"/>
      <c r="NVN1" s="2"/>
      <c r="NVO1" s="2"/>
      <c r="NVP1" s="2"/>
      <c r="NVQ1" s="2"/>
      <c r="NVR1" s="2"/>
      <c r="NVS1" s="2"/>
      <c r="NVT1" s="2"/>
      <c r="NVU1" s="2"/>
      <c r="NVV1" s="2"/>
      <c r="NVW1" s="2"/>
      <c r="NVX1" s="2"/>
      <c r="NVY1" s="2"/>
      <c r="NVZ1" s="2"/>
      <c r="NWA1" s="2"/>
      <c r="NWB1" s="2"/>
      <c r="NWC1" s="2"/>
      <c r="NWD1" s="2"/>
      <c r="NWE1" s="2"/>
      <c r="NWF1" s="2"/>
      <c r="NWG1" s="2"/>
      <c r="NWH1" s="2"/>
      <c r="NWI1" s="2"/>
      <c r="NWJ1" s="2"/>
      <c r="NWK1" s="2"/>
      <c r="NWL1" s="2"/>
      <c r="NWM1" s="2"/>
      <c r="NWN1" s="2"/>
      <c r="NWO1" s="2"/>
      <c r="NWP1" s="2"/>
      <c r="NWQ1" s="2"/>
      <c r="NWR1" s="2"/>
      <c r="NWS1" s="2"/>
      <c r="NWT1" s="2"/>
      <c r="NWU1" s="2"/>
      <c r="NWV1" s="2"/>
      <c r="NWW1" s="2"/>
      <c r="NWX1" s="2"/>
      <c r="NWY1" s="2"/>
      <c r="NWZ1" s="2"/>
      <c r="NXA1" s="2"/>
      <c r="NXB1" s="2"/>
      <c r="NXC1" s="2"/>
      <c r="NXD1" s="2"/>
      <c r="NXE1" s="2"/>
      <c r="NXF1" s="2"/>
      <c r="NXG1" s="2"/>
      <c r="NXH1" s="2"/>
      <c r="NXI1" s="2"/>
      <c r="NXJ1" s="2"/>
      <c r="NXK1" s="2"/>
      <c r="NXL1" s="2"/>
      <c r="NXM1" s="2"/>
      <c r="NXN1" s="2"/>
      <c r="NXO1" s="2"/>
      <c r="NXP1" s="2"/>
      <c r="NXQ1" s="2"/>
      <c r="NXR1" s="2"/>
      <c r="NXS1" s="2"/>
      <c r="NXT1" s="2"/>
      <c r="NXU1" s="2"/>
      <c r="NXV1" s="2"/>
      <c r="NXW1" s="2"/>
      <c r="NXX1" s="2"/>
      <c r="NXY1" s="2"/>
      <c r="NXZ1" s="2"/>
      <c r="NYA1" s="2"/>
      <c r="NYB1" s="2"/>
      <c r="NYC1" s="2"/>
      <c r="NYD1" s="2"/>
      <c r="NYE1" s="2"/>
      <c r="NYF1" s="2"/>
      <c r="NYG1" s="2"/>
      <c r="NYH1" s="2"/>
      <c r="NYI1" s="2"/>
      <c r="NYJ1" s="2"/>
      <c r="NYK1" s="2"/>
      <c r="NYL1" s="2"/>
      <c r="NYM1" s="2"/>
      <c r="NYN1" s="2"/>
      <c r="NYO1" s="2"/>
      <c r="NYP1" s="2"/>
      <c r="NYQ1" s="2"/>
      <c r="NYR1" s="2"/>
      <c r="NYS1" s="2"/>
      <c r="NYT1" s="2"/>
      <c r="NYU1" s="2"/>
      <c r="NYV1" s="2"/>
      <c r="NYW1" s="2"/>
      <c r="NYX1" s="2"/>
      <c r="NYY1" s="2"/>
      <c r="NYZ1" s="2"/>
      <c r="NZA1" s="2"/>
      <c r="NZB1" s="2"/>
      <c r="NZC1" s="2"/>
      <c r="NZD1" s="2"/>
      <c r="NZE1" s="2"/>
      <c r="NZF1" s="2"/>
      <c r="NZG1" s="2"/>
      <c r="NZH1" s="2"/>
      <c r="NZI1" s="2"/>
      <c r="NZJ1" s="2"/>
      <c r="NZK1" s="2"/>
      <c r="NZL1" s="2"/>
      <c r="NZM1" s="2"/>
      <c r="NZN1" s="2"/>
      <c r="NZO1" s="2"/>
      <c r="NZP1" s="2"/>
      <c r="NZQ1" s="2"/>
      <c r="NZR1" s="2"/>
      <c r="NZS1" s="2"/>
      <c r="NZT1" s="2"/>
      <c r="NZU1" s="2"/>
      <c r="NZV1" s="2"/>
      <c r="NZW1" s="2"/>
      <c r="NZX1" s="2"/>
      <c r="NZY1" s="2"/>
      <c r="NZZ1" s="2"/>
      <c r="OAA1" s="2"/>
      <c r="OAB1" s="2"/>
      <c r="OAC1" s="2"/>
      <c r="OAD1" s="2"/>
      <c r="OAE1" s="2"/>
      <c r="OAF1" s="2"/>
      <c r="OAG1" s="2"/>
      <c r="OAH1" s="2"/>
      <c r="OAI1" s="2"/>
      <c r="OAJ1" s="2"/>
      <c r="OAK1" s="2"/>
      <c r="OAL1" s="2"/>
      <c r="OAM1" s="2"/>
      <c r="OAN1" s="2"/>
      <c r="OAO1" s="2"/>
      <c r="OAP1" s="2"/>
      <c r="OAQ1" s="2"/>
      <c r="OAR1" s="2"/>
      <c r="OAS1" s="2"/>
      <c r="OAT1" s="2"/>
      <c r="OAU1" s="2"/>
      <c r="OAV1" s="2"/>
      <c r="OAW1" s="2"/>
      <c r="OAX1" s="2"/>
      <c r="OAY1" s="2"/>
      <c r="OAZ1" s="2"/>
      <c r="OBA1" s="2"/>
      <c r="OBB1" s="2"/>
      <c r="OBC1" s="2"/>
      <c r="OBD1" s="2"/>
      <c r="OBE1" s="2"/>
      <c r="OBF1" s="2"/>
      <c r="OBG1" s="2"/>
      <c r="OBH1" s="2"/>
      <c r="OBI1" s="2"/>
      <c r="OBJ1" s="2"/>
      <c r="OBK1" s="2"/>
      <c r="OBL1" s="2"/>
      <c r="OBM1" s="2"/>
      <c r="OBN1" s="2"/>
      <c r="OBO1" s="2"/>
      <c r="OBP1" s="2"/>
      <c r="OBQ1" s="2"/>
      <c r="OBR1" s="2"/>
      <c r="OBS1" s="2"/>
      <c r="OBT1" s="2"/>
      <c r="OBU1" s="2"/>
      <c r="OBV1" s="2"/>
      <c r="OBW1" s="2"/>
      <c r="OBX1" s="2"/>
      <c r="OBY1" s="2"/>
      <c r="OBZ1" s="2"/>
      <c r="OCA1" s="2"/>
      <c r="OCB1" s="2"/>
      <c r="OCC1" s="2"/>
      <c r="OCD1" s="2"/>
      <c r="OCE1" s="2"/>
      <c r="OCF1" s="2"/>
      <c r="OCG1" s="2"/>
      <c r="OCH1" s="2"/>
      <c r="OCI1" s="2"/>
      <c r="OCJ1" s="2"/>
      <c r="OCK1" s="2"/>
      <c r="OCL1" s="2"/>
      <c r="OCM1" s="2"/>
      <c r="OCN1" s="2"/>
      <c r="OCO1" s="2"/>
      <c r="OCP1" s="2"/>
      <c r="OCQ1" s="2"/>
      <c r="OCR1" s="2"/>
      <c r="OCS1" s="2"/>
      <c r="OCT1" s="2"/>
      <c r="OCU1" s="2"/>
      <c r="OCV1" s="2"/>
      <c r="OCW1" s="2"/>
      <c r="OCX1" s="2"/>
      <c r="OCY1" s="2"/>
      <c r="OCZ1" s="2"/>
      <c r="ODA1" s="2"/>
      <c r="ODB1" s="2"/>
      <c r="ODC1" s="2"/>
      <c r="ODD1" s="2"/>
      <c r="ODE1" s="2"/>
      <c r="ODF1" s="2"/>
      <c r="ODG1" s="2"/>
      <c r="ODH1" s="2"/>
      <c r="ODI1" s="2"/>
      <c r="ODJ1" s="2"/>
      <c r="ODK1" s="2"/>
      <c r="ODL1" s="2"/>
      <c r="ODM1" s="2"/>
      <c r="ODN1" s="2"/>
      <c r="ODO1" s="2"/>
      <c r="ODP1" s="2"/>
      <c r="ODQ1" s="2"/>
      <c r="ODR1" s="2"/>
      <c r="ODS1" s="2"/>
      <c r="ODT1" s="2"/>
      <c r="ODU1" s="2"/>
      <c r="ODV1" s="2"/>
      <c r="ODW1" s="2"/>
      <c r="ODX1" s="2"/>
      <c r="ODY1" s="2"/>
      <c r="ODZ1" s="2"/>
      <c r="OEA1" s="2"/>
      <c r="OEB1" s="2"/>
      <c r="OEC1" s="2"/>
      <c r="OED1" s="2"/>
      <c r="OEE1" s="2"/>
      <c r="OEF1" s="2"/>
      <c r="OEG1" s="2"/>
      <c r="OEH1" s="2"/>
      <c r="OEI1" s="2"/>
      <c r="OEJ1" s="2"/>
      <c r="OEK1" s="2"/>
      <c r="OEL1" s="2"/>
      <c r="OEM1" s="2"/>
      <c r="OEN1" s="2"/>
      <c r="OEO1" s="2"/>
      <c r="OEP1" s="2"/>
      <c r="OEQ1" s="2"/>
      <c r="OER1" s="2"/>
      <c r="OES1" s="2"/>
      <c r="OET1" s="2"/>
      <c r="OEU1" s="2"/>
      <c r="OEV1" s="2"/>
      <c r="OEW1" s="2"/>
      <c r="OEX1" s="2"/>
      <c r="OEY1" s="2"/>
      <c r="OEZ1" s="2"/>
      <c r="OFA1" s="2"/>
      <c r="OFB1" s="2"/>
      <c r="OFC1" s="2"/>
      <c r="OFD1" s="2"/>
      <c r="OFE1" s="2"/>
      <c r="OFF1" s="2"/>
      <c r="OFG1" s="2"/>
      <c r="OFH1" s="2"/>
      <c r="OFI1" s="2"/>
      <c r="OFJ1" s="2"/>
      <c r="OFK1" s="2"/>
      <c r="OFL1" s="2"/>
      <c r="OFM1" s="2"/>
      <c r="OFN1" s="2"/>
      <c r="OFO1" s="2"/>
      <c r="OFP1" s="2"/>
      <c r="OFQ1" s="2"/>
      <c r="OFR1" s="2"/>
      <c r="OFS1" s="2"/>
      <c r="OFT1" s="2"/>
      <c r="OFU1" s="2"/>
      <c r="OFV1" s="2"/>
      <c r="OFW1" s="2"/>
      <c r="OFX1" s="2"/>
      <c r="OFY1" s="2"/>
      <c r="OFZ1" s="2"/>
      <c r="OGA1" s="2"/>
      <c r="OGB1" s="2"/>
      <c r="OGC1" s="2"/>
      <c r="OGD1" s="2"/>
      <c r="OGE1" s="2"/>
      <c r="OGF1" s="2"/>
      <c r="OGG1" s="2"/>
      <c r="OGH1" s="2"/>
      <c r="OGI1" s="2"/>
      <c r="OGJ1" s="2"/>
      <c r="OGK1" s="2"/>
      <c r="OGL1" s="2"/>
      <c r="OGM1" s="2"/>
      <c r="OGN1" s="2"/>
      <c r="OGO1" s="2"/>
      <c r="OGP1" s="2"/>
      <c r="OGQ1" s="2"/>
      <c r="OGR1" s="2"/>
      <c r="OGS1" s="2"/>
      <c r="OGT1" s="2"/>
      <c r="OGU1" s="2"/>
      <c r="OGV1" s="2"/>
      <c r="OGW1" s="2"/>
      <c r="OGX1" s="2"/>
      <c r="OGY1" s="2"/>
      <c r="OGZ1" s="2"/>
      <c r="OHA1" s="2"/>
      <c r="OHB1" s="2"/>
      <c r="OHC1" s="2"/>
      <c r="OHD1" s="2"/>
      <c r="OHE1" s="2"/>
      <c r="OHF1" s="2"/>
      <c r="OHG1" s="2"/>
      <c r="OHH1" s="2"/>
      <c r="OHI1" s="2"/>
      <c r="OHJ1" s="2"/>
      <c r="OHK1" s="2"/>
      <c r="OHL1" s="2"/>
      <c r="OHM1" s="2"/>
      <c r="OHN1" s="2"/>
      <c r="OHO1" s="2"/>
      <c r="OHP1" s="2"/>
      <c r="OHQ1" s="2"/>
      <c r="OHR1" s="2"/>
      <c r="OHS1" s="2"/>
      <c r="OHT1" s="2"/>
      <c r="OHU1" s="2"/>
      <c r="OHV1" s="2"/>
      <c r="OHW1" s="2"/>
      <c r="OHX1" s="2"/>
      <c r="OHY1" s="2"/>
      <c r="OHZ1" s="2"/>
      <c r="OIA1" s="2"/>
      <c r="OIB1" s="2"/>
      <c r="OIC1" s="2"/>
      <c r="OID1" s="2"/>
      <c r="OIE1" s="2"/>
      <c r="OIF1" s="2"/>
      <c r="OIG1" s="2"/>
      <c r="OIH1" s="2"/>
      <c r="OII1" s="2"/>
      <c r="OIJ1" s="2"/>
      <c r="OIK1" s="2"/>
      <c r="OIL1" s="2"/>
      <c r="OIM1" s="2"/>
      <c r="OIN1" s="2"/>
      <c r="OIO1" s="2"/>
      <c r="OIP1" s="2"/>
      <c r="OIQ1" s="2"/>
      <c r="OIR1" s="2"/>
      <c r="OIS1" s="2"/>
      <c r="OIT1" s="2"/>
      <c r="OIU1" s="2"/>
      <c r="OIV1" s="2"/>
      <c r="OIW1" s="2"/>
      <c r="OIX1" s="2"/>
      <c r="OIY1" s="2"/>
      <c r="OIZ1" s="2"/>
      <c r="OJA1" s="2"/>
      <c r="OJB1" s="2"/>
      <c r="OJC1" s="2"/>
      <c r="OJD1" s="2"/>
      <c r="OJE1" s="2"/>
      <c r="OJF1" s="2"/>
      <c r="OJG1" s="2"/>
      <c r="OJH1" s="2"/>
      <c r="OJI1" s="2"/>
      <c r="OJJ1" s="2"/>
      <c r="OJK1" s="2"/>
      <c r="OJL1" s="2"/>
      <c r="OJM1" s="2"/>
      <c r="OJN1" s="2"/>
      <c r="OJO1" s="2"/>
      <c r="OJP1" s="2"/>
      <c r="OJQ1" s="2"/>
      <c r="OJR1" s="2"/>
      <c r="OJS1" s="2"/>
      <c r="OJT1" s="2"/>
      <c r="OJU1" s="2"/>
      <c r="OJV1" s="2"/>
      <c r="OJW1" s="2"/>
      <c r="OJX1" s="2"/>
      <c r="OJY1" s="2"/>
      <c r="OJZ1" s="2"/>
      <c r="OKA1" s="2"/>
      <c r="OKB1" s="2"/>
      <c r="OKC1" s="2"/>
      <c r="OKD1" s="2"/>
      <c r="OKE1" s="2"/>
      <c r="OKF1" s="2"/>
      <c r="OKG1" s="2"/>
      <c r="OKH1" s="2"/>
      <c r="OKI1" s="2"/>
      <c r="OKJ1" s="2"/>
      <c r="OKK1" s="2"/>
      <c r="OKL1" s="2"/>
      <c r="OKM1" s="2"/>
      <c r="OKN1" s="2"/>
      <c r="OKO1" s="2"/>
      <c r="OKP1" s="2"/>
      <c r="OKQ1" s="2"/>
      <c r="OKR1" s="2"/>
      <c r="OKS1" s="2"/>
      <c r="OKT1" s="2"/>
      <c r="OKU1" s="2"/>
      <c r="OKV1" s="2"/>
      <c r="OKW1" s="2"/>
      <c r="OKX1" s="2"/>
      <c r="OKY1" s="2"/>
      <c r="OKZ1" s="2"/>
      <c r="OLA1" s="2"/>
      <c r="OLB1" s="2"/>
      <c r="OLC1" s="2"/>
      <c r="OLD1" s="2"/>
      <c r="OLE1" s="2"/>
      <c r="OLF1" s="2"/>
      <c r="OLG1" s="2"/>
      <c r="OLH1" s="2"/>
      <c r="OLI1" s="2"/>
      <c r="OLJ1" s="2"/>
      <c r="OLK1" s="2"/>
      <c r="OLL1" s="2"/>
      <c r="OLM1" s="2"/>
      <c r="OLN1" s="2"/>
      <c r="OLO1" s="2"/>
      <c r="OLP1" s="2"/>
      <c r="OLQ1" s="2"/>
      <c r="OLR1" s="2"/>
      <c r="OLS1" s="2"/>
      <c r="OLT1" s="2"/>
      <c r="OLU1" s="2"/>
      <c r="OLV1" s="2"/>
      <c r="OLW1" s="2"/>
      <c r="OLX1" s="2"/>
      <c r="OLY1" s="2"/>
      <c r="OLZ1" s="2"/>
      <c r="OMA1" s="2"/>
      <c r="OMB1" s="2"/>
      <c r="OMC1" s="2"/>
      <c r="OMD1" s="2"/>
      <c r="OME1" s="2"/>
      <c r="OMF1" s="2"/>
      <c r="OMG1" s="2"/>
      <c r="OMH1" s="2"/>
      <c r="OMI1" s="2"/>
      <c r="OMJ1" s="2"/>
      <c r="OMK1" s="2"/>
      <c r="OML1" s="2"/>
      <c r="OMM1" s="2"/>
      <c r="OMN1" s="2"/>
      <c r="OMO1" s="2"/>
      <c r="OMP1" s="2"/>
      <c r="OMQ1" s="2"/>
      <c r="OMR1" s="2"/>
      <c r="OMS1" s="2"/>
      <c r="OMT1" s="2"/>
      <c r="OMU1" s="2"/>
      <c r="OMV1" s="2"/>
      <c r="OMW1" s="2"/>
      <c r="OMX1" s="2"/>
      <c r="OMY1" s="2"/>
      <c r="OMZ1" s="2"/>
      <c r="ONA1" s="2"/>
      <c r="ONB1" s="2"/>
      <c r="ONC1" s="2"/>
      <c r="OND1" s="2"/>
      <c r="ONE1" s="2"/>
      <c r="ONF1" s="2"/>
      <c r="ONG1" s="2"/>
      <c r="ONH1" s="2"/>
      <c r="ONI1" s="2"/>
      <c r="ONJ1" s="2"/>
      <c r="ONK1" s="2"/>
      <c r="ONL1" s="2"/>
      <c r="ONM1" s="2"/>
      <c r="ONN1" s="2"/>
      <c r="ONO1" s="2"/>
      <c r="ONP1" s="2"/>
      <c r="ONQ1" s="2"/>
      <c r="ONR1" s="2"/>
      <c r="ONS1" s="2"/>
      <c r="ONT1" s="2"/>
      <c r="ONU1" s="2"/>
      <c r="ONV1" s="2"/>
      <c r="ONW1" s="2"/>
      <c r="ONX1" s="2"/>
      <c r="ONY1" s="2"/>
      <c r="ONZ1" s="2"/>
      <c r="OOA1" s="2"/>
      <c r="OOB1" s="2"/>
      <c r="OOC1" s="2"/>
      <c r="OOD1" s="2"/>
      <c r="OOE1" s="2"/>
      <c r="OOF1" s="2"/>
      <c r="OOG1" s="2"/>
      <c r="OOH1" s="2"/>
      <c r="OOI1" s="2"/>
      <c r="OOJ1" s="2"/>
      <c r="OOK1" s="2"/>
      <c r="OOL1" s="2"/>
      <c r="OOM1" s="2"/>
      <c r="OON1" s="2"/>
      <c r="OOO1" s="2"/>
      <c r="OOP1" s="2"/>
      <c r="OOQ1" s="2"/>
      <c r="OOR1" s="2"/>
      <c r="OOS1" s="2"/>
      <c r="OOT1" s="2"/>
      <c r="OOU1" s="2"/>
      <c r="OOV1" s="2"/>
      <c r="OOW1" s="2"/>
      <c r="OOX1" s="2"/>
      <c r="OOY1" s="2"/>
      <c r="OOZ1" s="2"/>
      <c r="OPA1" s="2"/>
      <c r="OPB1" s="2"/>
      <c r="OPC1" s="2"/>
      <c r="OPD1" s="2"/>
      <c r="OPE1" s="2"/>
      <c r="OPF1" s="2"/>
      <c r="OPG1" s="2"/>
      <c r="OPH1" s="2"/>
      <c r="OPI1" s="2"/>
      <c r="OPJ1" s="2"/>
      <c r="OPK1" s="2"/>
      <c r="OPL1" s="2"/>
      <c r="OPM1" s="2"/>
      <c r="OPN1" s="2"/>
      <c r="OPO1" s="2"/>
      <c r="OPP1" s="2"/>
      <c r="OPQ1" s="2"/>
      <c r="OPR1" s="2"/>
      <c r="OPS1" s="2"/>
      <c r="OPT1" s="2"/>
      <c r="OPU1" s="2"/>
      <c r="OPV1" s="2"/>
      <c r="OPW1" s="2"/>
      <c r="OPX1" s="2"/>
      <c r="OPY1" s="2"/>
      <c r="OPZ1" s="2"/>
      <c r="OQA1" s="2"/>
      <c r="OQB1" s="2"/>
      <c r="OQC1" s="2"/>
      <c r="OQD1" s="2"/>
      <c r="OQE1" s="2"/>
      <c r="OQF1" s="2"/>
      <c r="OQG1" s="2"/>
      <c r="OQH1" s="2"/>
      <c r="OQI1" s="2"/>
      <c r="OQJ1" s="2"/>
      <c r="OQK1" s="2"/>
      <c r="OQL1" s="2"/>
      <c r="OQM1" s="2"/>
      <c r="OQN1" s="2"/>
      <c r="OQO1" s="2"/>
      <c r="OQP1" s="2"/>
      <c r="OQQ1" s="2"/>
      <c r="OQR1" s="2"/>
      <c r="OQS1" s="2"/>
      <c r="OQT1" s="2"/>
      <c r="OQU1" s="2"/>
      <c r="OQV1" s="2"/>
      <c r="OQW1" s="2"/>
      <c r="OQX1" s="2"/>
      <c r="OQY1" s="2"/>
      <c r="OQZ1" s="2"/>
      <c r="ORA1" s="2"/>
      <c r="ORB1" s="2"/>
      <c r="ORC1" s="2"/>
      <c r="ORD1" s="2"/>
      <c r="ORE1" s="2"/>
      <c r="ORF1" s="2"/>
      <c r="ORG1" s="2"/>
      <c r="ORH1" s="2"/>
      <c r="ORI1" s="2"/>
      <c r="ORJ1" s="2"/>
      <c r="ORK1" s="2"/>
      <c r="ORL1" s="2"/>
      <c r="ORM1" s="2"/>
      <c r="ORN1" s="2"/>
      <c r="ORO1" s="2"/>
      <c r="ORP1" s="2"/>
      <c r="ORQ1" s="2"/>
      <c r="ORR1" s="2"/>
      <c r="ORS1" s="2"/>
      <c r="ORT1" s="2"/>
      <c r="ORU1" s="2"/>
      <c r="ORV1" s="2"/>
      <c r="ORW1" s="2"/>
      <c r="ORX1" s="2"/>
      <c r="ORY1" s="2"/>
      <c r="ORZ1" s="2"/>
      <c r="OSA1" s="2"/>
      <c r="OSB1" s="2"/>
      <c r="OSC1" s="2"/>
      <c r="OSD1" s="2"/>
      <c r="OSE1" s="2"/>
      <c r="OSF1" s="2"/>
      <c r="OSG1" s="2"/>
      <c r="OSH1" s="2"/>
      <c r="OSI1" s="2"/>
      <c r="OSJ1" s="2"/>
      <c r="OSK1" s="2"/>
      <c r="OSL1" s="2"/>
      <c r="OSM1" s="2"/>
      <c r="OSN1" s="2"/>
      <c r="OSO1" s="2"/>
      <c r="OSP1" s="2"/>
      <c r="OSQ1" s="2"/>
      <c r="OSR1" s="2"/>
      <c r="OSS1" s="2"/>
      <c r="OST1" s="2"/>
      <c r="OSU1" s="2"/>
      <c r="OSV1" s="2"/>
      <c r="OSW1" s="2"/>
      <c r="OSX1" s="2"/>
      <c r="OSY1" s="2"/>
      <c r="OSZ1" s="2"/>
      <c r="OTA1" s="2"/>
      <c r="OTB1" s="2"/>
      <c r="OTC1" s="2"/>
      <c r="OTD1" s="2"/>
      <c r="OTE1" s="2"/>
      <c r="OTF1" s="2"/>
      <c r="OTG1" s="2"/>
      <c r="OTH1" s="2"/>
      <c r="OTI1" s="2"/>
      <c r="OTJ1" s="2"/>
      <c r="OTK1" s="2"/>
      <c r="OTL1" s="2"/>
      <c r="OTM1" s="2"/>
      <c r="OTN1" s="2"/>
      <c r="OTO1" s="2"/>
      <c r="OTP1" s="2"/>
      <c r="OTQ1" s="2"/>
      <c r="OTR1" s="2"/>
      <c r="OTS1" s="2"/>
      <c r="OTT1" s="2"/>
      <c r="OTU1" s="2"/>
      <c r="OTV1" s="2"/>
      <c r="OTW1" s="2"/>
      <c r="OTX1" s="2"/>
      <c r="OTY1" s="2"/>
      <c r="OTZ1" s="2"/>
      <c r="OUA1" s="2"/>
      <c r="OUB1" s="2"/>
      <c r="OUC1" s="2"/>
      <c r="OUD1" s="2"/>
      <c r="OUE1" s="2"/>
      <c r="OUF1" s="2"/>
      <c r="OUG1" s="2"/>
      <c r="OUH1" s="2"/>
      <c r="OUI1" s="2"/>
      <c r="OUJ1" s="2"/>
      <c r="OUK1" s="2"/>
      <c r="OUL1" s="2"/>
      <c r="OUM1" s="2"/>
      <c r="OUN1" s="2"/>
      <c r="OUO1" s="2"/>
      <c r="OUP1" s="2"/>
      <c r="OUQ1" s="2"/>
      <c r="OUR1" s="2"/>
      <c r="OUS1" s="2"/>
      <c r="OUT1" s="2"/>
      <c r="OUU1" s="2"/>
      <c r="OUV1" s="2"/>
      <c r="OUW1" s="2"/>
      <c r="OUX1" s="2"/>
      <c r="OUY1" s="2"/>
      <c r="OUZ1" s="2"/>
      <c r="OVA1" s="2"/>
      <c r="OVB1" s="2"/>
      <c r="OVC1" s="2"/>
      <c r="OVD1" s="2"/>
      <c r="OVE1" s="2"/>
      <c r="OVF1" s="2"/>
      <c r="OVG1" s="2"/>
      <c r="OVH1" s="2"/>
      <c r="OVI1" s="2"/>
      <c r="OVJ1" s="2"/>
      <c r="OVK1" s="2"/>
      <c r="OVL1" s="2"/>
      <c r="OVM1" s="2"/>
      <c r="OVN1" s="2"/>
      <c r="OVO1" s="2"/>
      <c r="OVP1" s="2"/>
      <c r="OVQ1" s="2"/>
      <c r="OVR1" s="2"/>
      <c r="OVS1" s="2"/>
      <c r="OVT1" s="2"/>
      <c r="OVU1" s="2"/>
      <c r="OVV1" s="2"/>
      <c r="OVW1" s="2"/>
      <c r="OVX1" s="2"/>
      <c r="OVY1" s="2"/>
      <c r="OVZ1" s="2"/>
      <c r="OWA1" s="2"/>
      <c r="OWB1" s="2"/>
      <c r="OWC1" s="2"/>
      <c r="OWD1" s="2"/>
      <c r="OWE1" s="2"/>
      <c r="OWF1" s="2"/>
      <c r="OWG1" s="2"/>
      <c r="OWH1" s="2"/>
      <c r="OWI1" s="2"/>
      <c r="OWJ1" s="2"/>
      <c r="OWK1" s="2"/>
      <c r="OWL1" s="2"/>
      <c r="OWM1" s="2"/>
      <c r="OWN1" s="2"/>
      <c r="OWO1" s="2"/>
      <c r="OWP1" s="2"/>
      <c r="OWQ1" s="2"/>
      <c r="OWR1" s="2"/>
      <c r="OWS1" s="2"/>
      <c r="OWT1" s="2"/>
      <c r="OWU1" s="2"/>
      <c r="OWV1" s="2"/>
      <c r="OWW1" s="2"/>
      <c r="OWX1" s="2"/>
      <c r="OWY1" s="2"/>
      <c r="OWZ1" s="2"/>
      <c r="OXA1" s="2"/>
      <c r="OXB1" s="2"/>
      <c r="OXC1" s="2"/>
      <c r="OXD1" s="2"/>
      <c r="OXE1" s="2"/>
      <c r="OXF1" s="2"/>
      <c r="OXG1" s="2"/>
      <c r="OXH1" s="2"/>
      <c r="OXI1" s="2"/>
      <c r="OXJ1" s="2"/>
      <c r="OXK1" s="2"/>
      <c r="OXL1" s="2"/>
      <c r="OXM1" s="2"/>
      <c r="OXN1" s="2"/>
      <c r="OXO1" s="2"/>
      <c r="OXP1" s="2"/>
      <c r="OXQ1" s="2"/>
      <c r="OXR1" s="2"/>
      <c r="OXS1" s="2"/>
      <c r="OXT1" s="2"/>
      <c r="OXU1" s="2"/>
      <c r="OXV1" s="2"/>
      <c r="OXW1" s="2"/>
      <c r="OXX1" s="2"/>
      <c r="OXY1" s="2"/>
      <c r="OXZ1" s="2"/>
      <c r="OYA1" s="2"/>
      <c r="OYB1" s="2"/>
      <c r="OYC1" s="2"/>
      <c r="OYD1" s="2"/>
      <c r="OYE1" s="2"/>
      <c r="OYF1" s="2"/>
      <c r="OYG1" s="2"/>
      <c r="OYH1" s="2"/>
      <c r="OYI1" s="2"/>
      <c r="OYJ1" s="2"/>
      <c r="OYK1" s="2"/>
      <c r="OYL1" s="2"/>
      <c r="OYM1" s="2"/>
      <c r="OYN1" s="2"/>
      <c r="OYO1" s="2"/>
      <c r="OYP1" s="2"/>
      <c r="OYQ1" s="2"/>
      <c r="OYR1" s="2"/>
      <c r="OYS1" s="2"/>
      <c r="OYT1" s="2"/>
      <c r="OYU1" s="2"/>
      <c r="OYV1" s="2"/>
      <c r="OYW1" s="2"/>
      <c r="OYX1" s="2"/>
      <c r="OYY1" s="2"/>
      <c r="OYZ1" s="2"/>
      <c r="OZA1" s="2"/>
      <c r="OZB1" s="2"/>
      <c r="OZC1" s="2"/>
      <c r="OZD1" s="2"/>
      <c r="OZE1" s="2"/>
      <c r="OZF1" s="2"/>
      <c r="OZG1" s="2"/>
      <c r="OZH1" s="2"/>
      <c r="OZI1" s="2"/>
      <c r="OZJ1" s="2"/>
      <c r="OZK1" s="2"/>
      <c r="OZL1" s="2"/>
      <c r="OZM1" s="2"/>
      <c r="OZN1" s="2"/>
      <c r="OZO1" s="2"/>
      <c r="OZP1" s="2"/>
      <c r="OZQ1" s="2"/>
      <c r="OZR1" s="2"/>
      <c r="OZS1" s="2"/>
      <c r="OZT1" s="2"/>
      <c r="OZU1" s="2"/>
      <c r="OZV1" s="2"/>
      <c r="OZW1" s="2"/>
      <c r="OZX1" s="2"/>
      <c r="OZY1" s="2"/>
      <c r="OZZ1" s="2"/>
      <c r="PAA1" s="2"/>
      <c r="PAB1" s="2"/>
      <c r="PAC1" s="2"/>
      <c r="PAD1" s="2"/>
      <c r="PAE1" s="2"/>
      <c r="PAF1" s="2"/>
      <c r="PAG1" s="2"/>
      <c r="PAH1" s="2"/>
      <c r="PAI1" s="2"/>
      <c r="PAJ1" s="2"/>
      <c r="PAK1" s="2"/>
      <c r="PAL1" s="2"/>
      <c r="PAM1" s="2"/>
      <c r="PAN1" s="2"/>
      <c r="PAO1" s="2"/>
      <c r="PAP1" s="2"/>
      <c r="PAQ1" s="2"/>
      <c r="PAR1" s="2"/>
      <c r="PAS1" s="2"/>
      <c r="PAT1" s="2"/>
      <c r="PAU1" s="2"/>
      <c r="PAV1" s="2"/>
      <c r="PAW1" s="2"/>
      <c r="PAX1" s="2"/>
      <c r="PAY1" s="2"/>
      <c r="PAZ1" s="2"/>
      <c r="PBA1" s="2"/>
      <c r="PBB1" s="2"/>
      <c r="PBC1" s="2"/>
      <c r="PBD1" s="2"/>
      <c r="PBE1" s="2"/>
      <c r="PBF1" s="2"/>
      <c r="PBG1" s="2"/>
      <c r="PBH1" s="2"/>
      <c r="PBI1" s="2"/>
      <c r="PBJ1" s="2"/>
      <c r="PBK1" s="2"/>
      <c r="PBL1" s="2"/>
      <c r="PBM1" s="2"/>
      <c r="PBN1" s="2"/>
      <c r="PBO1" s="2"/>
      <c r="PBP1" s="2"/>
      <c r="PBQ1" s="2"/>
      <c r="PBR1" s="2"/>
      <c r="PBS1" s="2"/>
      <c r="PBT1" s="2"/>
      <c r="PBU1" s="2"/>
      <c r="PBV1" s="2"/>
      <c r="PBW1" s="2"/>
      <c r="PBX1" s="2"/>
      <c r="PBY1" s="2"/>
      <c r="PBZ1" s="2"/>
      <c r="PCA1" s="2"/>
      <c r="PCB1" s="2"/>
      <c r="PCC1" s="2"/>
      <c r="PCD1" s="2"/>
      <c r="PCE1" s="2"/>
      <c r="PCF1" s="2"/>
      <c r="PCG1" s="2"/>
      <c r="PCH1" s="2"/>
      <c r="PCI1" s="2"/>
      <c r="PCJ1" s="2"/>
      <c r="PCK1" s="2"/>
      <c r="PCL1" s="2"/>
      <c r="PCM1" s="2"/>
      <c r="PCN1" s="2"/>
      <c r="PCO1" s="2"/>
      <c r="PCP1" s="2"/>
      <c r="PCQ1" s="2"/>
      <c r="PCR1" s="2"/>
      <c r="PCS1" s="2"/>
      <c r="PCT1" s="2"/>
      <c r="PCU1" s="2"/>
      <c r="PCV1" s="2"/>
      <c r="PCW1" s="2"/>
      <c r="PCX1" s="2"/>
      <c r="PCY1" s="2"/>
      <c r="PCZ1" s="2"/>
      <c r="PDA1" s="2"/>
      <c r="PDB1" s="2"/>
      <c r="PDC1" s="2"/>
      <c r="PDD1" s="2"/>
      <c r="PDE1" s="2"/>
      <c r="PDF1" s="2"/>
      <c r="PDG1" s="2"/>
      <c r="PDH1" s="2"/>
      <c r="PDI1" s="2"/>
      <c r="PDJ1" s="2"/>
      <c r="PDK1" s="2"/>
      <c r="PDL1" s="2"/>
      <c r="PDM1" s="2"/>
      <c r="PDN1" s="2"/>
      <c r="PDO1" s="2"/>
      <c r="PDP1" s="2"/>
      <c r="PDQ1" s="2"/>
      <c r="PDR1" s="2"/>
      <c r="PDS1" s="2"/>
      <c r="PDT1" s="2"/>
      <c r="PDU1" s="2"/>
      <c r="PDV1" s="2"/>
      <c r="PDW1" s="2"/>
      <c r="PDX1" s="2"/>
      <c r="PDY1" s="2"/>
      <c r="PDZ1" s="2"/>
      <c r="PEA1" s="2"/>
      <c r="PEB1" s="2"/>
      <c r="PEC1" s="2"/>
      <c r="PED1" s="2"/>
      <c r="PEE1" s="2"/>
      <c r="PEF1" s="2"/>
      <c r="PEG1" s="2"/>
      <c r="PEH1" s="2"/>
      <c r="PEI1" s="2"/>
      <c r="PEJ1" s="2"/>
      <c r="PEK1" s="2"/>
      <c r="PEL1" s="2"/>
      <c r="PEM1" s="2"/>
      <c r="PEN1" s="2"/>
      <c r="PEO1" s="2"/>
      <c r="PEP1" s="2"/>
      <c r="PEQ1" s="2"/>
      <c r="PER1" s="2"/>
      <c r="PES1" s="2"/>
      <c r="PET1" s="2"/>
      <c r="PEU1" s="2"/>
      <c r="PEV1" s="2"/>
      <c r="PEW1" s="2"/>
      <c r="PEX1" s="2"/>
      <c r="PEY1" s="2"/>
      <c r="PEZ1" s="2"/>
      <c r="PFA1" s="2"/>
      <c r="PFB1" s="2"/>
      <c r="PFC1" s="2"/>
      <c r="PFD1" s="2"/>
      <c r="PFE1" s="2"/>
      <c r="PFF1" s="2"/>
      <c r="PFG1" s="2"/>
      <c r="PFH1" s="2"/>
      <c r="PFI1" s="2"/>
      <c r="PFJ1" s="2"/>
      <c r="PFK1" s="2"/>
      <c r="PFL1" s="2"/>
      <c r="PFM1" s="2"/>
      <c r="PFN1" s="2"/>
      <c r="PFO1" s="2"/>
      <c r="PFP1" s="2"/>
      <c r="PFQ1" s="2"/>
      <c r="PFR1" s="2"/>
      <c r="PFS1" s="2"/>
      <c r="PFT1" s="2"/>
      <c r="PFU1" s="2"/>
      <c r="PFV1" s="2"/>
      <c r="PFW1" s="2"/>
      <c r="PFX1" s="2"/>
      <c r="PFY1" s="2"/>
      <c r="PFZ1" s="2"/>
      <c r="PGA1" s="2"/>
      <c r="PGB1" s="2"/>
      <c r="PGC1" s="2"/>
      <c r="PGD1" s="2"/>
      <c r="PGE1" s="2"/>
      <c r="PGF1" s="2"/>
      <c r="PGG1" s="2"/>
      <c r="PGH1" s="2"/>
      <c r="PGI1" s="2"/>
      <c r="PGJ1" s="2"/>
      <c r="PGK1" s="2"/>
      <c r="PGL1" s="2"/>
      <c r="PGM1" s="2"/>
      <c r="PGN1" s="2"/>
      <c r="PGO1" s="2"/>
      <c r="PGP1" s="2"/>
      <c r="PGQ1" s="2"/>
      <c r="PGR1" s="2"/>
      <c r="PGS1" s="2"/>
      <c r="PGT1" s="2"/>
      <c r="PGU1" s="2"/>
      <c r="PGV1" s="2"/>
      <c r="PGW1" s="2"/>
      <c r="PGX1" s="2"/>
      <c r="PGY1" s="2"/>
      <c r="PGZ1" s="2"/>
      <c r="PHA1" s="2"/>
      <c r="PHB1" s="2"/>
      <c r="PHC1" s="2"/>
      <c r="PHD1" s="2"/>
      <c r="PHE1" s="2"/>
      <c r="PHF1" s="2"/>
      <c r="PHG1" s="2"/>
      <c r="PHH1" s="2"/>
      <c r="PHI1" s="2"/>
      <c r="PHJ1" s="2"/>
      <c r="PHK1" s="2"/>
      <c r="PHL1" s="2"/>
      <c r="PHM1" s="2"/>
      <c r="PHN1" s="2"/>
      <c r="PHO1" s="2"/>
      <c r="PHP1" s="2"/>
      <c r="PHQ1" s="2"/>
      <c r="PHR1" s="2"/>
      <c r="PHS1" s="2"/>
      <c r="PHT1" s="2"/>
      <c r="PHU1" s="2"/>
      <c r="PHV1" s="2"/>
      <c r="PHW1" s="2"/>
      <c r="PHX1" s="2"/>
      <c r="PHY1" s="2"/>
      <c r="PHZ1" s="2"/>
      <c r="PIA1" s="2"/>
      <c r="PIB1" s="2"/>
      <c r="PIC1" s="2"/>
      <c r="PID1" s="2"/>
      <c r="PIE1" s="2"/>
      <c r="PIF1" s="2"/>
      <c r="PIG1" s="2"/>
      <c r="PIH1" s="2"/>
      <c r="PII1" s="2"/>
      <c r="PIJ1" s="2"/>
      <c r="PIK1" s="2"/>
      <c r="PIL1" s="2"/>
      <c r="PIM1" s="2"/>
      <c r="PIN1" s="2"/>
      <c r="PIO1" s="2"/>
      <c r="PIP1" s="2"/>
      <c r="PIQ1" s="2"/>
      <c r="PIR1" s="2"/>
      <c r="PIS1" s="2"/>
      <c r="PIT1" s="2"/>
      <c r="PIU1" s="2"/>
      <c r="PIV1" s="2"/>
      <c r="PIW1" s="2"/>
      <c r="PIX1" s="2"/>
      <c r="PIY1" s="2"/>
      <c r="PIZ1" s="2"/>
      <c r="PJA1" s="2"/>
      <c r="PJB1" s="2"/>
      <c r="PJC1" s="2"/>
      <c r="PJD1" s="2"/>
      <c r="PJE1" s="2"/>
      <c r="PJF1" s="2"/>
      <c r="PJG1" s="2"/>
      <c r="PJH1" s="2"/>
      <c r="PJI1" s="2"/>
      <c r="PJJ1" s="2"/>
      <c r="PJK1" s="2"/>
      <c r="PJL1" s="2"/>
      <c r="PJM1" s="2"/>
      <c r="PJN1" s="2"/>
      <c r="PJO1" s="2"/>
      <c r="PJP1" s="2"/>
      <c r="PJQ1" s="2"/>
      <c r="PJR1" s="2"/>
      <c r="PJS1" s="2"/>
      <c r="PJT1" s="2"/>
      <c r="PJU1" s="2"/>
      <c r="PJV1" s="2"/>
      <c r="PJW1" s="2"/>
      <c r="PJX1" s="2"/>
      <c r="PJY1" s="2"/>
      <c r="PJZ1" s="2"/>
      <c r="PKA1" s="2"/>
      <c r="PKB1" s="2"/>
      <c r="PKC1" s="2"/>
      <c r="PKD1" s="2"/>
      <c r="PKE1" s="2"/>
      <c r="PKF1" s="2"/>
      <c r="PKG1" s="2"/>
      <c r="PKH1" s="2"/>
      <c r="PKI1" s="2"/>
      <c r="PKJ1" s="2"/>
      <c r="PKK1" s="2"/>
      <c r="PKL1" s="2"/>
      <c r="PKM1" s="2"/>
      <c r="PKN1" s="2"/>
      <c r="PKO1" s="2"/>
      <c r="PKP1" s="2"/>
      <c r="PKQ1" s="2"/>
      <c r="PKR1" s="2"/>
      <c r="PKS1" s="2"/>
      <c r="PKT1" s="2"/>
      <c r="PKU1" s="2"/>
      <c r="PKV1" s="2"/>
      <c r="PKW1" s="2"/>
      <c r="PKX1" s="2"/>
      <c r="PKY1" s="2"/>
      <c r="PKZ1" s="2"/>
      <c r="PLA1" s="2"/>
      <c r="PLB1" s="2"/>
      <c r="PLC1" s="2"/>
      <c r="PLD1" s="2"/>
      <c r="PLE1" s="2"/>
      <c r="PLF1" s="2"/>
      <c r="PLG1" s="2"/>
      <c r="PLH1" s="2"/>
      <c r="PLI1" s="2"/>
      <c r="PLJ1" s="2"/>
      <c r="PLK1" s="2"/>
      <c r="PLL1" s="2"/>
      <c r="PLM1" s="2"/>
      <c r="PLN1" s="2"/>
      <c r="PLO1" s="2"/>
      <c r="PLP1" s="2"/>
      <c r="PLQ1" s="2"/>
      <c r="PLR1" s="2"/>
      <c r="PLS1" s="2"/>
      <c r="PLT1" s="2"/>
      <c r="PLU1" s="2"/>
      <c r="PLV1" s="2"/>
      <c r="PLW1" s="2"/>
      <c r="PLX1" s="2"/>
      <c r="PLY1" s="2"/>
      <c r="PLZ1" s="2"/>
      <c r="PMA1" s="2"/>
      <c r="PMB1" s="2"/>
      <c r="PMC1" s="2"/>
      <c r="PMD1" s="2"/>
      <c r="PME1" s="2"/>
      <c r="PMF1" s="2"/>
      <c r="PMG1" s="2"/>
      <c r="PMH1" s="2"/>
      <c r="PMI1" s="2"/>
      <c r="PMJ1" s="2"/>
      <c r="PMK1" s="2"/>
      <c r="PML1" s="2"/>
      <c r="PMM1" s="2"/>
      <c r="PMN1" s="2"/>
      <c r="PMO1" s="2"/>
      <c r="PMP1" s="2"/>
      <c r="PMQ1" s="2"/>
      <c r="PMR1" s="2"/>
      <c r="PMS1" s="2"/>
      <c r="PMT1" s="2"/>
      <c r="PMU1" s="2"/>
      <c r="PMV1" s="2"/>
      <c r="PMW1" s="2"/>
      <c r="PMX1" s="2"/>
      <c r="PMY1" s="2"/>
      <c r="PMZ1" s="2"/>
      <c r="PNA1" s="2"/>
      <c r="PNB1" s="2"/>
      <c r="PNC1" s="2"/>
      <c r="PND1" s="2"/>
      <c r="PNE1" s="2"/>
      <c r="PNF1" s="2"/>
      <c r="PNG1" s="2"/>
      <c r="PNH1" s="2"/>
      <c r="PNI1" s="2"/>
      <c r="PNJ1" s="2"/>
      <c r="PNK1" s="2"/>
      <c r="PNL1" s="2"/>
      <c r="PNM1" s="2"/>
      <c r="PNN1" s="2"/>
      <c r="PNO1" s="2"/>
      <c r="PNP1" s="2"/>
      <c r="PNQ1" s="2"/>
      <c r="PNR1" s="2"/>
      <c r="PNS1" s="2"/>
      <c r="PNT1" s="2"/>
      <c r="PNU1" s="2"/>
      <c r="PNV1" s="2"/>
      <c r="PNW1" s="2"/>
      <c r="PNX1" s="2"/>
      <c r="PNY1" s="2"/>
      <c r="PNZ1" s="2"/>
      <c r="POA1" s="2"/>
      <c r="POB1" s="2"/>
      <c r="POC1" s="2"/>
      <c r="POD1" s="2"/>
      <c r="POE1" s="2"/>
      <c r="POF1" s="2"/>
      <c r="POG1" s="2"/>
      <c r="POH1" s="2"/>
      <c r="POI1" s="2"/>
      <c r="POJ1" s="2"/>
      <c r="POK1" s="2"/>
      <c r="POL1" s="2"/>
      <c r="POM1" s="2"/>
      <c r="PON1" s="2"/>
      <c r="POO1" s="2"/>
      <c r="POP1" s="2"/>
      <c r="POQ1" s="2"/>
      <c r="POR1" s="2"/>
      <c r="POS1" s="2"/>
      <c r="POT1" s="2"/>
      <c r="POU1" s="2"/>
      <c r="POV1" s="2"/>
      <c r="POW1" s="2"/>
      <c r="POX1" s="2"/>
      <c r="POY1" s="2"/>
      <c r="POZ1" s="2"/>
      <c r="PPA1" s="2"/>
      <c r="PPB1" s="2"/>
      <c r="PPC1" s="2"/>
      <c r="PPD1" s="2"/>
      <c r="PPE1" s="2"/>
      <c r="PPF1" s="2"/>
      <c r="PPG1" s="2"/>
      <c r="PPH1" s="2"/>
      <c r="PPI1" s="2"/>
      <c r="PPJ1" s="2"/>
      <c r="PPK1" s="2"/>
      <c r="PPL1" s="2"/>
      <c r="PPM1" s="2"/>
      <c r="PPN1" s="2"/>
      <c r="PPO1" s="2"/>
      <c r="PPP1" s="2"/>
      <c r="PPQ1" s="2"/>
      <c r="PPR1" s="2"/>
      <c r="PPS1" s="2"/>
      <c r="PPT1" s="2"/>
      <c r="PPU1" s="2"/>
      <c r="PPV1" s="2"/>
      <c r="PPW1" s="2"/>
      <c r="PPX1" s="2"/>
      <c r="PPY1" s="2"/>
      <c r="PPZ1" s="2"/>
      <c r="PQA1" s="2"/>
      <c r="PQB1" s="2"/>
      <c r="PQC1" s="2"/>
      <c r="PQD1" s="2"/>
      <c r="PQE1" s="2"/>
      <c r="PQF1" s="2"/>
      <c r="PQG1" s="2"/>
      <c r="PQH1" s="2"/>
      <c r="PQI1" s="2"/>
      <c r="PQJ1" s="2"/>
      <c r="PQK1" s="2"/>
      <c r="PQL1" s="2"/>
      <c r="PQM1" s="2"/>
      <c r="PQN1" s="2"/>
      <c r="PQO1" s="2"/>
      <c r="PQP1" s="2"/>
      <c r="PQQ1" s="2"/>
      <c r="PQR1" s="2"/>
      <c r="PQS1" s="2"/>
      <c r="PQT1" s="2"/>
      <c r="PQU1" s="2"/>
      <c r="PQV1" s="2"/>
      <c r="PQW1" s="2"/>
      <c r="PQX1" s="2"/>
      <c r="PQY1" s="2"/>
      <c r="PQZ1" s="2"/>
      <c r="PRA1" s="2"/>
      <c r="PRB1" s="2"/>
      <c r="PRC1" s="2"/>
      <c r="PRD1" s="2"/>
      <c r="PRE1" s="2"/>
      <c r="PRF1" s="2"/>
      <c r="PRG1" s="2"/>
      <c r="PRH1" s="2"/>
      <c r="PRI1" s="2"/>
      <c r="PRJ1" s="2"/>
      <c r="PRK1" s="2"/>
      <c r="PRL1" s="2"/>
      <c r="PRM1" s="2"/>
      <c r="PRN1" s="2"/>
      <c r="PRO1" s="2"/>
      <c r="PRP1" s="2"/>
      <c r="PRQ1" s="2"/>
      <c r="PRR1" s="2"/>
      <c r="PRS1" s="2"/>
      <c r="PRT1" s="2"/>
      <c r="PRU1" s="2"/>
      <c r="PRV1" s="2"/>
      <c r="PRW1" s="2"/>
      <c r="PRX1" s="2"/>
      <c r="PRY1" s="2"/>
      <c r="PRZ1" s="2"/>
      <c r="PSA1" s="2"/>
      <c r="PSB1" s="2"/>
      <c r="PSC1" s="2"/>
      <c r="PSD1" s="2"/>
      <c r="PSE1" s="2"/>
      <c r="PSF1" s="2"/>
      <c r="PSG1" s="2"/>
      <c r="PSH1" s="2"/>
      <c r="PSI1" s="2"/>
      <c r="PSJ1" s="2"/>
      <c r="PSK1" s="2"/>
      <c r="PSL1" s="2"/>
      <c r="PSM1" s="2"/>
      <c r="PSN1" s="2"/>
      <c r="PSO1" s="2"/>
      <c r="PSP1" s="2"/>
      <c r="PSQ1" s="2"/>
      <c r="PSR1" s="2"/>
      <c r="PSS1" s="2"/>
      <c r="PST1" s="2"/>
      <c r="PSU1" s="2"/>
      <c r="PSV1" s="2"/>
      <c r="PSW1" s="2"/>
      <c r="PSX1" s="2"/>
      <c r="PSY1" s="2"/>
      <c r="PSZ1" s="2"/>
      <c r="PTA1" s="2"/>
      <c r="PTB1" s="2"/>
      <c r="PTC1" s="2"/>
      <c r="PTD1" s="2"/>
      <c r="PTE1" s="2"/>
      <c r="PTF1" s="2"/>
      <c r="PTG1" s="2"/>
      <c r="PTH1" s="2"/>
      <c r="PTI1" s="2"/>
      <c r="PTJ1" s="2"/>
      <c r="PTK1" s="2"/>
      <c r="PTL1" s="2"/>
      <c r="PTM1" s="2"/>
      <c r="PTN1" s="2"/>
      <c r="PTO1" s="2"/>
      <c r="PTP1" s="2"/>
      <c r="PTQ1" s="2"/>
      <c r="PTR1" s="2"/>
      <c r="PTS1" s="2"/>
      <c r="PTT1" s="2"/>
      <c r="PTU1" s="2"/>
      <c r="PTV1" s="2"/>
      <c r="PTW1" s="2"/>
      <c r="PTX1" s="2"/>
      <c r="PTY1" s="2"/>
      <c r="PTZ1" s="2"/>
      <c r="PUA1" s="2"/>
      <c r="PUB1" s="2"/>
      <c r="PUC1" s="2"/>
      <c r="PUD1" s="2"/>
      <c r="PUE1" s="2"/>
      <c r="PUF1" s="2"/>
      <c r="PUG1" s="2"/>
      <c r="PUH1" s="2"/>
      <c r="PUI1" s="2"/>
      <c r="PUJ1" s="2"/>
      <c r="PUK1" s="2"/>
      <c r="PUL1" s="2"/>
      <c r="PUM1" s="2"/>
      <c r="PUN1" s="2"/>
      <c r="PUO1" s="2"/>
      <c r="PUP1" s="2"/>
      <c r="PUQ1" s="2"/>
      <c r="PUR1" s="2"/>
      <c r="PUS1" s="2"/>
      <c r="PUT1" s="2"/>
      <c r="PUU1" s="2"/>
      <c r="PUV1" s="2"/>
      <c r="PUW1" s="2"/>
      <c r="PUX1" s="2"/>
      <c r="PUY1" s="2"/>
      <c r="PUZ1" s="2"/>
      <c r="PVA1" s="2"/>
      <c r="PVB1" s="2"/>
      <c r="PVC1" s="2"/>
      <c r="PVD1" s="2"/>
      <c r="PVE1" s="2"/>
      <c r="PVF1" s="2"/>
      <c r="PVG1" s="2"/>
      <c r="PVH1" s="2"/>
      <c r="PVI1" s="2"/>
      <c r="PVJ1" s="2"/>
      <c r="PVK1" s="2"/>
      <c r="PVL1" s="2"/>
      <c r="PVM1" s="2"/>
      <c r="PVN1" s="2"/>
      <c r="PVO1" s="2"/>
      <c r="PVP1" s="2"/>
      <c r="PVQ1" s="2"/>
      <c r="PVR1" s="2"/>
      <c r="PVS1" s="2"/>
      <c r="PVT1" s="2"/>
      <c r="PVU1" s="2"/>
      <c r="PVV1" s="2"/>
      <c r="PVW1" s="2"/>
      <c r="PVX1" s="2"/>
      <c r="PVY1" s="2"/>
      <c r="PVZ1" s="2"/>
      <c r="PWA1" s="2"/>
      <c r="PWB1" s="2"/>
      <c r="PWC1" s="2"/>
      <c r="PWD1" s="2"/>
      <c r="PWE1" s="2"/>
      <c r="PWF1" s="2"/>
      <c r="PWG1" s="2"/>
      <c r="PWH1" s="2"/>
      <c r="PWI1" s="2"/>
      <c r="PWJ1" s="2"/>
      <c r="PWK1" s="2"/>
      <c r="PWL1" s="2"/>
      <c r="PWM1" s="2"/>
      <c r="PWN1" s="2"/>
      <c r="PWO1" s="2"/>
      <c r="PWP1" s="2"/>
      <c r="PWQ1" s="2"/>
      <c r="PWR1" s="2"/>
      <c r="PWS1" s="2"/>
      <c r="PWT1" s="2"/>
      <c r="PWU1" s="2"/>
      <c r="PWV1" s="2"/>
      <c r="PWW1" s="2"/>
      <c r="PWX1" s="2"/>
      <c r="PWY1" s="2"/>
      <c r="PWZ1" s="2"/>
      <c r="PXA1" s="2"/>
      <c r="PXB1" s="2"/>
      <c r="PXC1" s="2"/>
      <c r="PXD1" s="2"/>
      <c r="PXE1" s="2"/>
      <c r="PXF1" s="2"/>
      <c r="PXG1" s="2"/>
      <c r="PXH1" s="2"/>
      <c r="PXI1" s="2"/>
      <c r="PXJ1" s="2"/>
      <c r="PXK1" s="2"/>
      <c r="PXL1" s="2"/>
      <c r="PXM1" s="2"/>
      <c r="PXN1" s="2"/>
      <c r="PXO1" s="2"/>
      <c r="PXP1" s="2"/>
      <c r="PXQ1" s="2"/>
      <c r="PXR1" s="2"/>
      <c r="PXS1" s="2"/>
      <c r="PXT1" s="2"/>
      <c r="PXU1" s="2"/>
      <c r="PXV1" s="2"/>
      <c r="PXW1" s="2"/>
      <c r="PXX1" s="2"/>
      <c r="PXY1" s="2"/>
      <c r="PXZ1" s="2"/>
      <c r="PYA1" s="2"/>
      <c r="PYB1" s="2"/>
      <c r="PYC1" s="2"/>
      <c r="PYD1" s="2"/>
      <c r="PYE1" s="2"/>
      <c r="PYF1" s="2"/>
      <c r="PYG1" s="2"/>
      <c r="PYH1" s="2"/>
      <c r="PYI1" s="2"/>
      <c r="PYJ1" s="2"/>
      <c r="PYK1" s="2"/>
      <c r="PYL1" s="2"/>
      <c r="PYM1" s="2"/>
      <c r="PYN1" s="2"/>
      <c r="PYO1" s="2"/>
      <c r="PYP1" s="2"/>
      <c r="PYQ1" s="2"/>
      <c r="PYR1" s="2"/>
      <c r="PYS1" s="2"/>
      <c r="PYT1" s="2"/>
      <c r="PYU1" s="2"/>
      <c r="PYV1" s="2"/>
      <c r="PYW1" s="2"/>
      <c r="PYX1" s="2"/>
      <c r="PYY1" s="2"/>
      <c r="PYZ1" s="2"/>
      <c r="PZA1" s="2"/>
      <c r="PZB1" s="2"/>
      <c r="PZC1" s="2"/>
      <c r="PZD1" s="2"/>
      <c r="PZE1" s="2"/>
      <c r="PZF1" s="2"/>
      <c r="PZG1" s="2"/>
      <c r="PZH1" s="2"/>
      <c r="PZI1" s="2"/>
      <c r="PZJ1" s="2"/>
      <c r="PZK1" s="2"/>
      <c r="PZL1" s="2"/>
      <c r="PZM1" s="2"/>
      <c r="PZN1" s="2"/>
      <c r="PZO1" s="2"/>
      <c r="PZP1" s="2"/>
      <c r="PZQ1" s="2"/>
      <c r="PZR1" s="2"/>
      <c r="PZS1" s="2"/>
      <c r="PZT1" s="2"/>
      <c r="PZU1" s="2"/>
      <c r="PZV1" s="2"/>
      <c r="PZW1" s="2"/>
      <c r="PZX1" s="2"/>
      <c r="PZY1" s="2"/>
      <c r="PZZ1" s="2"/>
      <c r="QAA1" s="2"/>
      <c r="QAB1" s="2"/>
      <c r="QAC1" s="2"/>
      <c r="QAD1" s="2"/>
      <c r="QAE1" s="2"/>
      <c r="QAF1" s="2"/>
      <c r="QAG1" s="2"/>
      <c r="QAH1" s="2"/>
      <c r="QAI1" s="2"/>
      <c r="QAJ1" s="2"/>
      <c r="QAK1" s="2"/>
      <c r="QAL1" s="2"/>
      <c r="QAM1" s="2"/>
      <c r="QAN1" s="2"/>
      <c r="QAO1" s="2"/>
      <c r="QAP1" s="2"/>
      <c r="QAQ1" s="2"/>
      <c r="QAR1" s="2"/>
      <c r="QAS1" s="2"/>
      <c r="QAT1" s="2"/>
      <c r="QAU1" s="2"/>
      <c r="QAV1" s="2"/>
      <c r="QAW1" s="2"/>
      <c r="QAX1" s="2"/>
      <c r="QAY1" s="2"/>
      <c r="QAZ1" s="2"/>
      <c r="QBA1" s="2"/>
      <c r="QBB1" s="2"/>
      <c r="QBC1" s="2"/>
      <c r="QBD1" s="2"/>
      <c r="QBE1" s="2"/>
      <c r="QBF1" s="2"/>
      <c r="QBG1" s="2"/>
      <c r="QBH1" s="2"/>
      <c r="QBI1" s="2"/>
      <c r="QBJ1" s="2"/>
      <c r="QBK1" s="2"/>
      <c r="QBL1" s="2"/>
      <c r="QBM1" s="2"/>
      <c r="QBN1" s="2"/>
      <c r="QBO1" s="2"/>
      <c r="QBP1" s="2"/>
      <c r="QBQ1" s="2"/>
      <c r="QBR1" s="2"/>
      <c r="QBS1" s="2"/>
      <c r="QBT1" s="2"/>
      <c r="QBU1" s="2"/>
      <c r="QBV1" s="2"/>
      <c r="QBW1" s="2"/>
      <c r="QBX1" s="2"/>
      <c r="QBY1" s="2"/>
      <c r="QBZ1" s="2"/>
      <c r="QCA1" s="2"/>
      <c r="QCB1" s="2"/>
      <c r="QCC1" s="2"/>
      <c r="QCD1" s="2"/>
      <c r="QCE1" s="2"/>
      <c r="QCF1" s="2"/>
      <c r="QCG1" s="2"/>
      <c r="QCH1" s="2"/>
      <c r="QCI1" s="2"/>
      <c r="QCJ1" s="2"/>
      <c r="QCK1" s="2"/>
      <c r="QCL1" s="2"/>
      <c r="QCM1" s="2"/>
      <c r="QCN1" s="2"/>
      <c r="QCO1" s="2"/>
      <c r="QCP1" s="2"/>
      <c r="QCQ1" s="2"/>
      <c r="QCR1" s="2"/>
      <c r="QCS1" s="2"/>
      <c r="QCT1" s="2"/>
      <c r="QCU1" s="2"/>
      <c r="QCV1" s="2"/>
      <c r="QCW1" s="2"/>
      <c r="QCX1" s="2"/>
      <c r="QCY1" s="2"/>
      <c r="QCZ1" s="2"/>
      <c r="QDA1" s="2"/>
      <c r="QDB1" s="2"/>
      <c r="QDC1" s="2"/>
      <c r="QDD1" s="2"/>
      <c r="QDE1" s="2"/>
      <c r="QDF1" s="2"/>
      <c r="QDG1" s="2"/>
      <c r="QDH1" s="2"/>
      <c r="QDI1" s="2"/>
      <c r="QDJ1" s="2"/>
      <c r="QDK1" s="2"/>
      <c r="QDL1" s="2"/>
      <c r="QDM1" s="2"/>
      <c r="QDN1" s="2"/>
      <c r="QDO1" s="2"/>
      <c r="QDP1" s="2"/>
      <c r="QDQ1" s="2"/>
      <c r="QDR1" s="2"/>
      <c r="QDS1" s="2"/>
      <c r="QDT1" s="2"/>
      <c r="QDU1" s="2"/>
      <c r="QDV1" s="2"/>
      <c r="QDW1" s="2"/>
      <c r="QDX1" s="2"/>
      <c r="QDY1" s="2"/>
      <c r="QDZ1" s="2"/>
      <c r="QEA1" s="2"/>
      <c r="QEB1" s="2"/>
      <c r="QEC1" s="2"/>
      <c r="QED1" s="2"/>
      <c r="QEE1" s="2"/>
      <c r="QEF1" s="2"/>
      <c r="QEG1" s="2"/>
      <c r="QEH1" s="2"/>
      <c r="QEI1" s="2"/>
      <c r="QEJ1" s="2"/>
      <c r="QEK1" s="2"/>
      <c r="QEL1" s="2"/>
      <c r="QEM1" s="2"/>
      <c r="QEN1" s="2"/>
      <c r="QEO1" s="2"/>
      <c r="QEP1" s="2"/>
      <c r="QEQ1" s="2"/>
      <c r="QER1" s="2"/>
      <c r="QES1" s="2"/>
      <c r="QET1" s="2"/>
      <c r="QEU1" s="2"/>
      <c r="QEV1" s="2"/>
      <c r="QEW1" s="2"/>
      <c r="QEX1" s="2"/>
      <c r="QEY1" s="2"/>
      <c r="QEZ1" s="2"/>
      <c r="QFA1" s="2"/>
      <c r="QFB1" s="2"/>
      <c r="QFC1" s="2"/>
      <c r="QFD1" s="2"/>
      <c r="QFE1" s="2"/>
      <c r="QFF1" s="2"/>
      <c r="QFG1" s="2"/>
      <c r="QFH1" s="2"/>
      <c r="QFI1" s="2"/>
      <c r="QFJ1" s="2"/>
      <c r="QFK1" s="2"/>
      <c r="QFL1" s="2"/>
      <c r="QFM1" s="2"/>
      <c r="QFN1" s="2"/>
      <c r="QFO1" s="2"/>
      <c r="QFP1" s="2"/>
      <c r="QFQ1" s="2"/>
      <c r="QFR1" s="2"/>
      <c r="QFS1" s="2"/>
      <c r="QFT1" s="2"/>
      <c r="QFU1" s="2"/>
      <c r="QFV1" s="2"/>
      <c r="QFW1" s="2"/>
      <c r="QFX1" s="2"/>
      <c r="QFY1" s="2"/>
      <c r="QFZ1" s="2"/>
      <c r="QGA1" s="2"/>
      <c r="QGB1" s="2"/>
      <c r="QGC1" s="2"/>
      <c r="QGD1" s="2"/>
      <c r="QGE1" s="2"/>
      <c r="QGF1" s="2"/>
      <c r="QGG1" s="2"/>
      <c r="QGH1" s="2"/>
      <c r="QGI1" s="2"/>
      <c r="QGJ1" s="2"/>
      <c r="QGK1" s="2"/>
      <c r="QGL1" s="2"/>
      <c r="QGM1" s="2"/>
      <c r="QGN1" s="2"/>
      <c r="QGO1" s="2"/>
      <c r="QGP1" s="2"/>
      <c r="QGQ1" s="2"/>
      <c r="QGR1" s="2"/>
      <c r="QGS1" s="2"/>
      <c r="QGT1" s="2"/>
      <c r="QGU1" s="2"/>
      <c r="QGV1" s="2"/>
      <c r="QGW1" s="2"/>
      <c r="QGX1" s="2"/>
      <c r="QGY1" s="2"/>
      <c r="QGZ1" s="2"/>
      <c r="QHA1" s="2"/>
      <c r="QHB1" s="2"/>
      <c r="QHC1" s="2"/>
      <c r="QHD1" s="2"/>
      <c r="QHE1" s="2"/>
      <c r="QHF1" s="2"/>
      <c r="QHG1" s="2"/>
      <c r="QHH1" s="2"/>
      <c r="QHI1" s="2"/>
      <c r="QHJ1" s="2"/>
      <c r="QHK1" s="2"/>
      <c r="QHL1" s="2"/>
      <c r="QHM1" s="2"/>
      <c r="QHN1" s="2"/>
      <c r="QHO1" s="2"/>
      <c r="QHP1" s="2"/>
      <c r="QHQ1" s="2"/>
      <c r="QHR1" s="2"/>
      <c r="QHS1" s="2"/>
      <c r="QHT1" s="2"/>
      <c r="QHU1" s="2"/>
      <c r="QHV1" s="2"/>
      <c r="QHW1" s="2"/>
      <c r="QHX1" s="2"/>
      <c r="QHY1" s="2"/>
      <c r="QHZ1" s="2"/>
      <c r="QIA1" s="2"/>
      <c r="QIB1" s="2"/>
      <c r="QIC1" s="2"/>
      <c r="QID1" s="2"/>
      <c r="QIE1" s="2"/>
      <c r="QIF1" s="2"/>
      <c r="QIG1" s="2"/>
      <c r="QIH1" s="2"/>
      <c r="QII1" s="2"/>
      <c r="QIJ1" s="2"/>
      <c r="QIK1" s="2"/>
      <c r="QIL1" s="2"/>
      <c r="QIM1" s="2"/>
      <c r="QIN1" s="2"/>
      <c r="QIO1" s="2"/>
      <c r="QIP1" s="2"/>
      <c r="QIQ1" s="2"/>
      <c r="QIR1" s="2"/>
      <c r="QIS1" s="2"/>
      <c r="QIT1" s="2"/>
      <c r="QIU1" s="2"/>
      <c r="QIV1" s="2"/>
      <c r="QIW1" s="2"/>
      <c r="QIX1" s="2"/>
      <c r="QIY1" s="2"/>
      <c r="QIZ1" s="2"/>
      <c r="QJA1" s="2"/>
      <c r="QJB1" s="2"/>
      <c r="QJC1" s="2"/>
      <c r="QJD1" s="2"/>
      <c r="QJE1" s="2"/>
      <c r="QJF1" s="2"/>
      <c r="QJG1" s="2"/>
      <c r="QJH1" s="2"/>
      <c r="QJI1" s="2"/>
      <c r="QJJ1" s="2"/>
      <c r="QJK1" s="2"/>
      <c r="QJL1" s="2"/>
      <c r="QJM1" s="2"/>
      <c r="QJN1" s="2"/>
      <c r="QJO1" s="2"/>
      <c r="QJP1" s="2"/>
      <c r="QJQ1" s="2"/>
      <c r="QJR1" s="2"/>
      <c r="QJS1" s="2"/>
      <c r="QJT1" s="2"/>
      <c r="QJU1" s="2"/>
      <c r="QJV1" s="2"/>
      <c r="QJW1" s="2"/>
      <c r="QJX1" s="2"/>
      <c r="QJY1" s="2"/>
      <c r="QJZ1" s="2"/>
      <c r="QKA1" s="2"/>
      <c r="QKB1" s="2"/>
      <c r="QKC1" s="2"/>
      <c r="QKD1" s="2"/>
      <c r="QKE1" s="2"/>
      <c r="QKF1" s="2"/>
      <c r="QKG1" s="2"/>
      <c r="QKH1" s="2"/>
      <c r="QKI1" s="2"/>
      <c r="QKJ1" s="2"/>
      <c r="QKK1" s="2"/>
      <c r="QKL1" s="2"/>
      <c r="QKM1" s="2"/>
      <c r="QKN1" s="2"/>
      <c r="QKO1" s="2"/>
      <c r="QKP1" s="2"/>
      <c r="QKQ1" s="2"/>
      <c r="QKR1" s="2"/>
      <c r="QKS1" s="2"/>
      <c r="QKT1" s="2"/>
      <c r="QKU1" s="2"/>
      <c r="QKV1" s="2"/>
      <c r="QKW1" s="2"/>
      <c r="QKX1" s="2"/>
      <c r="QKY1" s="2"/>
      <c r="QKZ1" s="2"/>
      <c r="QLA1" s="2"/>
      <c r="QLB1" s="2"/>
      <c r="QLC1" s="2"/>
      <c r="QLD1" s="2"/>
      <c r="QLE1" s="2"/>
      <c r="QLF1" s="2"/>
      <c r="QLG1" s="2"/>
      <c r="QLH1" s="2"/>
      <c r="QLI1" s="2"/>
      <c r="QLJ1" s="2"/>
      <c r="QLK1" s="2"/>
      <c r="QLL1" s="2"/>
      <c r="QLM1" s="2"/>
      <c r="QLN1" s="2"/>
      <c r="QLO1" s="2"/>
      <c r="QLP1" s="2"/>
      <c r="QLQ1" s="2"/>
      <c r="QLR1" s="2"/>
      <c r="QLS1" s="2"/>
      <c r="QLT1" s="2"/>
      <c r="QLU1" s="2"/>
      <c r="QLV1" s="2"/>
      <c r="QLW1" s="2"/>
      <c r="QLX1" s="2"/>
      <c r="QLY1" s="2"/>
      <c r="QLZ1" s="2"/>
      <c r="QMA1" s="2"/>
      <c r="QMB1" s="2"/>
      <c r="QMC1" s="2"/>
      <c r="QMD1" s="2"/>
      <c r="QME1" s="2"/>
      <c r="QMF1" s="2"/>
      <c r="QMG1" s="2"/>
      <c r="QMH1" s="2"/>
      <c r="QMI1" s="2"/>
      <c r="QMJ1" s="2"/>
      <c r="QMK1" s="2"/>
      <c r="QML1" s="2"/>
      <c r="QMM1" s="2"/>
      <c r="QMN1" s="2"/>
      <c r="QMO1" s="2"/>
      <c r="QMP1" s="2"/>
      <c r="QMQ1" s="2"/>
      <c r="QMR1" s="2"/>
      <c r="QMS1" s="2"/>
      <c r="QMT1" s="2"/>
      <c r="QMU1" s="2"/>
      <c r="QMV1" s="2"/>
      <c r="QMW1" s="2"/>
      <c r="QMX1" s="2"/>
      <c r="QMY1" s="2"/>
      <c r="QMZ1" s="2"/>
      <c r="QNA1" s="2"/>
      <c r="QNB1" s="2"/>
      <c r="QNC1" s="2"/>
      <c r="QND1" s="2"/>
      <c r="QNE1" s="2"/>
      <c r="QNF1" s="2"/>
      <c r="QNG1" s="2"/>
      <c r="QNH1" s="2"/>
      <c r="QNI1" s="2"/>
      <c r="QNJ1" s="2"/>
      <c r="QNK1" s="2"/>
      <c r="QNL1" s="2"/>
      <c r="QNM1" s="2"/>
      <c r="QNN1" s="2"/>
      <c r="QNO1" s="2"/>
      <c r="QNP1" s="2"/>
      <c r="QNQ1" s="2"/>
      <c r="QNR1" s="2"/>
      <c r="QNS1" s="2"/>
      <c r="QNT1" s="2"/>
      <c r="QNU1" s="2"/>
      <c r="QNV1" s="2"/>
      <c r="QNW1" s="2"/>
      <c r="QNX1" s="2"/>
      <c r="QNY1" s="2"/>
      <c r="QNZ1" s="2"/>
      <c r="QOA1" s="2"/>
      <c r="QOB1" s="2"/>
      <c r="QOC1" s="2"/>
      <c r="QOD1" s="2"/>
      <c r="QOE1" s="2"/>
      <c r="QOF1" s="2"/>
      <c r="QOG1" s="2"/>
      <c r="QOH1" s="2"/>
      <c r="QOI1" s="2"/>
      <c r="QOJ1" s="2"/>
      <c r="QOK1" s="2"/>
      <c r="QOL1" s="2"/>
      <c r="QOM1" s="2"/>
      <c r="QON1" s="2"/>
      <c r="QOO1" s="2"/>
      <c r="QOP1" s="2"/>
      <c r="QOQ1" s="2"/>
      <c r="QOR1" s="2"/>
      <c r="QOS1" s="2"/>
      <c r="QOT1" s="2"/>
      <c r="QOU1" s="2"/>
      <c r="QOV1" s="2"/>
      <c r="QOW1" s="2"/>
      <c r="QOX1" s="2"/>
      <c r="QOY1" s="2"/>
      <c r="QOZ1" s="2"/>
      <c r="QPA1" s="2"/>
      <c r="QPB1" s="2"/>
      <c r="QPC1" s="2"/>
      <c r="QPD1" s="2"/>
      <c r="QPE1" s="2"/>
      <c r="QPF1" s="2"/>
      <c r="QPG1" s="2"/>
      <c r="QPH1" s="2"/>
      <c r="QPI1" s="2"/>
      <c r="QPJ1" s="2"/>
      <c r="QPK1" s="2"/>
      <c r="QPL1" s="2"/>
      <c r="QPM1" s="2"/>
      <c r="QPN1" s="2"/>
      <c r="QPO1" s="2"/>
      <c r="QPP1" s="2"/>
      <c r="QPQ1" s="2"/>
      <c r="QPR1" s="2"/>
      <c r="QPS1" s="2"/>
      <c r="QPT1" s="2"/>
      <c r="QPU1" s="2"/>
      <c r="QPV1" s="2"/>
      <c r="QPW1" s="2"/>
      <c r="QPX1" s="2"/>
      <c r="QPY1" s="2"/>
      <c r="QPZ1" s="2"/>
      <c r="QQA1" s="2"/>
      <c r="QQB1" s="2"/>
      <c r="QQC1" s="2"/>
      <c r="QQD1" s="2"/>
      <c r="QQE1" s="2"/>
      <c r="QQF1" s="2"/>
      <c r="QQG1" s="2"/>
      <c r="QQH1" s="2"/>
      <c r="QQI1" s="2"/>
      <c r="QQJ1" s="2"/>
      <c r="QQK1" s="2"/>
      <c r="QQL1" s="2"/>
      <c r="QQM1" s="2"/>
      <c r="QQN1" s="2"/>
      <c r="QQO1" s="2"/>
      <c r="QQP1" s="2"/>
      <c r="QQQ1" s="2"/>
      <c r="QQR1" s="2"/>
      <c r="QQS1" s="2"/>
      <c r="QQT1" s="2"/>
      <c r="QQU1" s="2"/>
      <c r="QQV1" s="2"/>
      <c r="QQW1" s="2"/>
      <c r="QQX1" s="2"/>
      <c r="QQY1" s="2"/>
      <c r="QQZ1" s="2"/>
      <c r="QRA1" s="2"/>
      <c r="QRB1" s="2"/>
      <c r="QRC1" s="2"/>
      <c r="QRD1" s="2"/>
      <c r="QRE1" s="2"/>
      <c r="QRF1" s="2"/>
      <c r="QRG1" s="2"/>
      <c r="QRH1" s="2"/>
      <c r="QRI1" s="2"/>
      <c r="QRJ1" s="2"/>
      <c r="QRK1" s="2"/>
      <c r="QRL1" s="2"/>
      <c r="QRM1" s="2"/>
      <c r="QRN1" s="2"/>
      <c r="QRO1" s="2"/>
      <c r="QRP1" s="2"/>
      <c r="QRQ1" s="2"/>
      <c r="QRR1" s="2"/>
      <c r="QRS1" s="2"/>
      <c r="QRT1" s="2"/>
      <c r="QRU1" s="2"/>
      <c r="QRV1" s="2"/>
      <c r="QRW1" s="2"/>
      <c r="QRX1" s="2"/>
      <c r="QRY1" s="2"/>
      <c r="QRZ1" s="2"/>
      <c r="QSA1" s="2"/>
      <c r="QSB1" s="2"/>
      <c r="QSC1" s="2"/>
      <c r="QSD1" s="2"/>
      <c r="QSE1" s="2"/>
      <c r="QSF1" s="2"/>
      <c r="QSG1" s="2"/>
      <c r="QSH1" s="2"/>
      <c r="QSI1" s="2"/>
      <c r="QSJ1" s="2"/>
      <c r="QSK1" s="2"/>
      <c r="QSL1" s="2"/>
      <c r="QSM1" s="2"/>
      <c r="QSN1" s="2"/>
      <c r="QSO1" s="2"/>
      <c r="QSP1" s="2"/>
      <c r="QSQ1" s="2"/>
      <c r="QSR1" s="2"/>
      <c r="QSS1" s="2"/>
      <c r="QST1" s="2"/>
      <c r="QSU1" s="2"/>
      <c r="QSV1" s="2"/>
      <c r="QSW1" s="2"/>
      <c r="QSX1" s="2"/>
      <c r="QSY1" s="2"/>
      <c r="QSZ1" s="2"/>
      <c r="QTA1" s="2"/>
      <c r="QTB1" s="2"/>
      <c r="QTC1" s="2"/>
      <c r="QTD1" s="2"/>
      <c r="QTE1" s="2"/>
      <c r="QTF1" s="2"/>
      <c r="QTG1" s="2"/>
      <c r="QTH1" s="2"/>
      <c r="QTI1" s="2"/>
      <c r="QTJ1" s="2"/>
      <c r="QTK1" s="2"/>
      <c r="QTL1" s="2"/>
      <c r="QTM1" s="2"/>
      <c r="QTN1" s="2"/>
      <c r="QTO1" s="2"/>
      <c r="QTP1" s="2"/>
      <c r="QTQ1" s="2"/>
      <c r="QTR1" s="2"/>
      <c r="QTS1" s="2"/>
      <c r="QTT1" s="2"/>
      <c r="QTU1" s="2"/>
      <c r="QTV1" s="2"/>
      <c r="QTW1" s="2"/>
      <c r="QTX1" s="2"/>
      <c r="QTY1" s="2"/>
      <c r="QTZ1" s="2"/>
      <c r="QUA1" s="2"/>
      <c r="QUB1" s="2"/>
      <c r="QUC1" s="2"/>
      <c r="QUD1" s="2"/>
      <c r="QUE1" s="2"/>
      <c r="QUF1" s="2"/>
      <c r="QUG1" s="2"/>
      <c r="QUH1" s="2"/>
      <c r="QUI1" s="2"/>
      <c r="QUJ1" s="2"/>
      <c r="QUK1" s="2"/>
      <c r="QUL1" s="2"/>
      <c r="QUM1" s="2"/>
      <c r="QUN1" s="2"/>
      <c r="QUO1" s="2"/>
      <c r="QUP1" s="2"/>
      <c r="QUQ1" s="2"/>
      <c r="QUR1" s="2"/>
      <c r="QUS1" s="2"/>
      <c r="QUT1" s="2"/>
      <c r="QUU1" s="2"/>
      <c r="QUV1" s="2"/>
      <c r="QUW1" s="2"/>
      <c r="QUX1" s="2"/>
      <c r="QUY1" s="2"/>
      <c r="QUZ1" s="2"/>
      <c r="QVA1" s="2"/>
      <c r="QVB1" s="2"/>
      <c r="QVC1" s="2"/>
      <c r="QVD1" s="2"/>
      <c r="QVE1" s="2"/>
      <c r="QVF1" s="2"/>
      <c r="QVG1" s="2"/>
      <c r="QVH1" s="2"/>
      <c r="QVI1" s="2"/>
      <c r="QVJ1" s="2"/>
      <c r="QVK1" s="2"/>
      <c r="QVL1" s="2"/>
      <c r="QVM1" s="2"/>
      <c r="QVN1" s="2"/>
      <c r="QVO1" s="2"/>
      <c r="QVP1" s="2"/>
      <c r="QVQ1" s="2"/>
      <c r="QVR1" s="2"/>
      <c r="QVS1" s="2"/>
      <c r="QVT1" s="2"/>
      <c r="QVU1" s="2"/>
      <c r="QVV1" s="2"/>
      <c r="QVW1" s="2"/>
      <c r="QVX1" s="2"/>
      <c r="QVY1" s="2"/>
      <c r="QVZ1" s="2"/>
      <c r="QWA1" s="2"/>
      <c r="QWB1" s="2"/>
      <c r="QWC1" s="2"/>
      <c r="QWD1" s="2"/>
      <c r="QWE1" s="2"/>
      <c r="QWF1" s="2"/>
      <c r="QWG1" s="2"/>
      <c r="QWH1" s="2"/>
      <c r="QWI1" s="2"/>
      <c r="QWJ1" s="2"/>
      <c r="QWK1" s="2"/>
      <c r="QWL1" s="2"/>
      <c r="QWM1" s="2"/>
      <c r="QWN1" s="2"/>
      <c r="QWO1" s="2"/>
      <c r="QWP1" s="2"/>
      <c r="QWQ1" s="2"/>
      <c r="QWR1" s="2"/>
      <c r="QWS1" s="2"/>
      <c r="QWT1" s="2"/>
      <c r="QWU1" s="2"/>
      <c r="QWV1" s="2"/>
      <c r="QWW1" s="2"/>
      <c r="QWX1" s="2"/>
      <c r="QWY1" s="2"/>
      <c r="QWZ1" s="2"/>
      <c r="QXA1" s="2"/>
      <c r="QXB1" s="2"/>
      <c r="QXC1" s="2"/>
      <c r="QXD1" s="2"/>
      <c r="QXE1" s="2"/>
      <c r="QXF1" s="2"/>
      <c r="QXG1" s="2"/>
      <c r="QXH1" s="2"/>
      <c r="QXI1" s="2"/>
      <c r="QXJ1" s="2"/>
      <c r="QXK1" s="2"/>
      <c r="QXL1" s="2"/>
      <c r="QXM1" s="2"/>
      <c r="QXN1" s="2"/>
      <c r="QXO1" s="2"/>
      <c r="QXP1" s="2"/>
      <c r="QXQ1" s="2"/>
      <c r="QXR1" s="2"/>
      <c r="QXS1" s="2"/>
      <c r="QXT1" s="2"/>
      <c r="QXU1" s="2"/>
      <c r="QXV1" s="2"/>
      <c r="QXW1" s="2"/>
      <c r="QXX1" s="2"/>
      <c r="QXY1" s="2"/>
      <c r="QXZ1" s="2"/>
      <c r="QYA1" s="2"/>
      <c r="QYB1" s="2"/>
      <c r="QYC1" s="2"/>
      <c r="QYD1" s="2"/>
      <c r="QYE1" s="2"/>
      <c r="QYF1" s="2"/>
      <c r="QYG1" s="2"/>
      <c r="QYH1" s="2"/>
      <c r="QYI1" s="2"/>
      <c r="QYJ1" s="2"/>
      <c r="QYK1" s="2"/>
      <c r="QYL1" s="2"/>
      <c r="QYM1" s="2"/>
      <c r="QYN1" s="2"/>
      <c r="QYO1" s="2"/>
      <c r="QYP1" s="2"/>
      <c r="QYQ1" s="2"/>
      <c r="QYR1" s="2"/>
      <c r="QYS1" s="2"/>
      <c r="QYT1" s="2"/>
      <c r="QYU1" s="2"/>
      <c r="QYV1" s="2"/>
      <c r="QYW1" s="2"/>
      <c r="QYX1" s="2"/>
      <c r="QYY1" s="2"/>
      <c r="QYZ1" s="2"/>
      <c r="QZA1" s="2"/>
      <c r="QZB1" s="2"/>
      <c r="QZC1" s="2"/>
      <c r="QZD1" s="2"/>
      <c r="QZE1" s="2"/>
      <c r="QZF1" s="2"/>
      <c r="QZG1" s="2"/>
      <c r="QZH1" s="2"/>
      <c r="QZI1" s="2"/>
      <c r="QZJ1" s="2"/>
      <c r="QZK1" s="2"/>
      <c r="QZL1" s="2"/>
      <c r="QZM1" s="2"/>
      <c r="QZN1" s="2"/>
      <c r="QZO1" s="2"/>
      <c r="QZP1" s="2"/>
      <c r="QZQ1" s="2"/>
      <c r="QZR1" s="2"/>
      <c r="QZS1" s="2"/>
      <c r="QZT1" s="2"/>
      <c r="QZU1" s="2"/>
      <c r="QZV1" s="2"/>
      <c r="QZW1" s="2"/>
      <c r="QZX1" s="2"/>
      <c r="QZY1" s="2"/>
      <c r="QZZ1" s="2"/>
      <c r="RAA1" s="2"/>
      <c r="RAB1" s="2"/>
      <c r="RAC1" s="2"/>
      <c r="RAD1" s="2"/>
      <c r="RAE1" s="2"/>
      <c r="RAF1" s="2"/>
      <c r="RAG1" s="2"/>
      <c r="RAH1" s="2"/>
      <c r="RAI1" s="2"/>
      <c r="RAJ1" s="2"/>
      <c r="RAK1" s="2"/>
      <c r="RAL1" s="2"/>
      <c r="RAM1" s="2"/>
      <c r="RAN1" s="2"/>
      <c r="RAO1" s="2"/>
      <c r="RAP1" s="2"/>
      <c r="RAQ1" s="2"/>
      <c r="RAR1" s="2"/>
      <c r="RAS1" s="2"/>
      <c r="RAT1" s="2"/>
      <c r="RAU1" s="2"/>
      <c r="RAV1" s="2"/>
      <c r="RAW1" s="2"/>
      <c r="RAX1" s="2"/>
      <c r="RAY1" s="2"/>
      <c r="RAZ1" s="2"/>
      <c r="RBA1" s="2"/>
      <c r="RBB1" s="2"/>
      <c r="RBC1" s="2"/>
      <c r="RBD1" s="2"/>
      <c r="RBE1" s="2"/>
      <c r="RBF1" s="2"/>
      <c r="RBG1" s="2"/>
      <c r="RBH1" s="2"/>
      <c r="RBI1" s="2"/>
      <c r="RBJ1" s="2"/>
      <c r="RBK1" s="2"/>
      <c r="RBL1" s="2"/>
      <c r="RBM1" s="2"/>
      <c r="RBN1" s="2"/>
      <c r="RBO1" s="2"/>
      <c r="RBP1" s="2"/>
      <c r="RBQ1" s="2"/>
      <c r="RBR1" s="2"/>
      <c r="RBS1" s="2"/>
      <c r="RBT1" s="2"/>
      <c r="RBU1" s="2"/>
      <c r="RBV1" s="2"/>
      <c r="RBW1" s="2"/>
      <c r="RBX1" s="2"/>
      <c r="RBY1" s="2"/>
      <c r="RBZ1" s="2"/>
      <c r="RCA1" s="2"/>
      <c r="RCB1" s="2"/>
      <c r="RCC1" s="2"/>
      <c r="RCD1" s="2"/>
      <c r="RCE1" s="2"/>
      <c r="RCF1" s="2"/>
      <c r="RCG1" s="2"/>
      <c r="RCH1" s="2"/>
      <c r="RCI1" s="2"/>
      <c r="RCJ1" s="2"/>
      <c r="RCK1" s="2"/>
      <c r="RCL1" s="2"/>
      <c r="RCM1" s="2"/>
      <c r="RCN1" s="2"/>
      <c r="RCO1" s="2"/>
      <c r="RCP1" s="2"/>
      <c r="RCQ1" s="2"/>
      <c r="RCR1" s="2"/>
      <c r="RCS1" s="2"/>
      <c r="RCT1" s="2"/>
      <c r="RCU1" s="2"/>
      <c r="RCV1" s="2"/>
      <c r="RCW1" s="2"/>
      <c r="RCX1" s="2"/>
      <c r="RCY1" s="2"/>
      <c r="RCZ1" s="2"/>
      <c r="RDA1" s="2"/>
      <c r="RDB1" s="2"/>
      <c r="RDC1" s="2"/>
      <c r="RDD1" s="2"/>
      <c r="RDE1" s="2"/>
      <c r="RDF1" s="2"/>
      <c r="RDG1" s="2"/>
      <c r="RDH1" s="2"/>
      <c r="RDI1" s="2"/>
      <c r="RDJ1" s="2"/>
      <c r="RDK1" s="2"/>
      <c r="RDL1" s="2"/>
      <c r="RDM1" s="2"/>
      <c r="RDN1" s="2"/>
      <c r="RDO1" s="2"/>
      <c r="RDP1" s="2"/>
      <c r="RDQ1" s="2"/>
      <c r="RDR1" s="2"/>
      <c r="RDS1" s="2"/>
      <c r="RDT1" s="2"/>
      <c r="RDU1" s="2"/>
      <c r="RDV1" s="2"/>
      <c r="RDW1" s="2"/>
      <c r="RDX1" s="2"/>
      <c r="RDY1" s="2"/>
      <c r="RDZ1" s="2"/>
      <c r="REA1" s="2"/>
      <c r="REB1" s="2"/>
      <c r="REC1" s="2"/>
      <c r="RED1" s="2"/>
      <c r="REE1" s="2"/>
      <c r="REF1" s="2"/>
      <c r="REG1" s="2"/>
      <c r="REH1" s="2"/>
      <c r="REI1" s="2"/>
      <c r="REJ1" s="2"/>
      <c r="REK1" s="2"/>
      <c r="REL1" s="2"/>
      <c r="REM1" s="2"/>
      <c r="REN1" s="2"/>
      <c r="REO1" s="2"/>
      <c r="REP1" s="2"/>
      <c r="REQ1" s="2"/>
      <c r="RER1" s="2"/>
      <c r="RES1" s="2"/>
      <c r="RET1" s="2"/>
      <c r="REU1" s="2"/>
      <c r="REV1" s="2"/>
      <c r="REW1" s="2"/>
      <c r="REX1" s="2"/>
      <c r="REY1" s="2"/>
      <c r="REZ1" s="2"/>
      <c r="RFA1" s="2"/>
      <c r="RFB1" s="2"/>
      <c r="RFC1" s="2"/>
      <c r="RFD1" s="2"/>
      <c r="RFE1" s="2"/>
      <c r="RFF1" s="2"/>
      <c r="RFG1" s="2"/>
      <c r="RFH1" s="2"/>
      <c r="RFI1" s="2"/>
      <c r="RFJ1" s="2"/>
      <c r="RFK1" s="2"/>
      <c r="RFL1" s="2"/>
      <c r="RFM1" s="2"/>
      <c r="RFN1" s="2"/>
      <c r="RFO1" s="2"/>
      <c r="RFP1" s="2"/>
      <c r="RFQ1" s="2"/>
      <c r="RFR1" s="2"/>
      <c r="RFS1" s="2"/>
      <c r="RFT1" s="2"/>
      <c r="RFU1" s="2"/>
      <c r="RFV1" s="2"/>
      <c r="RFW1" s="2"/>
      <c r="RFX1" s="2"/>
      <c r="RFY1" s="2"/>
      <c r="RFZ1" s="2"/>
      <c r="RGA1" s="2"/>
      <c r="RGB1" s="2"/>
      <c r="RGC1" s="2"/>
      <c r="RGD1" s="2"/>
      <c r="RGE1" s="2"/>
      <c r="RGF1" s="2"/>
      <c r="RGG1" s="2"/>
      <c r="RGH1" s="2"/>
      <c r="RGI1" s="2"/>
      <c r="RGJ1" s="2"/>
      <c r="RGK1" s="2"/>
      <c r="RGL1" s="2"/>
      <c r="RGM1" s="2"/>
      <c r="RGN1" s="2"/>
      <c r="RGO1" s="2"/>
      <c r="RGP1" s="2"/>
      <c r="RGQ1" s="2"/>
      <c r="RGR1" s="2"/>
      <c r="RGS1" s="2"/>
      <c r="RGT1" s="2"/>
      <c r="RGU1" s="2"/>
      <c r="RGV1" s="2"/>
      <c r="RGW1" s="2"/>
      <c r="RGX1" s="2"/>
      <c r="RGY1" s="2"/>
      <c r="RGZ1" s="2"/>
      <c r="RHA1" s="2"/>
      <c r="RHB1" s="2"/>
      <c r="RHC1" s="2"/>
      <c r="RHD1" s="2"/>
      <c r="RHE1" s="2"/>
      <c r="RHF1" s="2"/>
      <c r="RHG1" s="2"/>
      <c r="RHH1" s="2"/>
      <c r="RHI1" s="2"/>
      <c r="RHJ1" s="2"/>
      <c r="RHK1" s="2"/>
      <c r="RHL1" s="2"/>
      <c r="RHM1" s="2"/>
      <c r="RHN1" s="2"/>
      <c r="RHO1" s="2"/>
      <c r="RHP1" s="2"/>
      <c r="RHQ1" s="2"/>
      <c r="RHR1" s="2"/>
      <c r="RHS1" s="2"/>
      <c r="RHT1" s="2"/>
      <c r="RHU1" s="2"/>
      <c r="RHV1" s="2"/>
      <c r="RHW1" s="2"/>
      <c r="RHX1" s="2"/>
      <c r="RHY1" s="2"/>
      <c r="RHZ1" s="2"/>
      <c r="RIA1" s="2"/>
      <c r="RIB1" s="2"/>
      <c r="RIC1" s="2"/>
      <c r="RID1" s="2"/>
      <c r="RIE1" s="2"/>
      <c r="RIF1" s="2"/>
      <c r="RIG1" s="2"/>
      <c r="RIH1" s="2"/>
      <c r="RII1" s="2"/>
      <c r="RIJ1" s="2"/>
      <c r="RIK1" s="2"/>
      <c r="RIL1" s="2"/>
      <c r="RIM1" s="2"/>
      <c r="RIN1" s="2"/>
      <c r="RIO1" s="2"/>
      <c r="RIP1" s="2"/>
      <c r="RIQ1" s="2"/>
      <c r="RIR1" s="2"/>
      <c r="RIS1" s="2"/>
      <c r="RIT1" s="2"/>
      <c r="RIU1" s="2"/>
      <c r="RIV1" s="2"/>
      <c r="RIW1" s="2"/>
      <c r="RIX1" s="2"/>
      <c r="RIY1" s="2"/>
      <c r="RIZ1" s="2"/>
      <c r="RJA1" s="2"/>
      <c r="RJB1" s="2"/>
      <c r="RJC1" s="2"/>
      <c r="RJD1" s="2"/>
      <c r="RJE1" s="2"/>
      <c r="RJF1" s="2"/>
      <c r="RJG1" s="2"/>
      <c r="RJH1" s="2"/>
      <c r="RJI1" s="2"/>
      <c r="RJJ1" s="2"/>
      <c r="RJK1" s="2"/>
      <c r="RJL1" s="2"/>
      <c r="RJM1" s="2"/>
      <c r="RJN1" s="2"/>
      <c r="RJO1" s="2"/>
      <c r="RJP1" s="2"/>
      <c r="RJQ1" s="2"/>
      <c r="RJR1" s="2"/>
      <c r="RJS1" s="2"/>
      <c r="RJT1" s="2"/>
      <c r="RJU1" s="2"/>
      <c r="RJV1" s="2"/>
      <c r="RJW1" s="2"/>
      <c r="RJX1" s="2"/>
      <c r="RJY1" s="2"/>
      <c r="RJZ1" s="2"/>
      <c r="RKA1" s="2"/>
      <c r="RKB1" s="2"/>
      <c r="RKC1" s="2"/>
      <c r="RKD1" s="2"/>
      <c r="RKE1" s="2"/>
      <c r="RKF1" s="2"/>
      <c r="RKG1" s="2"/>
      <c r="RKH1" s="2"/>
      <c r="RKI1" s="2"/>
      <c r="RKJ1" s="2"/>
      <c r="RKK1" s="2"/>
      <c r="RKL1" s="2"/>
      <c r="RKM1" s="2"/>
      <c r="RKN1" s="2"/>
      <c r="RKO1" s="2"/>
      <c r="RKP1" s="2"/>
      <c r="RKQ1" s="2"/>
      <c r="RKR1" s="2"/>
      <c r="RKS1" s="2"/>
      <c r="RKT1" s="2"/>
      <c r="RKU1" s="2"/>
      <c r="RKV1" s="2"/>
      <c r="RKW1" s="2"/>
      <c r="RKX1" s="2"/>
      <c r="RKY1" s="2"/>
      <c r="RKZ1" s="2"/>
      <c r="RLA1" s="2"/>
      <c r="RLB1" s="2"/>
      <c r="RLC1" s="2"/>
      <c r="RLD1" s="2"/>
      <c r="RLE1" s="2"/>
      <c r="RLF1" s="2"/>
      <c r="RLG1" s="2"/>
      <c r="RLH1" s="2"/>
      <c r="RLI1" s="2"/>
      <c r="RLJ1" s="2"/>
      <c r="RLK1" s="2"/>
      <c r="RLL1" s="2"/>
      <c r="RLM1" s="2"/>
      <c r="RLN1" s="2"/>
      <c r="RLO1" s="2"/>
      <c r="RLP1" s="2"/>
      <c r="RLQ1" s="2"/>
      <c r="RLR1" s="2"/>
      <c r="RLS1" s="2"/>
      <c r="RLT1" s="2"/>
      <c r="RLU1" s="2"/>
      <c r="RLV1" s="2"/>
      <c r="RLW1" s="2"/>
      <c r="RLX1" s="2"/>
      <c r="RLY1" s="2"/>
      <c r="RLZ1" s="2"/>
      <c r="RMA1" s="2"/>
      <c r="RMB1" s="2"/>
      <c r="RMC1" s="2"/>
      <c r="RMD1" s="2"/>
      <c r="RME1" s="2"/>
      <c r="RMF1" s="2"/>
      <c r="RMG1" s="2"/>
      <c r="RMH1" s="2"/>
      <c r="RMI1" s="2"/>
      <c r="RMJ1" s="2"/>
      <c r="RMK1" s="2"/>
      <c r="RML1" s="2"/>
      <c r="RMM1" s="2"/>
      <c r="RMN1" s="2"/>
      <c r="RMO1" s="2"/>
      <c r="RMP1" s="2"/>
      <c r="RMQ1" s="2"/>
      <c r="RMR1" s="2"/>
      <c r="RMS1" s="2"/>
      <c r="RMT1" s="2"/>
      <c r="RMU1" s="2"/>
      <c r="RMV1" s="2"/>
      <c r="RMW1" s="2"/>
      <c r="RMX1" s="2"/>
      <c r="RMY1" s="2"/>
      <c r="RMZ1" s="2"/>
      <c r="RNA1" s="2"/>
      <c r="RNB1" s="2"/>
      <c r="RNC1" s="2"/>
      <c r="RND1" s="2"/>
      <c r="RNE1" s="2"/>
      <c r="RNF1" s="2"/>
      <c r="RNG1" s="2"/>
      <c r="RNH1" s="2"/>
      <c r="RNI1" s="2"/>
      <c r="RNJ1" s="2"/>
      <c r="RNK1" s="2"/>
      <c r="RNL1" s="2"/>
      <c r="RNM1" s="2"/>
      <c r="RNN1" s="2"/>
      <c r="RNO1" s="2"/>
      <c r="RNP1" s="2"/>
      <c r="RNQ1" s="2"/>
      <c r="RNR1" s="2"/>
      <c r="RNS1" s="2"/>
      <c r="RNT1" s="2"/>
      <c r="RNU1" s="2"/>
      <c r="RNV1" s="2"/>
      <c r="RNW1" s="2"/>
      <c r="RNX1" s="2"/>
      <c r="RNY1" s="2"/>
      <c r="RNZ1" s="2"/>
      <c r="ROA1" s="2"/>
      <c r="ROB1" s="2"/>
      <c r="ROC1" s="2"/>
      <c r="ROD1" s="2"/>
      <c r="ROE1" s="2"/>
      <c r="ROF1" s="2"/>
      <c r="ROG1" s="2"/>
      <c r="ROH1" s="2"/>
      <c r="ROI1" s="2"/>
      <c r="ROJ1" s="2"/>
      <c r="ROK1" s="2"/>
      <c r="ROL1" s="2"/>
      <c r="ROM1" s="2"/>
      <c r="RON1" s="2"/>
      <c r="ROO1" s="2"/>
      <c r="ROP1" s="2"/>
      <c r="ROQ1" s="2"/>
      <c r="ROR1" s="2"/>
      <c r="ROS1" s="2"/>
      <c r="ROT1" s="2"/>
      <c r="ROU1" s="2"/>
      <c r="ROV1" s="2"/>
      <c r="ROW1" s="2"/>
      <c r="ROX1" s="2"/>
      <c r="ROY1" s="2"/>
      <c r="ROZ1" s="2"/>
      <c r="RPA1" s="2"/>
      <c r="RPB1" s="2"/>
      <c r="RPC1" s="2"/>
      <c r="RPD1" s="2"/>
      <c r="RPE1" s="2"/>
      <c r="RPF1" s="2"/>
      <c r="RPG1" s="2"/>
      <c r="RPH1" s="2"/>
      <c r="RPI1" s="2"/>
      <c r="RPJ1" s="2"/>
      <c r="RPK1" s="2"/>
      <c r="RPL1" s="2"/>
      <c r="RPM1" s="2"/>
      <c r="RPN1" s="2"/>
      <c r="RPO1" s="2"/>
      <c r="RPP1" s="2"/>
      <c r="RPQ1" s="2"/>
      <c r="RPR1" s="2"/>
      <c r="RPS1" s="2"/>
      <c r="RPT1" s="2"/>
      <c r="RPU1" s="2"/>
      <c r="RPV1" s="2"/>
      <c r="RPW1" s="2"/>
      <c r="RPX1" s="2"/>
      <c r="RPY1" s="2"/>
      <c r="RPZ1" s="2"/>
      <c r="RQA1" s="2"/>
      <c r="RQB1" s="2"/>
      <c r="RQC1" s="2"/>
      <c r="RQD1" s="2"/>
      <c r="RQE1" s="2"/>
      <c r="RQF1" s="2"/>
      <c r="RQG1" s="2"/>
      <c r="RQH1" s="2"/>
      <c r="RQI1" s="2"/>
      <c r="RQJ1" s="2"/>
      <c r="RQK1" s="2"/>
      <c r="RQL1" s="2"/>
      <c r="RQM1" s="2"/>
      <c r="RQN1" s="2"/>
      <c r="RQO1" s="2"/>
      <c r="RQP1" s="2"/>
      <c r="RQQ1" s="2"/>
      <c r="RQR1" s="2"/>
      <c r="RQS1" s="2"/>
      <c r="RQT1" s="2"/>
      <c r="RQU1" s="2"/>
      <c r="RQV1" s="2"/>
      <c r="RQW1" s="2"/>
      <c r="RQX1" s="2"/>
      <c r="RQY1" s="2"/>
      <c r="RQZ1" s="2"/>
      <c r="RRA1" s="2"/>
      <c r="RRB1" s="2"/>
      <c r="RRC1" s="2"/>
      <c r="RRD1" s="2"/>
      <c r="RRE1" s="2"/>
      <c r="RRF1" s="2"/>
      <c r="RRG1" s="2"/>
      <c r="RRH1" s="2"/>
      <c r="RRI1" s="2"/>
      <c r="RRJ1" s="2"/>
      <c r="RRK1" s="2"/>
      <c r="RRL1" s="2"/>
      <c r="RRM1" s="2"/>
      <c r="RRN1" s="2"/>
      <c r="RRO1" s="2"/>
      <c r="RRP1" s="2"/>
      <c r="RRQ1" s="2"/>
      <c r="RRR1" s="2"/>
      <c r="RRS1" s="2"/>
      <c r="RRT1" s="2"/>
      <c r="RRU1" s="2"/>
      <c r="RRV1" s="2"/>
      <c r="RRW1" s="2"/>
      <c r="RRX1" s="2"/>
      <c r="RRY1" s="2"/>
      <c r="RRZ1" s="2"/>
      <c r="RSA1" s="2"/>
      <c r="RSB1" s="2"/>
      <c r="RSC1" s="2"/>
      <c r="RSD1" s="2"/>
      <c r="RSE1" s="2"/>
      <c r="RSF1" s="2"/>
      <c r="RSG1" s="2"/>
      <c r="RSH1" s="2"/>
      <c r="RSI1" s="2"/>
      <c r="RSJ1" s="2"/>
      <c r="RSK1" s="2"/>
      <c r="RSL1" s="2"/>
      <c r="RSM1" s="2"/>
      <c r="RSN1" s="2"/>
      <c r="RSO1" s="2"/>
      <c r="RSP1" s="2"/>
      <c r="RSQ1" s="2"/>
      <c r="RSR1" s="2"/>
      <c r="RSS1" s="2"/>
      <c r="RST1" s="2"/>
      <c r="RSU1" s="2"/>
      <c r="RSV1" s="2"/>
      <c r="RSW1" s="2"/>
      <c r="RSX1" s="2"/>
      <c r="RSY1" s="2"/>
      <c r="RSZ1" s="2"/>
      <c r="RTA1" s="2"/>
      <c r="RTB1" s="2"/>
      <c r="RTC1" s="2"/>
      <c r="RTD1" s="2"/>
      <c r="RTE1" s="2"/>
      <c r="RTF1" s="2"/>
      <c r="RTG1" s="2"/>
      <c r="RTH1" s="2"/>
      <c r="RTI1" s="2"/>
      <c r="RTJ1" s="2"/>
      <c r="RTK1" s="2"/>
      <c r="RTL1" s="2"/>
      <c r="RTM1" s="2"/>
      <c r="RTN1" s="2"/>
      <c r="RTO1" s="2"/>
      <c r="RTP1" s="2"/>
      <c r="RTQ1" s="2"/>
      <c r="RTR1" s="2"/>
      <c r="RTS1" s="2"/>
      <c r="RTT1" s="2"/>
      <c r="RTU1" s="2"/>
      <c r="RTV1" s="2"/>
      <c r="RTW1" s="2"/>
      <c r="RTX1" s="2"/>
      <c r="RTY1" s="2"/>
      <c r="RTZ1" s="2"/>
      <c r="RUA1" s="2"/>
      <c r="RUB1" s="2"/>
      <c r="RUC1" s="2"/>
      <c r="RUD1" s="2"/>
      <c r="RUE1" s="2"/>
      <c r="RUF1" s="2"/>
      <c r="RUG1" s="2"/>
      <c r="RUH1" s="2"/>
      <c r="RUI1" s="2"/>
      <c r="RUJ1" s="2"/>
      <c r="RUK1" s="2"/>
      <c r="RUL1" s="2"/>
      <c r="RUM1" s="2"/>
      <c r="RUN1" s="2"/>
      <c r="RUO1" s="2"/>
      <c r="RUP1" s="2"/>
      <c r="RUQ1" s="2"/>
      <c r="RUR1" s="2"/>
      <c r="RUS1" s="2"/>
      <c r="RUT1" s="2"/>
      <c r="RUU1" s="2"/>
      <c r="RUV1" s="2"/>
      <c r="RUW1" s="2"/>
      <c r="RUX1" s="2"/>
      <c r="RUY1" s="2"/>
      <c r="RUZ1" s="2"/>
      <c r="RVA1" s="2"/>
      <c r="RVB1" s="2"/>
      <c r="RVC1" s="2"/>
      <c r="RVD1" s="2"/>
      <c r="RVE1" s="2"/>
      <c r="RVF1" s="2"/>
      <c r="RVG1" s="2"/>
      <c r="RVH1" s="2"/>
      <c r="RVI1" s="2"/>
      <c r="RVJ1" s="2"/>
      <c r="RVK1" s="2"/>
      <c r="RVL1" s="2"/>
      <c r="RVM1" s="2"/>
      <c r="RVN1" s="2"/>
      <c r="RVO1" s="2"/>
      <c r="RVP1" s="2"/>
      <c r="RVQ1" s="2"/>
      <c r="RVR1" s="2"/>
      <c r="RVS1" s="2"/>
      <c r="RVT1" s="2"/>
      <c r="RVU1" s="2"/>
      <c r="RVV1" s="2"/>
      <c r="RVW1" s="2"/>
      <c r="RVX1" s="2"/>
      <c r="RVY1" s="2"/>
      <c r="RVZ1" s="2"/>
      <c r="RWA1" s="2"/>
      <c r="RWB1" s="2"/>
      <c r="RWC1" s="2"/>
      <c r="RWD1" s="2"/>
      <c r="RWE1" s="2"/>
      <c r="RWF1" s="2"/>
      <c r="RWG1" s="2"/>
      <c r="RWH1" s="2"/>
      <c r="RWI1" s="2"/>
      <c r="RWJ1" s="2"/>
      <c r="RWK1" s="2"/>
      <c r="RWL1" s="2"/>
      <c r="RWM1" s="2"/>
      <c r="RWN1" s="2"/>
      <c r="RWO1" s="2"/>
      <c r="RWP1" s="2"/>
      <c r="RWQ1" s="2"/>
      <c r="RWR1" s="2"/>
      <c r="RWS1" s="2"/>
      <c r="RWT1" s="2"/>
      <c r="RWU1" s="2"/>
      <c r="RWV1" s="2"/>
      <c r="RWW1" s="2"/>
      <c r="RWX1" s="2"/>
      <c r="RWY1" s="2"/>
      <c r="RWZ1" s="2"/>
      <c r="RXA1" s="2"/>
      <c r="RXB1" s="2"/>
      <c r="RXC1" s="2"/>
      <c r="RXD1" s="2"/>
      <c r="RXE1" s="2"/>
      <c r="RXF1" s="2"/>
      <c r="RXG1" s="2"/>
      <c r="RXH1" s="2"/>
      <c r="RXI1" s="2"/>
      <c r="RXJ1" s="2"/>
      <c r="RXK1" s="2"/>
      <c r="RXL1" s="2"/>
      <c r="RXM1" s="2"/>
      <c r="RXN1" s="2"/>
      <c r="RXO1" s="2"/>
      <c r="RXP1" s="2"/>
      <c r="RXQ1" s="2"/>
      <c r="RXR1" s="2"/>
      <c r="RXS1" s="2"/>
      <c r="RXT1" s="2"/>
      <c r="RXU1" s="2"/>
      <c r="RXV1" s="2"/>
      <c r="RXW1" s="2"/>
      <c r="RXX1" s="2"/>
      <c r="RXY1" s="2"/>
      <c r="RXZ1" s="2"/>
      <c r="RYA1" s="2"/>
      <c r="RYB1" s="2"/>
      <c r="RYC1" s="2"/>
      <c r="RYD1" s="2"/>
      <c r="RYE1" s="2"/>
      <c r="RYF1" s="2"/>
      <c r="RYG1" s="2"/>
      <c r="RYH1" s="2"/>
      <c r="RYI1" s="2"/>
      <c r="RYJ1" s="2"/>
      <c r="RYK1" s="2"/>
      <c r="RYL1" s="2"/>
      <c r="RYM1" s="2"/>
      <c r="RYN1" s="2"/>
      <c r="RYO1" s="2"/>
      <c r="RYP1" s="2"/>
      <c r="RYQ1" s="2"/>
      <c r="RYR1" s="2"/>
      <c r="RYS1" s="2"/>
      <c r="RYT1" s="2"/>
      <c r="RYU1" s="2"/>
      <c r="RYV1" s="2"/>
      <c r="RYW1" s="2"/>
      <c r="RYX1" s="2"/>
      <c r="RYY1" s="2"/>
      <c r="RYZ1" s="2"/>
      <c r="RZA1" s="2"/>
      <c r="RZB1" s="2"/>
      <c r="RZC1" s="2"/>
      <c r="RZD1" s="2"/>
      <c r="RZE1" s="2"/>
      <c r="RZF1" s="2"/>
      <c r="RZG1" s="2"/>
      <c r="RZH1" s="2"/>
      <c r="RZI1" s="2"/>
      <c r="RZJ1" s="2"/>
      <c r="RZK1" s="2"/>
      <c r="RZL1" s="2"/>
      <c r="RZM1" s="2"/>
      <c r="RZN1" s="2"/>
      <c r="RZO1" s="2"/>
      <c r="RZP1" s="2"/>
      <c r="RZQ1" s="2"/>
      <c r="RZR1" s="2"/>
      <c r="RZS1" s="2"/>
      <c r="RZT1" s="2"/>
      <c r="RZU1" s="2"/>
      <c r="RZV1" s="2"/>
      <c r="RZW1" s="2"/>
      <c r="RZX1" s="2"/>
      <c r="RZY1" s="2"/>
      <c r="RZZ1" s="2"/>
      <c r="SAA1" s="2"/>
      <c r="SAB1" s="2"/>
      <c r="SAC1" s="2"/>
      <c r="SAD1" s="2"/>
      <c r="SAE1" s="2"/>
      <c r="SAF1" s="2"/>
      <c r="SAG1" s="2"/>
      <c r="SAH1" s="2"/>
      <c r="SAI1" s="2"/>
      <c r="SAJ1" s="2"/>
      <c r="SAK1" s="2"/>
      <c r="SAL1" s="2"/>
      <c r="SAM1" s="2"/>
      <c r="SAN1" s="2"/>
      <c r="SAO1" s="2"/>
      <c r="SAP1" s="2"/>
      <c r="SAQ1" s="2"/>
      <c r="SAR1" s="2"/>
      <c r="SAS1" s="2"/>
      <c r="SAT1" s="2"/>
      <c r="SAU1" s="2"/>
      <c r="SAV1" s="2"/>
      <c r="SAW1" s="2"/>
      <c r="SAX1" s="2"/>
      <c r="SAY1" s="2"/>
      <c r="SAZ1" s="2"/>
      <c r="SBA1" s="2"/>
      <c r="SBB1" s="2"/>
      <c r="SBC1" s="2"/>
      <c r="SBD1" s="2"/>
      <c r="SBE1" s="2"/>
      <c r="SBF1" s="2"/>
      <c r="SBG1" s="2"/>
      <c r="SBH1" s="2"/>
      <c r="SBI1" s="2"/>
      <c r="SBJ1" s="2"/>
      <c r="SBK1" s="2"/>
      <c r="SBL1" s="2"/>
      <c r="SBM1" s="2"/>
      <c r="SBN1" s="2"/>
      <c r="SBO1" s="2"/>
      <c r="SBP1" s="2"/>
      <c r="SBQ1" s="2"/>
      <c r="SBR1" s="2"/>
      <c r="SBS1" s="2"/>
      <c r="SBT1" s="2"/>
      <c r="SBU1" s="2"/>
      <c r="SBV1" s="2"/>
      <c r="SBW1" s="2"/>
      <c r="SBX1" s="2"/>
      <c r="SBY1" s="2"/>
      <c r="SBZ1" s="2"/>
      <c r="SCA1" s="2"/>
      <c r="SCB1" s="2"/>
      <c r="SCC1" s="2"/>
      <c r="SCD1" s="2"/>
      <c r="SCE1" s="2"/>
      <c r="SCF1" s="2"/>
      <c r="SCG1" s="2"/>
      <c r="SCH1" s="2"/>
      <c r="SCI1" s="2"/>
      <c r="SCJ1" s="2"/>
      <c r="SCK1" s="2"/>
      <c r="SCL1" s="2"/>
      <c r="SCM1" s="2"/>
      <c r="SCN1" s="2"/>
      <c r="SCO1" s="2"/>
      <c r="SCP1" s="2"/>
      <c r="SCQ1" s="2"/>
      <c r="SCR1" s="2"/>
      <c r="SCS1" s="2"/>
      <c r="SCT1" s="2"/>
      <c r="SCU1" s="2"/>
      <c r="SCV1" s="2"/>
      <c r="SCW1" s="2"/>
      <c r="SCX1" s="2"/>
      <c r="SCY1" s="2"/>
      <c r="SCZ1" s="2"/>
      <c r="SDA1" s="2"/>
      <c r="SDB1" s="2"/>
      <c r="SDC1" s="2"/>
      <c r="SDD1" s="2"/>
      <c r="SDE1" s="2"/>
      <c r="SDF1" s="2"/>
      <c r="SDG1" s="2"/>
      <c r="SDH1" s="2"/>
      <c r="SDI1" s="2"/>
      <c r="SDJ1" s="2"/>
      <c r="SDK1" s="2"/>
      <c r="SDL1" s="2"/>
      <c r="SDM1" s="2"/>
      <c r="SDN1" s="2"/>
      <c r="SDO1" s="2"/>
      <c r="SDP1" s="2"/>
      <c r="SDQ1" s="2"/>
      <c r="SDR1" s="2"/>
      <c r="SDS1" s="2"/>
      <c r="SDT1" s="2"/>
      <c r="SDU1" s="2"/>
      <c r="SDV1" s="2"/>
      <c r="SDW1" s="2"/>
      <c r="SDX1" s="2"/>
      <c r="SDY1" s="2"/>
      <c r="SDZ1" s="2"/>
      <c r="SEA1" s="2"/>
      <c r="SEB1" s="2"/>
      <c r="SEC1" s="2"/>
      <c r="SED1" s="2"/>
      <c r="SEE1" s="2"/>
      <c r="SEF1" s="2"/>
      <c r="SEG1" s="2"/>
      <c r="SEH1" s="2"/>
      <c r="SEI1" s="2"/>
      <c r="SEJ1" s="2"/>
      <c r="SEK1" s="2"/>
      <c r="SEL1" s="2"/>
      <c r="SEM1" s="2"/>
      <c r="SEN1" s="2"/>
      <c r="SEO1" s="2"/>
      <c r="SEP1" s="2"/>
      <c r="SEQ1" s="2"/>
      <c r="SER1" s="2"/>
      <c r="SES1" s="2"/>
      <c r="SET1" s="2"/>
      <c r="SEU1" s="2"/>
      <c r="SEV1" s="2"/>
      <c r="SEW1" s="2"/>
      <c r="SEX1" s="2"/>
      <c r="SEY1" s="2"/>
      <c r="SEZ1" s="2"/>
      <c r="SFA1" s="2"/>
      <c r="SFB1" s="2"/>
      <c r="SFC1" s="2"/>
      <c r="SFD1" s="2"/>
      <c r="SFE1" s="2"/>
      <c r="SFF1" s="2"/>
      <c r="SFG1" s="2"/>
      <c r="SFH1" s="2"/>
      <c r="SFI1" s="2"/>
      <c r="SFJ1" s="2"/>
      <c r="SFK1" s="2"/>
      <c r="SFL1" s="2"/>
      <c r="SFM1" s="2"/>
      <c r="SFN1" s="2"/>
      <c r="SFO1" s="2"/>
      <c r="SFP1" s="2"/>
      <c r="SFQ1" s="2"/>
      <c r="SFR1" s="2"/>
      <c r="SFS1" s="2"/>
      <c r="SFT1" s="2"/>
      <c r="SFU1" s="2"/>
      <c r="SFV1" s="2"/>
      <c r="SFW1" s="2"/>
      <c r="SFX1" s="2"/>
      <c r="SFY1" s="2"/>
      <c r="SFZ1" s="2"/>
      <c r="SGA1" s="2"/>
      <c r="SGB1" s="2"/>
      <c r="SGC1" s="2"/>
      <c r="SGD1" s="2"/>
      <c r="SGE1" s="2"/>
      <c r="SGF1" s="2"/>
      <c r="SGG1" s="2"/>
      <c r="SGH1" s="2"/>
      <c r="SGI1" s="2"/>
      <c r="SGJ1" s="2"/>
      <c r="SGK1" s="2"/>
      <c r="SGL1" s="2"/>
      <c r="SGM1" s="2"/>
      <c r="SGN1" s="2"/>
      <c r="SGO1" s="2"/>
      <c r="SGP1" s="2"/>
      <c r="SGQ1" s="2"/>
      <c r="SGR1" s="2"/>
      <c r="SGS1" s="2"/>
      <c r="SGT1" s="2"/>
      <c r="SGU1" s="2"/>
      <c r="SGV1" s="2"/>
      <c r="SGW1" s="2"/>
      <c r="SGX1" s="2"/>
      <c r="SGY1" s="2"/>
      <c r="SGZ1" s="2"/>
      <c r="SHA1" s="2"/>
      <c r="SHB1" s="2"/>
      <c r="SHC1" s="2"/>
      <c r="SHD1" s="2"/>
      <c r="SHE1" s="2"/>
      <c r="SHF1" s="2"/>
      <c r="SHG1" s="2"/>
      <c r="SHH1" s="2"/>
      <c r="SHI1" s="2"/>
      <c r="SHJ1" s="2"/>
      <c r="SHK1" s="2"/>
      <c r="SHL1" s="2"/>
      <c r="SHM1" s="2"/>
      <c r="SHN1" s="2"/>
      <c r="SHO1" s="2"/>
      <c r="SHP1" s="2"/>
      <c r="SHQ1" s="2"/>
      <c r="SHR1" s="2"/>
      <c r="SHS1" s="2"/>
      <c r="SHT1" s="2"/>
      <c r="SHU1" s="2"/>
      <c r="SHV1" s="2"/>
      <c r="SHW1" s="2"/>
      <c r="SHX1" s="2"/>
      <c r="SHY1" s="2"/>
      <c r="SHZ1" s="2"/>
      <c r="SIA1" s="2"/>
      <c r="SIB1" s="2"/>
      <c r="SIC1" s="2"/>
      <c r="SID1" s="2"/>
      <c r="SIE1" s="2"/>
      <c r="SIF1" s="2"/>
      <c r="SIG1" s="2"/>
      <c r="SIH1" s="2"/>
      <c r="SII1" s="2"/>
      <c r="SIJ1" s="2"/>
      <c r="SIK1" s="2"/>
      <c r="SIL1" s="2"/>
      <c r="SIM1" s="2"/>
      <c r="SIN1" s="2"/>
      <c r="SIO1" s="2"/>
      <c r="SIP1" s="2"/>
      <c r="SIQ1" s="2"/>
      <c r="SIR1" s="2"/>
      <c r="SIS1" s="2"/>
      <c r="SIT1" s="2"/>
      <c r="SIU1" s="2"/>
      <c r="SIV1" s="2"/>
      <c r="SIW1" s="2"/>
      <c r="SIX1" s="2"/>
      <c r="SIY1" s="2"/>
      <c r="SIZ1" s="2"/>
      <c r="SJA1" s="2"/>
      <c r="SJB1" s="2"/>
      <c r="SJC1" s="2"/>
      <c r="SJD1" s="2"/>
      <c r="SJE1" s="2"/>
      <c r="SJF1" s="2"/>
      <c r="SJG1" s="2"/>
      <c r="SJH1" s="2"/>
      <c r="SJI1" s="2"/>
      <c r="SJJ1" s="2"/>
      <c r="SJK1" s="2"/>
      <c r="SJL1" s="2"/>
      <c r="SJM1" s="2"/>
      <c r="SJN1" s="2"/>
      <c r="SJO1" s="2"/>
      <c r="SJP1" s="2"/>
      <c r="SJQ1" s="2"/>
      <c r="SJR1" s="2"/>
      <c r="SJS1" s="2"/>
      <c r="SJT1" s="2"/>
      <c r="SJU1" s="2"/>
      <c r="SJV1" s="2"/>
      <c r="SJW1" s="2"/>
      <c r="SJX1" s="2"/>
      <c r="SJY1" s="2"/>
      <c r="SJZ1" s="2"/>
      <c r="SKA1" s="2"/>
      <c r="SKB1" s="2"/>
      <c r="SKC1" s="2"/>
      <c r="SKD1" s="2"/>
      <c r="SKE1" s="2"/>
      <c r="SKF1" s="2"/>
      <c r="SKG1" s="2"/>
      <c r="SKH1" s="2"/>
      <c r="SKI1" s="2"/>
      <c r="SKJ1" s="2"/>
      <c r="SKK1" s="2"/>
      <c r="SKL1" s="2"/>
      <c r="SKM1" s="2"/>
      <c r="SKN1" s="2"/>
      <c r="SKO1" s="2"/>
      <c r="SKP1" s="2"/>
      <c r="SKQ1" s="2"/>
      <c r="SKR1" s="2"/>
      <c r="SKS1" s="2"/>
      <c r="SKT1" s="2"/>
      <c r="SKU1" s="2"/>
      <c r="SKV1" s="2"/>
      <c r="SKW1" s="2"/>
      <c r="SKX1" s="2"/>
      <c r="SKY1" s="2"/>
      <c r="SKZ1" s="2"/>
      <c r="SLA1" s="2"/>
      <c r="SLB1" s="2"/>
      <c r="SLC1" s="2"/>
      <c r="SLD1" s="2"/>
      <c r="SLE1" s="2"/>
      <c r="SLF1" s="2"/>
      <c r="SLG1" s="2"/>
      <c r="SLH1" s="2"/>
      <c r="SLI1" s="2"/>
      <c r="SLJ1" s="2"/>
      <c r="SLK1" s="2"/>
      <c r="SLL1" s="2"/>
      <c r="SLM1" s="2"/>
      <c r="SLN1" s="2"/>
      <c r="SLO1" s="2"/>
      <c r="SLP1" s="2"/>
      <c r="SLQ1" s="2"/>
      <c r="SLR1" s="2"/>
      <c r="SLS1" s="2"/>
      <c r="SLT1" s="2"/>
      <c r="SLU1" s="2"/>
      <c r="SLV1" s="2"/>
      <c r="SLW1" s="2"/>
      <c r="SLX1" s="2"/>
      <c r="SLY1" s="2"/>
      <c r="SLZ1" s="2"/>
      <c r="SMA1" s="2"/>
      <c r="SMB1" s="2"/>
      <c r="SMC1" s="2"/>
      <c r="SMD1" s="2"/>
      <c r="SME1" s="2"/>
      <c r="SMF1" s="2"/>
      <c r="SMG1" s="2"/>
      <c r="SMH1" s="2"/>
      <c r="SMI1" s="2"/>
      <c r="SMJ1" s="2"/>
      <c r="SMK1" s="2"/>
      <c r="SML1" s="2"/>
      <c r="SMM1" s="2"/>
      <c r="SMN1" s="2"/>
      <c r="SMO1" s="2"/>
      <c r="SMP1" s="2"/>
      <c r="SMQ1" s="2"/>
      <c r="SMR1" s="2"/>
      <c r="SMS1" s="2"/>
      <c r="SMT1" s="2"/>
      <c r="SMU1" s="2"/>
      <c r="SMV1" s="2"/>
      <c r="SMW1" s="2"/>
      <c r="SMX1" s="2"/>
      <c r="SMY1" s="2"/>
      <c r="SMZ1" s="2"/>
      <c r="SNA1" s="2"/>
      <c r="SNB1" s="2"/>
      <c r="SNC1" s="2"/>
      <c r="SND1" s="2"/>
      <c r="SNE1" s="2"/>
      <c r="SNF1" s="2"/>
      <c r="SNG1" s="2"/>
      <c r="SNH1" s="2"/>
      <c r="SNI1" s="2"/>
      <c r="SNJ1" s="2"/>
      <c r="SNK1" s="2"/>
      <c r="SNL1" s="2"/>
      <c r="SNM1" s="2"/>
      <c r="SNN1" s="2"/>
      <c r="SNO1" s="2"/>
      <c r="SNP1" s="2"/>
      <c r="SNQ1" s="2"/>
      <c r="SNR1" s="2"/>
      <c r="SNS1" s="2"/>
      <c r="SNT1" s="2"/>
      <c r="SNU1" s="2"/>
      <c r="SNV1" s="2"/>
      <c r="SNW1" s="2"/>
      <c r="SNX1" s="2"/>
      <c r="SNY1" s="2"/>
      <c r="SNZ1" s="2"/>
      <c r="SOA1" s="2"/>
      <c r="SOB1" s="2"/>
      <c r="SOC1" s="2"/>
      <c r="SOD1" s="2"/>
      <c r="SOE1" s="2"/>
      <c r="SOF1" s="2"/>
      <c r="SOG1" s="2"/>
      <c r="SOH1" s="2"/>
      <c r="SOI1" s="2"/>
      <c r="SOJ1" s="2"/>
      <c r="SOK1" s="2"/>
      <c r="SOL1" s="2"/>
      <c r="SOM1" s="2"/>
      <c r="SON1" s="2"/>
      <c r="SOO1" s="2"/>
      <c r="SOP1" s="2"/>
      <c r="SOQ1" s="2"/>
      <c r="SOR1" s="2"/>
      <c r="SOS1" s="2"/>
      <c r="SOT1" s="2"/>
      <c r="SOU1" s="2"/>
      <c r="SOV1" s="2"/>
      <c r="SOW1" s="2"/>
      <c r="SOX1" s="2"/>
      <c r="SOY1" s="2"/>
      <c r="SOZ1" s="2"/>
      <c r="SPA1" s="2"/>
      <c r="SPB1" s="2"/>
      <c r="SPC1" s="2"/>
      <c r="SPD1" s="2"/>
      <c r="SPE1" s="2"/>
      <c r="SPF1" s="2"/>
      <c r="SPG1" s="2"/>
      <c r="SPH1" s="2"/>
      <c r="SPI1" s="2"/>
      <c r="SPJ1" s="2"/>
      <c r="SPK1" s="2"/>
      <c r="SPL1" s="2"/>
      <c r="SPM1" s="2"/>
      <c r="SPN1" s="2"/>
      <c r="SPO1" s="2"/>
      <c r="SPP1" s="2"/>
      <c r="SPQ1" s="2"/>
      <c r="SPR1" s="2"/>
      <c r="SPS1" s="2"/>
      <c r="SPT1" s="2"/>
      <c r="SPU1" s="2"/>
      <c r="SPV1" s="2"/>
      <c r="SPW1" s="2"/>
      <c r="SPX1" s="2"/>
      <c r="SPY1" s="2"/>
      <c r="SPZ1" s="2"/>
      <c r="SQA1" s="2"/>
      <c r="SQB1" s="2"/>
      <c r="SQC1" s="2"/>
      <c r="SQD1" s="2"/>
      <c r="SQE1" s="2"/>
      <c r="SQF1" s="2"/>
      <c r="SQG1" s="2"/>
      <c r="SQH1" s="2"/>
      <c r="SQI1" s="2"/>
      <c r="SQJ1" s="2"/>
      <c r="SQK1" s="2"/>
      <c r="SQL1" s="2"/>
      <c r="SQM1" s="2"/>
      <c r="SQN1" s="2"/>
      <c r="SQO1" s="2"/>
      <c r="SQP1" s="2"/>
      <c r="SQQ1" s="2"/>
      <c r="SQR1" s="2"/>
      <c r="SQS1" s="2"/>
      <c r="SQT1" s="2"/>
      <c r="SQU1" s="2"/>
      <c r="SQV1" s="2"/>
      <c r="SQW1" s="2"/>
      <c r="SQX1" s="2"/>
      <c r="SQY1" s="2"/>
      <c r="SQZ1" s="2"/>
      <c r="SRA1" s="2"/>
      <c r="SRB1" s="2"/>
      <c r="SRC1" s="2"/>
      <c r="SRD1" s="2"/>
      <c r="SRE1" s="2"/>
      <c r="SRF1" s="2"/>
      <c r="SRG1" s="2"/>
      <c r="SRH1" s="2"/>
      <c r="SRI1" s="2"/>
      <c r="SRJ1" s="2"/>
      <c r="SRK1" s="2"/>
      <c r="SRL1" s="2"/>
      <c r="SRM1" s="2"/>
      <c r="SRN1" s="2"/>
      <c r="SRO1" s="2"/>
      <c r="SRP1" s="2"/>
      <c r="SRQ1" s="2"/>
      <c r="SRR1" s="2"/>
      <c r="SRS1" s="2"/>
      <c r="SRT1" s="2"/>
      <c r="SRU1" s="2"/>
      <c r="SRV1" s="2"/>
      <c r="SRW1" s="2"/>
      <c r="SRX1" s="2"/>
      <c r="SRY1" s="2"/>
      <c r="SRZ1" s="2"/>
      <c r="SSA1" s="2"/>
      <c r="SSB1" s="2"/>
      <c r="SSC1" s="2"/>
      <c r="SSD1" s="2"/>
      <c r="SSE1" s="2"/>
      <c r="SSF1" s="2"/>
      <c r="SSG1" s="2"/>
      <c r="SSH1" s="2"/>
      <c r="SSI1" s="2"/>
      <c r="SSJ1" s="2"/>
      <c r="SSK1" s="2"/>
      <c r="SSL1" s="2"/>
      <c r="SSM1" s="2"/>
      <c r="SSN1" s="2"/>
      <c r="SSO1" s="2"/>
      <c r="SSP1" s="2"/>
      <c r="SSQ1" s="2"/>
      <c r="SSR1" s="2"/>
      <c r="SSS1" s="2"/>
      <c r="SST1" s="2"/>
      <c r="SSU1" s="2"/>
      <c r="SSV1" s="2"/>
      <c r="SSW1" s="2"/>
      <c r="SSX1" s="2"/>
      <c r="SSY1" s="2"/>
      <c r="SSZ1" s="2"/>
      <c r="STA1" s="2"/>
      <c r="STB1" s="2"/>
      <c r="STC1" s="2"/>
      <c r="STD1" s="2"/>
      <c r="STE1" s="2"/>
      <c r="STF1" s="2"/>
      <c r="STG1" s="2"/>
      <c r="STH1" s="2"/>
      <c r="STI1" s="2"/>
      <c r="STJ1" s="2"/>
      <c r="STK1" s="2"/>
      <c r="STL1" s="2"/>
      <c r="STM1" s="2"/>
      <c r="STN1" s="2"/>
      <c r="STO1" s="2"/>
      <c r="STP1" s="2"/>
      <c r="STQ1" s="2"/>
      <c r="STR1" s="2"/>
      <c r="STS1" s="2"/>
      <c r="STT1" s="2"/>
      <c r="STU1" s="2"/>
      <c r="STV1" s="2"/>
      <c r="STW1" s="2"/>
      <c r="STX1" s="2"/>
      <c r="STY1" s="2"/>
      <c r="STZ1" s="2"/>
      <c r="SUA1" s="2"/>
      <c r="SUB1" s="2"/>
      <c r="SUC1" s="2"/>
      <c r="SUD1" s="2"/>
      <c r="SUE1" s="2"/>
      <c r="SUF1" s="2"/>
      <c r="SUG1" s="2"/>
      <c r="SUH1" s="2"/>
      <c r="SUI1" s="2"/>
      <c r="SUJ1" s="2"/>
      <c r="SUK1" s="2"/>
      <c r="SUL1" s="2"/>
      <c r="SUM1" s="2"/>
      <c r="SUN1" s="2"/>
      <c r="SUO1" s="2"/>
      <c r="SUP1" s="2"/>
      <c r="SUQ1" s="2"/>
      <c r="SUR1" s="2"/>
      <c r="SUS1" s="2"/>
      <c r="SUT1" s="2"/>
      <c r="SUU1" s="2"/>
      <c r="SUV1" s="2"/>
      <c r="SUW1" s="2"/>
      <c r="SUX1" s="2"/>
      <c r="SUY1" s="2"/>
      <c r="SUZ1" s="2"/>
      <c r="SVA1" s="2"/>
      <c r="SVB1" s="2"/>
      <c r="SVC1" s="2"/>
      <c r="SVD1" s="2"/>
      <c r="SVE1" s="2"/>
      <c r="SVF1" s="2"/>
      <c r="SVG1" s="2"/>
      <c r="SVH1" s="2"/>
      <c r="SVI1" s="2"/>
      <c r="SVJ1" s="2"/>
      <c r="SVK1" s="2"/>
      <c r="SVL1" s="2"/>
      <c r="SVM1" s="2"/>
      <c r="SVN1" s="2"/>
      <c r="SVO1" s="2"/>
      <c r="SVP1" s="2"/>
      <c r="SVQ1" s="2"/>
      <c r="SVR1" s="2"/>
      <c r="SVS1" s="2"/>
      <c r="SVT1" s="2"/>
      <c r="SVU1" s="2"/>
      <c r="SVV1" s="2"/>
      <c r="SVW1" s="2"/>
      <c r="SVX1" s="2"/>
      <c r="SVY1" s="2"/>
      <c r="SVZ1" s="2"/>
      <c r="SWA1" s="2"/>
      <c r="SWB1" s="2"/>
      <c r="SWC1" s="2"/>
      <c r="SWD1" s="2"/>
      <c r="SWE1" s="2"/>
      <c r="SWF1" s="2"/>
      <c r="SWG1" s="2"/>
      <c r="SWH1" s="2"/>
      <c r="SWI1" s="2"/>
      <c r="SWJ1" s="2"/>
      <c r="SWK1" s="2"/>
      <c r="SWL1" s="2"/>
      <c r="SWM1" s="2"/>
      <c r="SWN1" s="2"/>
      <c r="SWO1" s="2"/>
      <c r="SWP1" s="2"/>
      <c r="SWQ1" s="2"/>
      <c r="SWR1" s="2"/>
      <c r="SWS1" s="2"/>
      <c r="SWT1" s="2"/>
      <c r="SWU1" s="2"/>
      <c r="SWV1" s="2"/>
      <c r="SWW1" s="2"/>
      <c r="SWX1" s="2"/>
      <c r="SWY1" s="2"/>
      <c r="SWZ1" s="2"/>
      <c r="SXA1" s="2"/>
      <c r="SXB1" s="2"/>
      <c r="SXC1" s="2"/>
      <c r="SXD1" s="2"/>
      <c r="SXE1" s="2"/>
      <c r="SXF1" s="2"/>
      <c r="SXG1" s="2"/>
      <c r="SXH1" s="2"/>
      <c r="SXI1" s="2"/>
      <c r="SXJ1" s="2"/>
      <c r="SXK1" s="2"/>
      <c r="SXL1" s="2"/>
      <c r="SXM1" s="2"/>
      <c r="SXN1" s="2"/>
      <c r="SXO1" s="2"/>
      <c r="SXP1" s="2"/>
      <c r="SXQ1" s="2"/>
      <c r="SXR1" s="2"/>
      <c r="SXS1" s="2"/>
      <c r="SXT1" s="2"/>
      <c r="SXU1" s="2"/>
      <c r="SXV1" s="2"/>
      <c r="SXW1" s="2"/>
      <c r="SXX1" s="2"/>
      <c r="SXY1" s="2"/>
      <c r="SXZ1" s="2"/>
      <c r="SYA1" s="2"/>
      <c r="SYB1" s="2"/>
      <c r="SYC1" s="2"/>
      <c r="SYD1" s="2"/>
      <c r="SYE1" s="2"/>
      <c r="SYF1" s="2"/>
      <c r="SYG1" s="2"/>
      <c r="SYH1" s="2"/>
      <c r="SYI1" s="2"/>
      <c r="SYJ1" s="2"/>
      <c r="SYK1" s="2"/>
      <c r="SYL1" s="2"/>
      <c r="SYM1" s="2"/>
      <c r="SYN1" s="2"/>
      <c r="SYO1" s="2"/>
      <c r="SYP1" s="2"/>
      <c r="SYQ1" s="2"/>
      <c r="SYR1" s="2"/>
      <c r="SYS1" s="2"/>
      <c r="SYT1" s="2"/>
      <c r="SYU1" s="2"/>
      <c r="SYV1" s="2"/>
      <c r="SYW1" s="2"/>
      <c r="SYX1" s="2"/>
      <c r="SYY1" s="2"/>
      <c r="SYZ1" s="2"/>
      <c r="SZA1" s="2"/>
      <c r="SZB1" s="2"/>
      <c r="SZC1" s="2"/>
      <c r="SZD1" s="2"/>
      <c r="SZE1" s="2"/>
      <c r="SZF1" s="2"/>
      <c r="SZG1" s="2"/>
      <c r="SZH1" s="2"/>
      <c r="SZI1" s="2"/>
      <c r="SZJ1" s="2"/>
      <c r="SZK1" s="2"/>
      <c r="SZL1" s="2"/>
      <c r="SZM1" s="2"/>
      <c r="SZN1" s="2"/>
      <c r="SZO1" s="2"/>
      <c r="SZP1" s="2"/>
      <c r="SZQ1" s="2"/>
      <c r="SZR1" s="2"/>
      <c r="SZS1" s="2"/>
      <c r="SZT1" s="2"/>
      <c r="SZU1" s="2"/>
      <c r="SZV1" s="2"/>
      <c r="SZW1" s="2"/>
      <c r="SZX1" s="2"/>
      <c r="SZY1" s="2"/>
      <c r="SZZ1" s="2"/>
      <c r="TAA1" s="2"/>
      <c r="TAB1" s="2"/>
      <c r="TAC1" s="2"/>
      <c r="TAD1" s="2"/>
      <c r="TAE1" s="2"/>
      <c r="TAF1" s="2"/>
      <c r="TAG1" s="2"/>
      <c r="TAH1" s="2"/>
      <c r="TAI1" s="2"/>
      <c r="TAJ1" s="2"/>
      <c r="TAK1" s="2"/>
      <c r="TAL1" s="2"/>
      <c r="TAM1" s="2"/>
      <c r="TAN1" s="2"/>
      <c r="TAO1" s="2"/>
      <c r="TAP1" s="2"/>
      <c r="TAQ1" s="2"/>
      <c r="TAR1" s="2"/>
      <c r="TAS1" s="2"/>
      <c r="TAT1" s="2"/>
      <c r="TAU1" s="2"/>
      <c r="TAV1" s="2"/>
      <c r="TAW1" s="2"/>
      <c r="TAX1" s="2"/>
      <c r="TAY1" s="2"/>
      <c r="TAZ1" s="2"/>
      <c r="TBA1" s="2"/>
      <c r="TBB1" s="2"/>
      <c r="TBC1" s="2"/>
      <c r="TBD1" s="2"/>
      <c r="TBE1" s="2"/>
      <c r="TBF1" s="2"/>
      <c r="TBG1" s="2"/>
      <c r="TBH1" s="2"/>
      <c r="TBI1" s="2"/>
      <c r="TBJ1" s="2"/>
      <c r="TBK1" s="2"/>
      <c r="TBL1" s="2"/>
      <c r="TBM1" s="2"/>
      <c r="TBN1" s="2"/>
      <c r="TBO1" s="2"/>
      <c r="TBP1" s="2"/>
      <c r="TBQ1" s="2"/>
      <c r="TBR1" s="2"/>
      <c r="TBS1" s="2"/>
      <c r="TBT1" s="2"/>
      <c r="TBU1" s="2"/>
      <c r="TBV1" s="2"/>
      <c r="TBW1" s="2"/>
      <c r="TBX1" s="2"/>
      <c r="TBY1" s="2"/>
      <c r="TBZ1" s="2"/>
      <c r="TCA1" s="2"/>
      <c r="TCB1" s="2"/>
      <c r="TCC1" s="2"/>
      <c r="TCD1" s="2"/>
      <c r="TCE1" s="2"/>
      <c r="TCF1" s="2"/>
      <c r="TCG1" s="2"/>
      <c r="TCH1" s="2"/>
      <c r="TCI1" s="2"/>
      <c r="TCJ1" s="2"/>
      <c r="TCK1" s="2"/>
      <c r="TCL1" s="2"/>
      <c r="TCM1" s="2"/>
      <c r="TCN1" s="2"/>
      <c r="TCO1" s="2"/>
      <c r="TCP1" s="2"/>
      <c r="TCQ1" s="2"/>
      <c r="TCR1" s="2"/>
      <c r="TCS1" s="2"/>
      <c r="TCT1" s="2"/>
      <c r="TCU1" s="2"/>
      <c r="TCV1" s="2"/>
      <c r="TCW1" s="2"/>
      <c r="TCX1" s="2"/>
      <c r="TCY1" s="2"/>
      <c r="TCZ1" s="2"/>
      <c r="TDA1" s="2"/>
      <c r="TDB1" s="2"/>
      <c r="TDC1" s="2"/>
      <c r="TDD1" s="2"/>
      <c r="TDE1" s="2"/>
      <c r="TDF1" s="2"/>
      <c r="TDG1" s="2"/>
      <c r="TDH1" s="2"/>
      <c r="TDI1" s="2"/>
      <c r="TDJ1" s="2"/>
      <c r="TDK1" s="2"/>
      <c r="TDL1" s="2"/>
      <c r="TDM1" s="2"/>
      <c r="TDN1" s="2"/>
      <c r="TDO1" s="2"/>
      <c r="TDP1" s="2"/>
      <c r="TDQ1" s="2"/>
      <c r="TDR1" s="2"/>
      <c r="TDS1" s="2"/>
      <c r="TDT1" s="2"/>
      <c r="TDU1" s="2"/>
      <c r="TDV1" s="2"/>
      <c r="TDW1" s="2"/>
      <c r="TDX1" s="2"/>
      <c r="TDY1" s="2"/>
      <c r="TDZ1" s="2"/>
      <c r="TEA1" s="2"/>
      <c r="TEB1" s="2"/>
      <c r="TEC1" s="2"/>
      <c r="TED1" s="2"/>
      <c r="TEE1" s="2"/>
      <c r="TEF1" s="2"/>
      <c r="TEG1" s="2"/>
      <c r="TEH1" s="2"/>
      <c r="TEI1" s="2"/>
      <c r="TEJ1" s="2"/>
      <c r="TEK1" s="2"/>
      <c r="TEL1" s="2"/>
      <c r="TEM1" s="2"/>
      <c r="TEN1" s="2"/>
      <c r="TEO1" s="2"/>
      <c r="TEP1" s="2"/>
      <c r="TEQ1" s="2"/>
      <c r="TER1" s="2"/>
      <c r="TES1" s="2"/>
      <c r="TET1" s="2"/>
      <c r="TEU1" s="2"/>
      <c r="TEV1" s="2"/>
      <c r="TEW1" s="2"/>
      <c r="TEX1" s="2"/>
      <c r="TEY1" s="2"/>
      <c r="TEZ1" s="2"/>
      <c r="TFA1" s="2"/>
      <c r="TFB1" s="2"/>
      <c r="TFC1" s="2"/>
      <c r="TFD1" s="2"/>
      <c r="TFE1" s="2"/>
      <c r="TFF1" s="2"/>
      <c r="TFG1" s="2"/>
      <c r="TFH1" s="2"/>
      <c r="TFI1" s="2"/>
      <c r="TFJ1" s="2"/>
      <c r="TFK1" s="2"/>
      <c r="TFL1" s="2"/>
      <c r="TFM1" s="2"/>
      <c r="TFN1" s="2"/>
      <c r="TFO1" s="2"/>
      <c r="TFP1" s="2"/>
      <c r="TFQ1" s="2"/>
      <c r="TFR1" s="2"/>
      <c r="TFS1" s="2"/>
      <c r="TFT1" s="2"/>
      <c r="TFU1" s="2"/>
      <c r="TFV1" s="2"/>
      <c r="TFW1" s="2"/>
      <c r="TFX1" s="2"/>
      <c r="TFY1" s="2"/>
      <c r="TFZ1" s="2"/>
      <c r="TGA1" s="2"/>
      <c r="TGB1" s="2"/>
      <c r="TGC1" s="2"/>
      <c r="TGD1" s="2"/>
      <c r="TGE1" s="2"/>
      <c r="TGF1" s="2"/>
      <c r="TGG1" s="2"/>
      <c r="TGH1" s="2"/>
      <c r="TGI1" s="2"/>
      <c r="TGJ1" s="2"/>
      <c r="TGK1" s="2"/>
      <c r="TGL1" s="2"/>
      <c r="TGM1" s="2"/>
      <c r="TGN1" s="2"/>
      <c r="TGO1" s="2"/>
      <c r="TGP1" s="2"/>
      <c r="TGQ1" s="2"/>
      <c r="TGR1" s="2"/>
      <c r="TGS1" s="2"/>
      <c r="TGT1" s="2"/>
      <c r="TGU1" s="2"/>
      <c r="TGV1" s="2"/>
      <c r="TGW1" s="2"/>
      <c r="TGX1" s="2"/>
      <c r="TGY1" s="2"/>
      <c r="TGZ1" s="2"/>
      <c r="THA1" s="2"/>
      <c r="THB1" s="2"/>
      <c r="THC1" s="2"/>
      <c r="THD1" s="2"/>
      <c r="THE1" s="2"/>
      <c r="THF1" s="2"/>
      <c r="THG1" s="2"/>
      <c r="THH1" s="2"/>
      <c r="THI1" s="2"/>
      <c r="THJ1" s="2"/>
      <c r="THK1" s="2"/>
      <c r="THL1" s="2"/>
      <c r="THM1" s="2"/>
      <c r="THN1" s="2"/>
      <c r="THO1" s="2"/>
      <c r="THP1" s="2"/>
      <c r="THQ1" s="2"/>
      <c r="THR1" s="2"/>
      <c r="THS1" s="2"/>
      <c r="THT1" s="2"/>
      <c r="THU1" s="2"/>
      <c r="THV1" s="2"/>
      <c r="THW1" s="2"/>
      <c r="THX1" s="2"/>
      <c r="THY1" s="2"/>
      <c r="THZ1" s="2"/>
      <c r="TIA1" s="2"/>
      <c r="TIB1" s="2"/>
      <c r="TIC1" s="2"/>
      <c r="TID1" s="2"/>
      <c r="TIE1" s="2"/>
      <c r="TIF1" s="2"/>
      <c r="TIG1" s="2"/>
      <c r="TIH1" s="2"/>
      <c r="TII1" s="2"/>
      <c r="TIJ1" s="2"/>
      <c r="TIK1" s="2"/>
      <c r="TIL1" s="2"/>
      <c r="TIM1" s="2"/>
      <c r="TIN1" s="2"/>
      <c r="TIO1" s="2"/>
      <c r="TIP1" s="2"/>
      <c r="TIQ1" s="2"/>
      <c r="TIR1" s="2"/>
      <c r="TIS1" s="2"/>
      <c r="TIT1" s="2"/>
      <c r="TIU1" s="2"/>
      <c r="TIV1" s="2"/>
      <c r="TIW1" s="2"/>
      <c r="TIX1" s="2"/>
      <c r="TIY1" s="2"/>
      <c r="TIZ1" s="2"/>
      <c r="TJA1" s="2"/>
      <c r="TJB1" s="2"/>
      <c r="TJC1" s="2"/>
      <c r="TJD1" s="2"/>
      <c r="TJE1" s="2"/>
      <c r="TJF1" s="2"/>
      <c r="TJG1" s="2"/>
      <c r="TJH1" s="2"/>
      <c r="TJI1" s="2"/>
      <c r="TJJ1" s="2"/>
      <c r="TJK1" s="2"/>
      <c r="TJL1" s="2"/>
      <c r="TJM1" s="2"/>
      <c r="TJN1" s="2"/>
      <c r="TJO1" s="2"/>
      <c r="TJP1" s="2"/>
      <c r="TJQ1" s="2"/>
      <c r="TJR1" s="2"/>
      <c r="TJS1" s="2"/>
      <c r="TJT1" s="2"/>
      <c r="TJU1" s="2"/>
      <c r="TJV1" s="2"/>
      <c r="TJW1" s="2"/>
      <c r="TJX1" s="2"/>
      <c r="TJY1" s="2"/>
      <c r="TJZ1" s="2"/>
      <c r="TKA1" s="2"/>
      <c r="TKB1" s="2"/>
      <c r="TKC1" s="2"/>
      <c r="TKD1" s="2"/>
      <c r="TKE1" s="2"/>
      <c r="TKF1" s="2"/>
      <c r="TKG1" s="2"/>
      <c r="TKH1" s="2"/>
      <c r="TKI1" s="2"/>
      <c r="TKJ1" s="2"/>
      <c r="TKK1" s="2"/>
      <c r="TKL1" s="2"/>
      <c r="TKM1" s="2"/>
      <c r="TKN1" s="2"/>
      <c r="TKO1" s="2"/>
      <c r="TKP1" s="2"/>
      <c r="TKQ1" s="2"/>
      <c r="TKR1" s="2"/>
      <c r="TKS1" s="2"/>
      <c r="TKT1" s="2"/>
      <c r="TKU1" s="2"/>
      <c r="TKV1" s="2"/>
      <c r="TKW1" s="2"/>
      <c r="TKX1" s="2"/>
      <c r="TKY1" s="2"/>
      <c r="TKZ1" s="2"/>
      <c r="TLA1" s="2"/>
      <c r="TLB1" s="2"/>
      <c r="TLC1" s="2"/>
      <c r="TLD1" s="2"/>
      <c r="TLE1" s="2"/>
      <c r="TLF1" s="2"/>
      <c r="TLG1" s="2"/>
      <c r="TLH1" s="2"/>
      <c r="TLI1" s="2"/>
      <c r="TLJ1" s="2"/>
      <c r="TLK1" s="2"/>
      <c r="TLL1" s="2"/>
      <c r="TLM1" s="2"/>
      <c r="TLN1" s="2"/>
      <c r="TLO1" s="2"/>
      <c r="TLP1" s="2"/>
      <c r="TLQ1" s="2"/>
      <c r="TLR1" s="2"/>
      <c r="TLS1" s="2"/>
      <c r="TLT1" s="2"/>
      <c r="TLU1" s="2"/>
      <c r="TLV1" s="2"/>
      <c r="TLW1" s="2"/>
      <c r="TLX1" s="2"/>
      <c r="TLY1" s="2"/>
      <c r="TLZ1" s="2"/>
      <c r="TMA1" s="2"/>
      <c r="TMB1" s="2"/>
      <c r="TMC1" s="2"/>
      <c r="TMD1" s="2"/>
      <c r="TME1" s="2"/>
      <c r="TMF1" s="2"/>
      <c r="TMG1" s="2"/>
      <c r="TMH1" s="2"/>
      <c r="TMI1" s="2"/>
      <c r="TMJ1" s="2"/>
      <c r="TMK1" s="2"/>
      <c r="TML1" s="2"/>
      <c r="TMM1" s="2"/>
      <c r="TMN1" s="2"/>
      <c r="TMO1" s="2"/>
      <c r="TMP1" s="2"/>
      <c r="TMQ1" s="2"/>
      <c r="TMR1" s="2"/>
      <c r="TMS1" s="2"/>
      <c r="TMT1" s="2"/>
      <c r="TMU1" s="2"/>
      <c r="TMV1" s="2"/>
      <c r="TMW1" s="2"/>
      <c r="TMX1" s="2"/>
      <c r="TMY1" s="2"/>
      <c r="TMZ1" s="2"/>
      <c r="TNA1" s="2"/>
      <c r="TNB1" s="2"/>
      <c r="TNC1" s="2"/>
      <c r="TND1" s="2"/>
      <c r="TNE1" s="2"/>
      <c r="TNF1" s="2"/>
      <c r="TNG1" s="2"/>
      <c r="TNH1" s="2"/>
      <c r="TNI1" s="2"/>
      <c r="TNJ1" s="2"/>
      <c r="TNK1" s="2"/>
      <c r="TNL1" s="2"/>
      <c r="TNM1" s="2"/>
      <c r="TNN1" s="2"/>
      <c r="TNO1" s="2"/>
      <c r="TNP1" s="2"/>
      <c r="TNQ1" s="2"/>
      <c r="TNR1" s="2"/>
      <c r="TNS1" s="2"/>
      <c r="TNT1" s="2"/>
      <c r="TNU1" s="2"/>
      <c r="TNV1" s="2"/>
      <c r="TNW1" s="2"/>
      <c r="TNX1" s="2"/>
      <c r="TNY1" s="2"/>
      <c r="TNZ1" s="2"/>
      <c r="TOA1" s="2"/>
      <c r="TOB1" s="2"/>
      <c r="TOC1" s="2"/>
      <c r="TOD1" s="2"/>
      <c r="TOE1" s="2"/>
      <c r="TOF1" s="2"/>
      <c r="TOG1" s="2"/>
      <c r="TOH1" s="2"/>
      <c r="TOI1" s="2"/>
      <c r="TOJ1" s="2"/>
      <c r="TOK1" s="2"/>
      <c r="TOL1" s="2"/>
      <c r="TOM1" s="2"/>
      <c r="TON1" s="2"/>
      <c r="TOO1" s="2"/>
      <c r="TOP1" s="2"/>
      <c r="TOQ1" s="2"/>
      <c r="TOR1" s="2"/>
      <c r="TOS1" s="2"/>
      <c r="TOT1" s="2"/>
      <c r="TOU1" s="2"/>
      <c r="TOV1" s="2"/>
      <c r="TOW1" s="2"/>
      <c r="TOX1" s="2"/>
      <c r="TOY1" s="2"/>
      <c r="TOZ1" s="2"/>
      <c r="TPA1" s="2"/>
      <c r="TPB1" s="2"/>
      <c r="TPC1" s="2"/>
      <c r="TPD1" s="2"/>
      <c r="TPE1" s="2"/>
      <c r="TPF1" s="2"/>
      <c r="TPG1" s="2"/>
      <c r="TPH1" s="2"/>
      <c r="TPI1" s="2"/>
      <c r="TPJ1" s="2"/>
      <c r="TPK1" s="2"/>
      <c r="TPL1" s="2"/>
      <c r="TPM1" s="2"/>
      <c r="TPN1" s="2"/>
      <c r="TPO1" s="2"/>
      <c r="TPP1" s="2"/>
      <c r="TPQ1" s="2"/>
      <c r="TPR1" s="2"/>
      <c r="TPS1" s="2"/>
      <c r="TPT1" s="2"/>
      <c r="TPU1" s="2"/>
      <c r="TPV1" s="2"/>
      <c r="TPW1" s="2"/>
      <c r="TPX1" s="2"/>
      <c r="TPY1" s="2"/>
      <c r="TPZ1" s="2"/>
      <c r="TQA1" s="2"/>
      <c r="TQB1" s="2"/>
      <c r="TQC1" s="2"/>
      <c r="TQD1" s="2"/>
      <c r="TQE1" s="2"/>
      <c r="TQF1" s="2"/>
      <c r="TQG1" s="2"/>
      <c r="TQH1" s="2"/>
      <c r="TQI1" s="2"/>
      <c r="TQJ1" s="2"/>
      <c r="TQK1" s="2"/>
      <c r="TQL1" s="2"/>
      <c r="TQM1" s="2"/>
      <c r="TQN1" s="2"/>
      <c r="TQO1" s="2"/>
      <c r="TQP1" s="2"/>
      <c r="TQQ1" s="2"/>
      <c r="TQR1" s="2"/>
      <c r="TQS1" s="2"/>
      <c r="TQT1" s="2"/>
      <c r="TQU1" s="2"/>
      <c r="TQV1" s="2"/>
      <c r="TQW1" s="2"/>
      <c r="TQX1" s="2"/>
      <c r="TQY1" s="2"/>
      <c r="TQZ1" s="2"/>
      <c r="TRA1" s="2"/>
      <c r="TRB1" s="2"/>
      <c r="TRC1" s="2"/>
      <c r="TRD1" s="2"/>
      <c r="TRE1" s="2"/>
      <c r="TRF1" s="2"/>
      <c r="TRG1" s="2"/>
      <c r="TRH1" s="2"/>
      <c r="TRI1" s="2"/>
      <c r="TRJ1" s="2"/>
      <c r="TRK1" s="2"/>
      <c r="TRL1" s="2"/>
      <c r="TRM1" s="2"/>
      <c r="TRN1" s="2"/>
      <c r="TRO1" s="2"/>
      <c r="TRP1" s="2"/>
      <c r="TRQ1" s="2"/>
      <c r="TRR1" s="2"/>
      <c r="TRS1" s="2"/>
      <c r="TRT1" s="2"/>
      <c r="TRU1" s="2"/>
      <c r="TRV1" s="2"/>
      <c r="TRW1" s="2"/>
      <c r="TRX1" s="2"/>
      <c r="TRY1" s="2"/>
      <c r="TRZ1" s="2"/>
      <c r="TSA1" s="2"/>
      <c r="TSB1" s="2"/>
      <c r="TSC1" s="2"/>
      <c r="TSD1" s="2"/>
      <c r="TSE1" s="2"/>
      <c r="TSF1" s="2"/>
      <c r="TSG1" s="2"/>
      <c r="TSH1" s="2"/>
      <c r="TSI1" s="2"/>
      <c r="TSJ1" s="2"/>
      <c r="TSK1" s="2"/>
      <c r="TSL1" s="2"/>
      <c r="TSM1" s="2"/>
      <c r="TSN1" s="2"/>
      <c r="TSO1" s="2"/>
      <c r="TSP1" s="2"/>
      <c r="TSQ1" s="2"/>
      <c r="TSR1" s="2"/>
      <c r="TSS1" s="2"/>
      <c r="TST1" s="2"/>
      <c r="TSU1" s="2"/>
      <c r="TSV1" s="2"/>
      <c r="TSW1" s="2"/>
      <c r="TSX1" s="2"/>
      <c r="TSY1" s="2"/>
      <c r="TSZ1" s="2"/>
      <c r="TTA1" s="2"/>
      <c r="TTB1" s="2"/>
      <c r="TTC1" s="2"/>
      <c r="TTD1" s="2"/>
      <c r="TTE1" s="2"/>
      <c r="TTF1" s="2"/>
      <c r="TTG1" s="2"/>
      <c r="TTH1" s="2"/>
      <c r="TTI1" s="2"/>
      <c r="TTJ1" s="2"/>
      <c r="TTK1" s="2"/>
      <c r="TTL1" s="2"/>
      <c r="TTM1" s="2"/>
      <c r="TTN1" s="2"/>
      <c r="TTO1" s="2"/>
      <c r="TTP1" s="2"/>
      <c r="TTQ1" s="2"/>
      <c r="TTR1" s="2"/>
      <c r="TTS1" s="2"/>
      <c r="TTT1" s="2"/>
      <c r="TTU1" s="2"/>
      <c r="TTV1" s="2"/>
      <c r="TTW1" s="2"/>
      <c r="TTX1" s="2"/>
      <c r="TTY1" s="2"/>
      <c r="TTZ1" s="2"/>
      <c r="TUA1" s="2"/>
      <c r="TUB1" s="2"/>
      <c r="TUC1" s="2"/>
      <c r="TUD1" s="2"/>
      <c r="TUE1" s="2"/>
      <c r="TUF1" s="2"/>
      <c r="TUG1" s="2"/>
      <c r="TUH1" s="2"/>
      <c r="TUI1" s="2"/>
      <c r="TUJ1" s="2"/>
      <c r="TUK1" s="2"/>
      <c r="TUL1" s="2"/>
      <c r="TUM1" s="2"/>
      <c r="TUN1" s="2"/>
      <c r="TUO1" s="2"/>
      <c r="TUP1" s="2"/>
      <c r="TUQ1" s="2"/>
      <c r="TUR1" s="2"/>
      <c r="TUS1" s="2"/>
      <c r="TUT1" s="2"/>
      <c r="TUU1" s="2"/>
      <c r="TUV1" s="2"/>
      <c r="TUW1" s="2"/>
      <c r="TUX1" s="2"/>
      <c r="TUY1" s="2"/>
      <c r="TUZ1" s="2"/>
      <c r="TVA1" s="2"/>
      <c r="TVB1" s="2"/>
      <c r="TVC1" s="2"/>
      <c r="TVD1" s="2"/>
      <c r="TVE1" s="2"/>
      <c r="TVF1" s="2"/>
      <c r="TVG1" s="2"/>
      <c r="TVH1" s="2"/>
      <c r="TVI1" s="2"/>
      <c r="TVJ1" s="2"/>
      <c r="TVK1" s="2"/>
      <c r="TVL1" s="2"/>
      <c r="TVM1" s="2"/>
      <c r="TVN1" s="2"/>
      <c r="TVO1" s="2"/>
      <c r="TVP1" s="2"/>
      <c r="TVQ1" s="2"/>
      <c r="TVR1" s="2"/>
      <c r="TVS1" s="2"/>
      <c r="TVT1" s="2"/>
      <c r="TVU1" s="2"/>
      <c r="TVV1" s="2"/>
      <c r="TVW1" s="2"/>
      <c r="TVX1" s="2"/>
      <c r="TVY1" s="2"/>
      <c r="TVZ1" s="2"/>
      <c r="TWA1" s="2"/>
      <c r="TWB1" s="2"/>
      <c r="TWC1" s="2"/>
      <c r="TWD1" s="2"/>
      <c r="TWE1" s="2"/>
      <c r="TWF1" s="2"/>
      <c r="TWG1" s="2"/>
      <c r="TWH1" s="2"/>
      <c r="TWI1" s="2"/>
      <c r="TWJ1" s="2"/>
      <c r="TWK1" s="2"/>
      <c r="TWL1" s="2"/>
      <c r="TWM1" s="2"/>
      <c r="TWN1" s="2"/>
      <c r="TWO1" s="2"/>
      <c r="TWP1" s="2"/>
      <c r="TWQ1" s="2"/>
      <c r="TWR1" s="2"/>
      <c r="TWS1" s="2"/>
      <c r="TWT1" s="2"/>
      <c r="TWU1" s="2"/>
      <c r="TWV1" s="2"/>
      <c r="TWW1" s="2"/>
      <c r="TWX1" s="2"/>
      <c r="TWY1" s="2"/>
      <c r="TWZ1" s="2"/>
      <c r="TXA1" s="2"/>
      <c r="TXB1" s="2"/>
      <c r="TXC1" s="2"/>
      <c r="TXD1" s="2"/>
      <c r="TXE1" s="2"/>
      <c r="TXF1" s="2"/>
      <c r="TXG1" s="2"/>
      <c r="TXH1" s="2"/>
      <c r="TXI1" s="2"/>
      <c r="TXJ1" s="2"/>
      <c r="TXK1" s="2"/>
      <c r="TXL1" s="2"/>
      <c r="TXM1" s="2"/>
      <c r="TXN1" s="2"/>
      <c r="TXO1" s="2"/>
      <c r="TXP1" s="2"/>
      <c r="TXQ1" s="2"/>
      <c r="TXR1" s="2"/>
      <c r="TXS1" s="2"/>
      <c r="TXT1" s="2"/>
      <c r="TXU1" s="2"/>
      <c r="TXV1" s="2"/>
      <c r="TXW1" s="2"/>
      <c r="TXX1" s="2"/>
      <c r="TXY1" s="2"/>
      <c r="TXZ1" s="2"/>
      <c r="TYA1" s="2"/>
      <c r="TYB1" s="2"/>
      <c r="TYC1" s="2"/>
      <c r="TYD1" s="2"/>
      <c r="TYE1" s="2"/>
      <c r="TYF1" s="2"/>
      <c r="TYG1" s="2"/>
      <c r="TYH1" s="2"/>
      <c r="TYI1" s="2"/>
      <c r="TYJ1" s="2"/>
      <c r="TYK1" s="2"/>
      <c r="TYL1" s="2"/>
      <c r="TYM1" s="2"/>
      <c r="TYN1" s="2"/>
      <c r="TYO1" s="2"/>
      <c r="TYP1" s="2"/>
      <c r="TYQ1" s="2"/>
      <c r="TYR1" s="2"/>
      <c r="TYS1" s="2"/>
      <c r="TYT1" s="2"/>
      <c r="TYU1" s="2"/>
      <c r="TYV1" s="2"/>
      <c r="TYW1" s="2"/>
      <c r="TYX1" s="2"/>
      <c r="TYY1" s="2"/>
      <c r="TYZ1" s="2"/>
      <c r="TZA1" s="2"/>
      <c r="TZB1" s="2"/>
      <c r="TZC1" s="2"/>
      <c r="TZD1" s="2"/>
      <c r="TZE1" s="2"/>
      <c r="TZF1" s="2"/>
      <c r="TZG1" s="2"/>
      <c r="TZH1" s="2"/>
      <c r="TZI1" s="2"/>
      <c r="TZJ1" s="2"/>
      <c r="TZK1" s="2"/>
      <c r="TZL1" s="2"/>
      <c r="TZM1" s="2"/>
      <c r="TZN1" s="2"/>
      <c r="TZO1" s="2"/>
      <c r="TZP1" s="2"/>
      <c r="TZQ1" s="2"/>
      <c r="TZR1" s="2"/>
      <c r="TZS1" s="2"/>
      <c r="TZT1" s="2"/>
      <c r="TZU1" s="2"/>
      <c r="TZV1" s="2"/>
      <c r="TZW1" s="2"/>
      <c r="TZX1" s="2"/>
      <c r="TZY1" s="2"/>
      <c r="TZZ1" s="2"/>
      <c r="UAA1" s="2"/>
      <c r="UAB1" s="2"/>
      <c r="UAC1" s="2"/>
      <c r="UAD1" s="2"/>
      <c r="UAE1" s="2"/>
      <c r="UAF1" s="2"/>
      <c r="UAG1" s="2"/>
      <c r="UAH1" s="2"/>
      <c r="UAI1" s="2"/>
      <c r="UAJ1" s="2"/>
      <c r="UAK1" s="2"/>
      <c r="UAL1" s="2"/>
      <c r="UAM1" s="2"/>
      <c r="UAN1" s="2"/>
      <c r="UAO1" s="2"/>
      <c r="UAP1" s="2"/>
      <c r="UAQ1" s="2"/>
      <c r="UAR1" s="2"/>
      <c r="UAS1" s="2"/>
      <c r="UAT1" s="2"/>
      <c r="UAU1" s="2"/>
      <c r="UAV1" s="2"/>
      <c r="UAW1" s="2"/>
      <c r="UAX1" s="2"/>
      <c r="UAY1" s="2"/>
      <c r="UAZ1" s="2"/>
      <c r="UBA1" s="2"/>
      <c r="UBB1" s="2"/>
      <c r="UBC1" s="2"/>
      <c r="UBD1" s="2"/>
      <c r="UBE1" s="2"/>
      <c r="UBF1" s="2"/>
      <c r="UBG1" s="2"/>
      <c r="UBH1" s="2"/>
      <c r="UBI1" s="2"/>
      <c r="UBJ1" s="2"/>
      <c r="UBK1" s="2"/>
      <c r="UBL1" s="2"/>
      <c r="UBM1" s="2"/>
      <c r="UBN1" s="2"/>
      <c r="UBO1" s="2"/>
      <c r="UBP1" s="2"/>
      <c r="UBQ1" s="2"/>
      <c r="UBR1" s="2"/>
      <c r="UBS1" s="2"/>
      <c r="UBT1" s="2"/>
      <c r="UBU1" s="2"/>
      <c r="UBV1" s="2"/>
      <c r="UBW1" s="2"/>
      <c r="UBX1" s="2"/>
      <c r="UBY1" s="2"/>
      <c r="UBZ1" s="2"/>
      <c r="UCA1" s="2"/>
      <c r="UCB1" s="2"/>
      <c r="UCC1" s="2"/>
      <c r="UCD1" s="2"/>
      <c r="UCE1" s="2"/>
      <c r="UCF1" s="2"/>
      <c r="UCG1" s="2"/>
      <c r="UCH1" s="2"/>
      <c r="UCI1" s="2"/>
      <c r="UCJ1" s="2"/>
      <c r="UCK1" s="2"/>
      <c r="UCL1" s="2"/>
      <c r="UCM1" s="2"/>
      <c r="UCN1" s="2"/>
      <c r="UCO1" s="2"/>
      <c r="UCP1" s="2"/>
      <c r="UCQ1" s="2"/>
      <c r="UCR1" s="2"/>
      <c r="UCS1" s="2"/>
      <c r="UCT1" s="2"/>
      <c r="UCU1" s="2"/>
      <c r="UCV1" s="2"/>
      <c r="UCW1" s="2"/>
      <c r="UCX1" s="2"/>
      <c r="UCY1" s="2"/>
      <c r="UCZ1" s="2"/>
      <c r="UDA1" s="2"/>
      <c r="UDB1" s="2"/>
      <c r="UDC1" s="2"/>
      <c r="UDD1" s="2"/>
      <c r="UDE1" s="2"/>
      <c r="UDF1" s="2"/>
      <c r="UDG1" s="2"/>
      <c r="UDH1" s="2"/>
      <c r="UDI1" s="2"/>
      <c r="UDJ1" s="2"/>
      <c r="UDK1" s="2"/>
      <c r="UDL1" s="2"/>
      <c r="UDM1" s="2"/>
      <c r="UDN1" s="2"/>
      <c r="UDO1" s="2"/>
      <c r="UDP1" s="2"/>
      <c r="UDQ1" s="2"/>
      <c r="UDR1" s="2"/>
      <c r="UDS1" s="2"/>
      <c r="UDT1" s="2"/>
      <c r="UDU1" s="2"/>
      <c r="UDV1" s="2"/>
      <c r="UDW1" s="2"/>
      <c r="UDX1" s="2"/>
      <c r="UDY1" s="2"/>
      <c r="UDZ1" s="2"/>
      <c r="UEA1" s="2"/>
      <c r="UEB1" s="2"/>
      <c r="UEC1" s="2"/>
      <c r="UED1" s="2"/>
      <c r="UEE1" s="2"/>
      <c r="UEF1" s="2"/>
      <c r="UEG1" s="2"/>
      <c r="UEH1" s="2"/>
      <c r="UEI1" s="2"/>
      <c r="UEJ1" s="2"/>
      <c r="UEK1" s="2"/>
      <c r="UEL1" s="2"/>
      <c r="UEM1" s="2"/>
      <c r="UEN1" s="2"/>
      <c r="UEO1" s="2"/>
      <c r="UEP1" s="2"/>
      <c r="UEQ1" s="2"/>
      <c r="UER1" s="2"/>
      <c r="UES1" s="2"/>
      <c r="UET1" s="2"/>
      <c r="UEU1" s="2"/>
      <c r="UEV1" s="2"/>
      <c r="UEW1" s="2"/>
      <c r="UEX1" s="2"/>
      <c r="UEY1" s="2"/>
      <c r="UEZ1" s="2"/>
      <c r="UFA1" s="2"/>
      <c r="UFB1" s="2"/>
      <c r="UFC1" s="2"/>
      <c r="UFD1" s="2"/>
      <c r="UFE1" s="2"/>
      <c r="UFF1" s="2"/>
      <c r="UFG1" s="2"/>
      <c r="UFH1" s="2"/>
      <c r="UFI1" s="2"/>
      <c r="UFJ1" s="2"/>
      <c r="UFK1" s="2"/>
      <c r="UFL1" s="2"/>
      <c r="UFM1" s="2"/>
      <c r="UFN1" s="2"/>
      <c r="UFO1" s="2"/>
      <c r="UFP1" s="2"/>
      <c r="UFQ1" s="2"/>
      <c r="UFR1" s="2"/>
      <c r="UFS1" s="2"/>
      <c r="UFT1" s="2"/>
      <c r="UFU1" s="2"/>
      <c r="UFV1" s="2"/>
      <c r="UFW1" s="2"/>
      <c r="UFX1" s="2"/>
      <c r="UFY1" s="2"/>
      <c r="UFZ1" s="2"/>
      <c r="UGA1" s="2"/>
      <c r="UGB1" s="2"/>
      <c r="UGC1" s="2"/>
      <c r="UGD1" s="2"/>
      <c r="UGE1" s="2"/>
      <c r="UGF1" s="2"/>
      <c r="UGG1" s="2"/>
      <c r="UGH1" s="2"/>
      <c r="UGI1" s="2"/>
      <c r="UGJ1" s="2"/>
      <c r="UGK1" s="2"/>
      <c r="UGL1" s="2"/>
      <c r="UGM1" s="2"/>
      <c r="UGN1" s="2"/>
      <c r="UGO1" s="2"/>
      <c r="UGP1" s="2"/>
      <c r="UGQ1" s="2"/>
      <c r="UGR1" s="2"/>
      <c r="UGS1" s="2"/>
      <c r="UGT1" s="2"/>
      <c r="UGU1" s="2"/>
      <c r="UGV1" s="2"/>
      <c r="UGW1" s="2"/>
      <c r="UGX1" s="2"/>
      <c r="UGY1" s="2"/>
      <c r="UGZ1" s="2"/>
      <c r="UHA1" s="2"/>
      <c r="UHB1" s="2"/>
      <c r="UHC1" s="2"/>
      <c r="UHD1" s="2"/>
      <c r="UHE1" s="2"/>
      <c r="UHF1" s="2"/>
      <c r="UHG1" s="2"/>
      <c r="UHH1" s="2"/>
      <c r="UHI1" s="2"/>
      <c r="UHJ1" s="2"/>
      <c r="UHK1" s="2"/>
      <c r="UHL1" s="2"/>
      <c r="UHM1" s="2"/>
      <c r="UHN1" s="2"/>
      <c r="UHO1" s="2"/>
      <c r="UHP1" s="2"/>
      <c r="UHQ1" s="2"/>
      <c r="UHR1" s="2"/>
      <c r="UHS1" s="2"/>
      <c r="UHT1" s="2"/>
      <c r="UHU1" s="2"/>
      <c r="UHV1" s="2"/>
      <c r="UHW1" s="2"/>
      <c r="UHX1" s="2"/>
      <c r="UHY1" s="2"/>
      <c r="UHZ1" s="2"/>
      <c r="UIA1" s="2"/>
      <c r="UIB1" s="2"/>
      <c r="UIC1" s="2"/>
      <c r="UID1" s="2"/>
      <c r="UIE1" s="2"/>
      <c r="UIF1" s="2"/>
      <c r="UIG1" s="2"/>
      <c r="UIH1" s="2"/>
      <c r="UII1" s="2"/>
      <c r="UIJ1" s="2"/>
      <c r="UIK1" s="2"/>
      <c r="UIL1" s="2"/>
      <c r="UIM1" s="2"/>
      <c r="UIN1" s="2"/>
      <c r="UIO1" s="2"/>
      <c r="UIP1" s="2"/>
      <c r="UIQ1" s="2"/>
      <c r="UIR1" s="2"/>
      <c r="UIS1" s="2"/>
      <c r="UIT1" s="2"/>
      <c r="UIU1" s="2"/>
      <c r="UIV1" s="2"/>
      <c r="UIW1" s="2"/>
      <c r="UIX1" s="2"/>
      <c r="UIY1" s="2"/>
      <c r="UIZ1" s="2"/>
      <c r="UJA1" s="2"/>
      <c r="UJB1" s="2"/>
      <c r="UJC1" s="2"/>
      <c r="UJD1" s="2"/>
      <c r="UJE1" s="2"/>
      <c r="UJF1" s="2"/>
      <c r="UJG1" s="2"/>
      <c r="UJH1" s="2"/>
      <c r="UJI1" s="2"/>
      <c r="UJJ1" s="2"/>
      <c r="UJK1" s="2"/>
      <c r="UJL1" s="2"/>
      <c r="UJM1" s="2"/>
      <c r="UJN1" s="2"/>
      <c r="UJO1" s="2"/>
      <c r="UJP1" s="2"/>
      <c r="UJQ1" s="2"/>
      <c r="UJR1" s="2"/>
      <c r="UJS1" s="2"/>
      <c r="UJT1" s="2"/>
      <c r="UJU1" s="2"/>
      <c r="UJV1" s="2"/>
      <c r="UJW1" s="2"/>
      <c r="UJX1" s="2"/>
      <c r="UJY1" s="2"/>
      <c r="UJZ1" s="2"/>
      <c r="UKA1" s="2"/>
      <c r="UKB1" s="2"/>
      <c r="UKC1" s="2"/>
      <c r="UKD1" s="2"/>
      <c r="UKE1" s="2"/>
      <c r="UKF1" s="2"/>
      <c r="UKG1" s="2"/>
      <c r="UKH1" s="2"/>
      <c r="UKI1" s="2"/>
      <c r="UKJ1" s="2"/>
      <c r="UKK1" s="2"/>
      <c r="UKL1" s="2"/>
      <c r="UKM1" s="2"/>
      <c r="UKN1" s="2"/>
      <c r="UKO1" s="2"/>
      <c r="UKP1" s="2"/>
      <c r="UKQ1" s="2"/>
      <c r="UKR1" s="2"/>
      <c r="UKS1" s="2"/>
      <c r="UKT1" s="2"/>
      <c r="UKU1" s="2"/>
      <c r="UKV1" s="2"/>
      <c r="UKW1" s="2"/>
      <c r="UKX1" s="2"/>
      <c r="UKY1" s="2"/>
      <c r="UKZ1" s="2"/>
      <c r="ULA1" s="2"/>
      <c r="ULB1" s="2"/>
      <c r="ULC1" s="2"/>
      <c r="ULD1" s="2"/>
      <c r="ULE1" s="2"/>
      <c r="ULF1" s="2"/>
      <c r="ULG1" s="2"/>
      <c r="ULH1" s="2"/>
      <c r="ULI1" s="2"/>
      <c r="ULJ1" s="2"/>
      <c r="ULK1" s="2"/>
      <c r="ULL1" s="2"/>
      <c r="ULM1" s="2"/>
      <c r="ULN1" s="2"/>
      <c r="ULO1" s="2"/>
      <c r="ULP1" s="2"/>
      <c r="ULQ1" s="2"/>
      <c r="ULR1" s="2"/>
      <c r="ULS1" s="2"/>
      <c r="ULT1" s="2"/>
      <c r="ULU1" s="2"/>
      <c r="ULV1" s="2"/>
      <c r="ULW1" s="2"/>
      <c r="ULX1" s="2"/>
      <c r="ULY1" s="2"/>
      <c r="ULZ1" s="2"/>
      <c r="UMA1" s="2"/>
      <c r="UMB1" s="2"/>
      <c r="UMC1" s="2"/>
      <c r="UMD1" s="2"/>
      <c r="UME1" s="2"/>
      <c r="UMF1" s="2"/>
      <c r="UMG1" s="2"/>
      <c r="UMH1" s="2"/>
      <c r="UMI1" s="2"/>
      <c r="UMJ1" s="2"/>
      <c r="UMK1" s="2"/>
      <c r="UML1" s="2"/>
      <c r="UMM1" s="2"/>
      <c r="UMN1" s="2"/>
      <c r="UMO1" s="2"/>
      <c r="UMP1" s="2"/>
      <c r="UMQ1" s="2"/>
      <c r="UMR1" s="2"/>
      <c r="UMS1" s="2"/>
      <c r="UMT1" s="2"/>
      <c r="UMU1" s="2"/>
      <c r="UMV1" s="2"/>
      <c r="UMW1" s="2"/>
      <c r="UMX1" s="2"/>
      <c r="UMY1" s="2"/>
      <c r="UMZ1" s="2"/>
      <c r="UNA1" s="2"/>
      <c r="UNB1" s="2"/>
      <c r="UNC1" s="2"/>
      <c r="UND1" s="2"/>
      <c r="UNE1" s="2"/>
      <c r="UNF1" s="2"/>
      <c r="UNG1" s="2"/>
      <c r="UNH1" s="2"/>
      <c r="UNI1" s="2"/>
      <c r="UNJ1" s="2"/>
      <c r="UNK1" s="2"/>
      <c r="UNL1" s="2"/>
      <c r="UNM1" s="2"/>
      <c r="UNN1" s="2"/>
      <c r="UNO1" s="2"/>
      <c r="UNP1" s="2"/>
      <c r="UNQ1" s="2"/>
      <c r="UNR1" s="2"/>
      <c r="UNS1" s="2"/>
      <c r="UNT1" s="2"/>
      <c r="UNU1" s="2"/>
      <c r="UNV1" s="2"/>
      <c r="UNW1" s="2"/>
      <c r="UNX1" s="2"/>
      <c r="UNY1" s="2"/>
      <c r="UNZ1" s="2"/>
      <c r="UOA1" s="2"/>
      <c r="UOB1" s="2"/>
      <c r="UOC1" s="2"/>
      <c r="UOD1" s="2"/>
      <c r="UOE1" s="2"/>
      <c r="UOF1" s="2"/>
      <c r="UOG1" s="2"/>
      <c r="UOH1" s="2"/>
      <c r="UOI1" s="2"/>
      <c r="UOJ1" s="2"/>
      <c r="UOK1" s="2"/>
      <c r="UOL1" s="2"/>
      <c r="UOM1" s="2"/>
      <c r="UON1" s="2"/>
      <c r="UOO1" s="2"/>
      <c r="UOP1" s="2"/>
      <c r="UOQ1" s="2"/>
      <c r="UOR1" s="2"/>
      <c r="UOS1" s="2"/>
      <c r="UOT1" s="2"/>
      <c r="UOU1" s="2"/>
      <c r="UOV1" s="2"/>
      <c r="UOW1" s="2"/>
      <c r="UOX1" s="2"/>
      <c r="UOY1" s="2"/>
      <c r="UOZ1" s="2"/>
      <c r="UPA1" s="2"/>
      <c r="UPB1" s="2"/>
      <c r="UPC1" s="2"/>
      <c r="UPD1" s="2"/>
      <c r="UPE1" s="2"/>
      <c r="UPF1" s="2"/>
      <c r="UPG1" s="2"/>
      <c r="UPH1" s="2"/>
      <c r="UPI1" s="2"/>
      <c r="UPJ1" s="2"/>
      <c r="UPK1" s="2"/>
      <c r="UPL1" s="2"/>
      <c r="UPM1" s="2"/>
      <c r="UPN1" s="2"/>
      <c r="UPO1" s="2"/>
      <c r="UPP1" s="2"/>
      <c r="UPQ1" s="2"/>
      <c r="UPR1" s="2"/>
      <c r="UPS1" s="2"/>
      <c r="UPT1" s="2"/>
      <c r="UPU1" s="2"/>
      <c r="UPV1" s="2"/>
      <c r="UPW1" s="2"/>
      <c r="UPX1" s="2"/>
      <c r="UPY1" s="2"/>
      <c r="UPZ1" s="2"/>
      <c r="UQA1" s="2"/>
      <c r="UQB1" s="2"/>
      <c r="UQC1" s="2"/>
      <c r="UQD1" s="2"/>
      <c r="UQE1" s="2"/>
      <c r="UQF1" s="2"/>
      <c r="UQG1" s="2"/>
      <c r="UQH1" s="2"/>
      <c r="UQI1" s="2"/>
      <c r="UQJ1" s="2"/>
      <c r="UQK1" s="2"/>
      <c r="UQL1" s="2"/>
      <c r="UQM1" s="2"/>
      <c r="UQN1" s="2"/>
      <c r="UQO1" s="2"/>
      <c r="UQP1" s="2"/>
      <c r="UQQ1" s="2"/>
      <c r="UQR1" s="2"/>
      <c r="UQS1" s="2"/>
      <c r="UQT1" s="2"/>
      <c r="UQU1" s="2"/>
      <c r="UQV1" s="2"/>
      <c r="UQW1" s="2"/>
      <c r="UQX1" s="2"/>
      <c r="UQY1" s="2"/>
      <c r="UQZ1" s="2"/>
      <c r="URA1" s="2"/>
      <c r="URB1" s="2"/>
      <c r="URC1" s="2"/>
      <c r="URD1" s="2"/>
      <c r="URE1" s="2"/>
      <c r="URF1" s="2"/>
      <c r="URG1" s="2"/>
      <c r="URH1" s="2"/>
      <c r="URI1" s="2"/>
      <c r="URJ1" s="2"/>
      <c r="URK1" s="2"/>
      <c r="URL1" s="2"/>
      <c r="URM1" s="2"/>
      <c r="URN1" s="2"/>
      <c r="URO1" s="2"/>
      <c r="URP1" s="2"/>
      <c r="URQ1" s="2"/>
      <c r="URR1" s="2"/>
      <c r="URS1" s="2"/>
      <c r="URT1" s="2"/>
      <c r="URU1" s="2"/>
      <c r="URV1" s="2"/>
      <c r="URW1" s="2"/>
      <c r="URX1" s="2"/>
      <c r="URY1" s="2"/>
      <c r="URZ1" s="2"/>
      <c r="USA1" s="2"/>
      <c r="USB1" s="2"/>
      <c r="USC1" s="2"/>
      <c r="USD1" s="2"/>
      <c r="USE1" s="2"/>
      <c r="USF1" s="2"/>
      <c r="USG1" s="2"/>
      <c r="USH1" s="2"/>
      <c r="USI1" s="2"/>
      <c r="USJ1" s="2"/>
      <c r="USK1" s="2"/>
      <c r="USL1" s="2"/>
      <c r="USM1" s="2"/>
      <c r="USN1" s="2"/>
      <c r="USO1" s="2"/>
      <c r="USP1" s="2"/>
      <c r="USQ1" s="2"/>
      <c r="USR1" s="2"/>
      <c r="USS1" s="2"/>
      <c r="UST1" s="2"/>
      <c r="USU1" s="2"/>
      <c r="USV1" s="2"/>
      <c r="USW1" s="2"/>
      <c r="USX1" s="2"/>
      <c r="USY1" s="2"/>
      <c r="USZ1" s="2"/>
      <c r="UTA1" s="2"/>
      <c r="UTB1" s="2"/>
      <c r="UTC1" s="2"/>
      <c r="UTD1" s="2"/>
      <c r="UTE1" s="2"/>
      <c r="UTF1" s="2"/>
      <c r="UTG1" s="2"/>
      <c r="UTH1" s="2"/>
      <c r="UTI1" s="2"/>
      <c r="UTJ1" s="2"/>
      <c r="UTK1" s="2"/>
      <c r="UTL1" s="2"/>
      <c r="UTM1" s="2"/>
      <c r="UTN1" s="2"/>
      <c r="UTO1" s="2"/>
      <c r="UTP1" s="2"/>
      <c r="UTQ1" s="2"/>
      <c r="UTR1" s="2"/>
      <c r="UTS1" s="2"/>
      <c r="UTT1" s="2"/>
      <c r="UTU1" s="2"/>
      <c r="UTV1" s="2"/>
      <c r="UTW1" s="2"/>
      <c r="UTX1" s="2"/>
      <c r="UTY1" s="2"/>
      <c r="UTZ1" s="2"/>
      <c r="UUA1" s="2"/>
      <c r="UUB1" s="2"/>
      <c r="UUC1" s="2"/>
      <c r="UUD1" s="2"/>
      <c r="UUE1" s="2"/>
      <c r="UUF1" s="2"/>
      <c r="UUG1" s="2"/>
      <c r="UUH1" s="2"/>
      <c r="UUI1" s="2"/>
      <c r="UUJ1" s="2"/>
      <c r="UUK1" s="2"/>
      <c r="UUL1" s="2"/>
      <c r="UUM1" s="2"/>
      <c r="UUN1" s="2"/>
      <c r="UUO1" s="2"/>
      <c r="UUP1" s="2"/>
      <c r="UUQ1" s="2"/>
      <c r="UUR1" s="2"/>
      <c r="UUS1" s="2"/>
      <c r="UUT1" s="2"/>
      <c r="UUU1" s="2"/>
      <c r="UUV1" s="2"/>
      <c r="UUW1" s="2"/>
      <c r="UUX1" s="2"/>
      <c r="UUY1" s="2"/>
      <c r="UUZ1" s="2"/>
      <c r="UVA1" s="2"/>
      <c r="UVB1" s="2"/>
      <c r="UVC1" s="2"/>
      <c r="UVD1" s="2"/>
      <c r="UVE1" s="2"/>
      <c r="UVF1" s="2"/>
      <c r="UVG1" s="2"/>
      <c r="UVH1" s="2"/>
      <c r="UVI1" s="2"/>
      <c r="UVJ1" s="2"/>
      <c r="UVK1" s="2"/>
      <c r="UVL1" s="2"/>
      <c r="UVM1" s="2"/>
      <c r="UVN1" s="2"/>
      <c r="UVO1" s="2"/>
      <c r="UVP1" s="2"/>
      <c r="UVQ1" s="2"/>
      <c r="UVR1" s="2"/>
      <c r="UVS1" s="2"/>
      <c r="UVT1" s="2"/>
      <c r="UVU1" s="2"/>
      <c r="UVV1" s="2"/>
      <c r="UVW1" s="2"/>
      <c r="UVX1" s="2"/>
      <c r="UVY1" s="2"/>
      <c r="UVZ1" s="2"/>
      <c r="UWA1" s="2"/>
      <c r="UWB1" s="2"/>
      <c r="UWC1" s="2"/>
      <c r="UWD1" s="2"/>
      <c r="UWE1" s="2"/>
      <c r="UWF1" s="2"/>
      <c r="UWG1" s="2"/>
      <c r="UWH1" s="2"/>
      <c r="UWI1" s="2"/>
      <c r="UWJ1" s="2"/>
      <c r="UWK1" s="2"/>
      <c r="UWL1" s="2"/>
      <c r="UWM1" s="2"/>
      <c r="UWN1" s="2"/>
      <c r="UWO1" s="2"/>
      <c r="UWP1" s="2"/>
      <c r="UWQ1" s="2"/>
      <c r="UWR1" s="2"/>
      <c r="UWS1" s="2"/>
      <c r="UWT1" s="2"/>
      <c r="UWU1" s="2"/>
      <c r="UWV1" s="2"/>
      <c r="UWW1" s="2"/>
      <c r="UWX1" s="2"/>
      <c r="UWY1" s="2"/>
      <c r="UWZ1" s="2"/>
      <c r="UXA1" s="2"/>
      <c r="UXB1" s="2"/>
      <c r="UXC1" s="2"/>
      <c r="UXD1" s="2"/>
      <c r="UXE1" s="2"/>
      <c r="UXF1" s="2"/>
      <c r="UXG1" s="2"/>
      <c r="UXH1" s="2"/>
      <c r="UXI1" s="2"/>
      <c r="UXJ1" s="2"/>
      <c r="UXK1" s="2"/>
      <c r="UXL1" s="2"/>
      <c r="UXM1" s="2"/>
      <c r="UXN1" s="2"/>
      <c r="UXO1" s="2"/>
      <c r="UXP1" s="2"/>
      <c r="UXQ1" s="2"/>
      <c r="UXR1" s="2"/>
      <c r="UXS1" s="2"/>
      <c r="UXT1" s="2"/>
      <c r="UXU1" s="2"/>
      <c r="UXV1" s="2"/>
      <c r="UXW1" s="2"/>
      <c r="UXX1" s="2"/>
      <c r="UXY1" s="2"/>
      <c r="UXZ1" s="2"/>
      <c r="UYA1" s="2"/>
      <c r="UYB1" s="2"/>
      <c r="UYC1" s="2"/>
      <c r="UYD1" s="2"/>
      <c r="UYE1" s="2"/>
      <c r="UYF1" s="2"/>
      <c r="UYG1" s="2"/>
      <c r="UYH1" s="2"/>
      <c r="UYI1" s="2"/>
      <c r="UYJ1" s="2"/>
      <c r="UYK1" s="2"/>
      <c r="UYL1" s="2"/>
      <c r="UYM1" s="2"/>
      <c r="UYN1" s="2"/>
      <c r="UYO1" s="2"/>
      <c r="UYP1" s="2"/>
      <c r="UYQ1" s="2"/>
      <c r="UYR1" s="2"/>
      <c r="UYS1" s="2"/>
      <c r="UYT1" s="2"/>
      <c r="UYU1" s="2"/>
      <c r="UYV1" s="2"/>
      <c r="UYW1" s="2"/>
      <c r="UYX1" s="2"/>
      <c r="UYY1" s="2"/>
      <c r="UYZ1" s="2"/>
      <c r="UZA1" s="2"/>
      <c r="UZB1" s="2"/>
      <c r="UZC1" s="2"/>
      <c r="UZD1" s="2"/>
      <c r="UZE1" s="2"/>
      <c r="UZF1" s="2"/>
      <c r="UZG1" s="2"/>
      <c r="UZH1" s="2"/>
      <c r="UZI1" s="2"/>
      <c r="UZJ1" s="2"/>
      <c r="UZK1" s="2"/>
      <c r="UZL1" s="2"/>
      <c r="UZM1" s="2"/>
      <c r="UZN1" s="2"/>
      <c r="UZO1" s="2"/>
      <c r="UZP1" s="2"/>
      <c r="UZQ1" s="2"/>
      <c r="UZR1" s="2"/>
      <c r="UZS1" s="2"/>
      <c r="UZT1" s="2"/>
      <c r="UZU1" s="2"/>
      <c r="UZV1" s="2"/>
      <c r="UZW1" s="2"/>
      <c r="UZX1" s="2"/>
      <c r="UZY1" s="2"/>
      <c r="UZZ1" s="2"/>
      <c r="VAA1" s="2"/>
      <c r="VAB1" s="2"/>
      <c r="VAC1" s="2"/>
      <c r="VAD1" s="2"/>
      <c r="VAE1" s="2"/>
      <c r="VAF1" s="2"/>
      <c r="VAG1" s="2"/>
      <c r="VAH1" s="2"/>
      <c r="VAI1" s="2"/>
      <c r="VAJ1" s="2"/>
      <c r="VAK1" s="2"/>
      <c r="VAL1" s="2"/>
      <c r="VAM1" s="2"/>
      <c r="VAN1" s="2"/>
      <c r="VAO1" s="2"/>
      <c r="VAP1" s="2"/>
      <c r="VAQ1" s="2"/>
      <c r="VAR1" s="2"/>
      <c r="VAS1" s="2"/>
      <c r="VAT1" s="2"/>
      <c r="VAU1" s="2"/>
      <c r="VAV1" s="2"/>
      <c r="VAW1" s="2"/>
      <c r="VAX1" s="2"/>
      <c r="VAY1" s="2"/>
      <c r="VAZ1" s="2"/>
      <c r="VBA1" s="2"/>
      <c r="VBB1" s="2"/>
      <c r="VBC1" s="2"/>
      <c r="VBD1" s="2"/>
      <c r="VBE1" s="2"/>
      <c r="VBF1" s="2"/>
      <c r="VBG1" s="2"/>
      <c r="VBH1" s="2"/>
      <c r="VBI1" s="2"/>
      <c r="VBJ1" s="2"/>
      <c r="VBK1" s="2"/>
      <c r="VBL1" s="2"/>
      <c r="VBM1" s="2"/>
      <c r="VBN1" s="2"/>
      <c r="VBO1" s="2"/>
      <c r="VBP1" s="2"/>
      <c r="VBQ1" s="2"/>
      <c r="VBR1" s="2"/>
      <c r="VBS1" s="2"/>
      <c r="VBT1" s="2"/>
      <c r="VBU1" s="2"/>
      <c r="VBV1" s="2"/>
      <c r="VBW1" s="2"/>
      <c r="VBX1" s="2"/>
      <c r="VBY1" s="2"/>
      <c r="VBZ1" s="2"/>
      <c r="VCA1" s="2"/>
      <c r="VCB1" s="2"/>
      <c r="VCC1" s="2"/>
      <c r="VCD1" s="2"/>
      <c r="VCE1" s="2"/>
      <c r="VCF1" s="2"/>
      <c r="VCG1" s="2"/>
      <c r="VCH1" s="2"/>
      <c r="VCI1" s="2"/>
      <c r="VCJ1" s="2"/>
      <c r="VCK1" s="2"/>
      <c r="VCL1" s="2"/>
      <c r="VCM1" s="2"/>
      <c r="VCN1" s="2"/>
      <c r="VCO1" s="2"/>
      <c r="VCP1" s="2"/>
      <c r="VCQ1" s="2"/>
      <c r="VCR1" s="2"/>
      <c r="VCS1" s="2"/>
      <c r="VCT1" s="2"/>
      <c r="VCU1" s="2"/>
      <c r="VCV1" s="2"/>
      <c r="VCW1" s="2"/>
      <c r="VCX1" s="2"/>
      <c r="VCY1" s="2"/>
      <c r="VCZ1" s="2"/>
      <c r="VDA1" s="2"/>
      <c r="VDB1" s="2"/>
      <c r="VDC1" s="2"/>
      <c r="VDD1" s="2"/>
      <c r="VDE1" s="2"/>
      <c r="VDF1" s="2"/>
      <c r="VDG1" s="2"/>
      <c r="VDH1" s="2"/>
      <c r="VDI1" s="2"/>
      <c r="VDJ1" s="2"/>
      <c r="VDK1" s="2"/>
      <c r="VDL1" s="2"/>
      <c r="VDM1" s="2"/>
      <c r="VDN1" s="2"/>
      <c r="VDO1" s="2"/>
      <c r="VDP1" s="2"/>
      <c r="VDQ1" s="2"/>
      <c r="VDR1" s="2"/>
      <c r="VDS1" s="2"/>
      <c r="VDT1" s="2"/>
      <c r="VDU1" s="2"/>
      <c r="VDV1" s="2"/>
      <c r="VDW1" s="2"/>
      <c r="VDX1" s="2"/>
      <c r="VDY1" s="2"/>
      <c r="VDZ1" s="2"/>
      <c r="VEA1" s="2"/>
      <c r="VEB1" s="2"/>
      <c r="VEC1" s="2"/>
      <c r="VED1" s="2"/>
      <c r="VEE1" s="2"/>
      <c r="VEF1" s="2"/>
      <c r="VEG1" s="2"/>
      <c r="VEH1" s="2"/>
      <c r="VEI1" s="2"/>
      <c r="VEJ1" s="2"/>
      <c r="VEK1" s="2"/>
      <c r="VEL1" s="2"/>
      <c r="VEM1" s="2"/>
      <c r="VEN1" s="2"/>
      <c r="VEO1" s="2"/>
      <c r="VEP1" s="2"/>
      <c r="VEQ1" s="2"/>
      <c r="VER1" s="2"/>
      <c r="VES1" s="2"/>
      <c r="VET1" s="2"/>
      <c r="VEU1" s="2"/>
      <c r="VEV1" s="2"/>
      <c r="VEW1" s="2"/>
      <c r="VEX1" s="2"/>
      <c r="VEY1" s="2"/>
      <c r="VEZ1" s="2"/>
      <c r="VFA1" s="2"/>
      <c r="VFB1" s="2"/>
      <c r="VFC1" s="2"/>
      <c r="VFD1" s="2"/>
      <c r="VFE1" s="2"/>
      <c r="VFF1" s="2"/>
      <c r="VFG1" s="2"/>
      <c r="VFH1" s="2"/>
      <c r="VFI1" s="2"/>
      <c r="VFJ1" s="2"/>
      <c r="VFK1" s="2"/>
      <c r="VFL1" s="2"/>
      <c r="VFM1" s="2"/>
      <c r="VFN1" s="2"/>
      <c r="VFO1" s="2"/>
      <c r="VFP1" s="2"/>
      <c r="VFQ1" s="2"/>
      <c r="VFR1" s="2"/>
      <c r="VFS1" s="2"/>
      <c r="VFT1" s="2"/>
      <c r="VFU1" s="2"/>
      <c r="VFV1" s="2"/>
      <c r="VFW1" s="2"/>
      <c r="VFX1" s="2"/>
      <c r="VFY1" s="2"/>
      <c r="VFZ1" s="2"/>
      <c r="VGA1" s="2"/>
      <c r="VGB1" s="2"/>
      <c r="VGC1" s="2"/>
      <c r="VGD1" s="2"/>
      <c r="VGE1" s="2"/>
      <c r="VGF1" s="2"/>
      <c r="VGG1" s="2"/>
      <c r="VGH1" s="2"/>
      <c r="VGI1" s="2"/>
      <c r="VGJ1" s="2"/>
      <c r="VGK1" s="2"/>
      <c r="VGL1" s="2"/>
      <c r="VGM1" s="2"/>
      <c r="VGN1" s="2"/>
      <c r="VGO1" s="2"/>
      <c r="VGP1" s="2"/>
      <c r="VGQ1" s="2"/>
      <c r="VGR1" s="2"/>
      <c r="VGS1" s="2"/>
      <c r="VGT1" s="2"/>
      <c r="VGU1" s="2"/>
      <c r="VGV1" s="2"/>
      <c r="VGW1" s="2"/>
      <c r="VGX1" s="2"/>
      <c r="VGY1" s="2"/>
      <c r="VGZ1" s="2"/>
      <c r="VHA1" s="2"/>
      <c r="VHB1" s="2"/>
      <c r="VHC1" s="2"/>
      <c r="VHD1" s="2"/>
      <c r="VHE1" s="2"/>
      <c r="VHF1" s="2"/>
      <c r="VHG1" s="2"/>
      <c r="VHH1" s="2"/>
      <c r="VHI1" s="2"/>
      <c r="VHJ1" s="2"/>
      <c r="VHK1" s="2"/>
      <c r="VHL1" s="2"/>
      <c r="VHM1" s="2"/>
      <c r="VHN1" s="2"/>
      <c r="VHO1" s="2"/>
      <c r="VHP1" s="2"/>
      <c r="VHQ1" s="2"/>
      <c r="VHR1" s="2"/>
      <c r="VHS1" s="2"/>
      <c r="VHT1" s="2"/>
      <c r="VHU1" s="2"/>
      <c r="VHV1" s="2"/>
      <c r="VHW1" s="2"/>
      <c r="VHX1" s="2"/>
      <c r="VHY1" s="2"/>
      <c r="VHZ1" s="2"/>
      <c r="VIA1" s="2"/>
      <c r="VIB1" s="2"/>
      <c r="VIC1" s="2"/>
      <c r="VID1" s="2"/>
      <c r="VIE1" s="2"/>
      <c r="VIF1" s="2"/>
      <c r="VIG1" s="2"/>
      <c r="VIH1" s="2"/>
      <c r="VII1" s="2"/>
      <c r="VIJ1" s="2"/>
      <c r="VIK1" s="2"/>
      <c r="VIL1" s="2"/>
      <c r="VIM1" s="2"/>
      <c r="VIN1" s="2"/>
      <c r="VIO1" s="2"/>
      <c r="VIP1" s="2"/>
      <c r="VIQ1" s="2"/>
      <c r="VIR1" s="2"/>
      <c r="VIS1" s="2"/>
      <c r="VIT1" s="2"/>
      <c r="VIU1" s="2"/>
      <c r="VIV1" s="2"/>
      <c r="VIW1" s="2"/>
      <c r="VIX1" s="2"/>
      <c r="VIY1" s="2"/>
      <c r="VIZ1" s="2"/>
      <c r="VJA1" s="2"/>
      <c r="VJB1" s="2"/>
      <c r="VJC1" s="2"/>
      <c r="VJD1" s="2"/>
      <c r="VJE1" s="2"/>
      <c r="VJF1" s="2"/>
      <c r="VJG1" s="2"/>
      <c r="VJH1" s="2"/>
      <c r="VJI1" s="2"/>
      <c r="VJJ1" s="2"/>
      <c r="VJK1" s="2"/>
      <c r="VJL1" s="2"/>
      <c r="VJM1" s="2"/>
      <c r="VJN1" s="2"/>
      <c r="VJO1" s="2"/>
      <c r="VJP1" s="2"/>
      <c r="VJQ1" s="2"/>
      <c r="VJR1" s="2"/>
      <c r="VJS1" s="2"/>
      <c r="VJT1" s="2"/>
      <c r="VJU1" s="2"/>
      <c r="VJV1" s="2"/>
      <c r="VJW1" s="2"/>
      <c r="VJX1" s="2"/>
      <c r="VJY1" s="2"/>
      <c r="VJZ1" s="2"/>
      <c r="VKA1" s="2"/>
      <c r="VKB1" s="2"/>
      <c r="VKC1" s="2"/>
      <c r="VKD1" s="2"/>
      <c r="VKE1" s="2"/>
      <c r="VKF1" s="2"/>
      <c r="VKG1" s="2"/>
      <c r="VKH1" s="2"/>
      <c r="VKI1" s="2"/>
      <c r="VKJ1" s="2"/>
      <c r="VKK1" s="2"/>
      <c r="VKL1" s="2"/>
      <c r="VKM1" s="2"/>
      <c r="VKN1" s="2"/>
      <c r="VKO1" s="2"/>
      <c r="VKP1" s="2"/>
      <c r="VKQ1" s="2"/>
      <c r="VKR1" s="2"/>
      <c r="VKS1" s="2"/>
      <c r="VKT1" s="2"/>
      <c r="VKU1" s="2"/>
      <c r="VKV1" s="2"/>
      <c r="VKW1" s="2"/>
      <c r="VKX1" s="2"/>
      <c r="VKY1" s="2"/>
      <c r="VKZ1" s="2"/>
      <c r="VLA1" s="2"/>
      <c r="VLB1" s="2"/>
      <c r="VLC1" s="2"/>
      <c r="VLD1" s="2"/>
      <c r="VLE1" s="2"/>
      <c r="VLF1" s="2"/>
      <c r="VLG1" s="2"/>
      <c r="VLH1" s="2"/>
      <c r="VLI1" s="2"/>
      <c r="VLJ1" s="2"/>
      <c r="VLK1" s="2"/>
      <c r="VLL1" s="2"/>
      <c r="VLM1" s="2"/>
      <c r="VLN1" s="2"/>
      <c r="VLO1" s="2"/>
      <c r="VLP1" s="2"/>
      <c r="VLQ1" s="2"/>
      <c r="VLR1" s="2"/>
      <c r="VLS1" s="2"/>
      <c r="VLT1" s="2"/>
      <c r="VLU1" s="2"/>
      <c r="VLV1" s="2"/>
      <c r="VLW1" s="2"/>
      <c r="VLX1" s="2"/>
      <c r="VLY1" s="2"/>
      <c r="VLZ1" s="2"/>
      <c r="VMA1" s="2"/>
      <c r="VMB1" s="2"/>
      <c r="VMC1" s="2"/>
      <c r="VMD1" s="2"/>
      <c r="VME1" s="2"/>
      <c r="VMF1" s="2"/>
      <c r="VMG1" s="2"/>
      <c r="VMH1" s="2"/>
      <c r="VMI1" s="2"/>
      <c r="VMJ1" s="2"/>
      <c r="VMK1" s="2"/>
      <c r="VML1" s="2"/>
      <c r="VMM1" s="2"/>
      <c r="VMN1" s="2"/>
      <c r="VMO1" s="2"/>
      <c r="VMP1" s="2"/>
      <c r="VMQ1" s="2"/>
      <c r="VMR1" s="2"/>
      <c r="VMS1" s="2"/>
      <c r="VMT1" s="2"/>
      <c r="VMU1" s="2"/>
      <c r="VMV1" s="2"/>
      <c r="VMW1" s="2"/>
      <c r="VMX1" s="2"/>
      <c r="VMY1" s="2"/>
      <c r="VMZ1" s="2"/>
      <c r="VNA1" s="2"/>
      <c r="VNB1" s="2"/>
      <c r="VNC1" s="2"/>
      <c r="VND1" s="2"/>
      <c r="VNE1" s="2"/>
      <c r="VNF1" s="2"/>
      <c r="VNG1" s="2"/>
      <c r="VNH1" s="2"/>
      <c r="VNI1" s="2"/>
      <c r="VNJ1" s="2"/>
      <c r="VNK1" s="2"/>
      <c r="VNL1" s="2"/>
      <c r="VNM1" s="2"/>
      <c r="VNN1" s="2"/>
      <c r="VNO1" s="2"/>
      <c r="VNP1" s="2"/>
      <c r="VNQ1" s="2"/>
      <c r="VNR1" s="2"/>
      <c r="VNS1" s="2"/>
      <c r="VNT1" s="2"/>
      <c r="VNU1" s="2"/>
      <c r="VNV1" s="2"/>
      <c r="VNW1" s="2"/>
      <c r="VNX1" s="2"/>
      <c r="VNY1" s="2"/>
      <c r="VNZ1" s="2"/>
      <c r="VOA1" s="2"/>
      <c r="VOB1" s="2"/>
      <c r="VOC1" s="2"/>
      <c r="VOD1" s="2"/>
      <c r="VOE1" s="2"/>
      <c r="VOF1" s="2"/>
      <c r="VOG1" s="2"/>
      <c r="VOH1" s="2"/>
      <c r="VOI1" s="2"/>
      <c r="VOJ1" s="2"/>
      <c r="VOK1" s="2"/>
      <c r="VOL1" s="2"/>
      <c r="VOM1" s="2"/>
      <c r="VON1" s="2"/>
      <c r="VOO1" s="2"/>
      <c r="VOP1" s="2"/>
      <c r="VOQ1" s="2"/>
      <c r="VOR1" s="2"/>
      <c r="VOS1" s="2"/>
      <c r="VOT1" s="2"/>
      <c r="VOU1" s="2"/>
      <c r="VOV1" s="2"/>
      <c r="VOW1" s="2"/>
      <c r="VOX1" s="2"/>
      <c r="VOY1" s="2"/>
      <c r="VOZ1" s="2"/>
      <c r="VPA1" s="2"/>
      <c r="VPB1" s="2"/>
      <c r="VPC1" s="2"/>
      <c r="VPD1" s="2"/>
      <c r="VPE1" s="2"/>
      <c r="VPF1" s="2"/>
      <c r="VPG1" s="2"/>
      <c r="VPH1" s="2"/>
      <c r="VPI1" s="2"/>
      <c r="VPJ1" s="2"/>
      <c r="VPK1" s="2"/>
      <c r="VPL1" s="2"/>
      <c r="VPM1" s="2"/>
      <c r="VPN1" s="2"/>
      <c r="VPO1" s="2"/>
      <c r="VPP1" s="2"/>
      <c r="VPQ1" s="2"/>
      <c r="VPR1" s="2"/>
      <c r="VPS1" s="2"/>
      <c r="VPT1" s="2"/>
      <c r="VPU1" s="2"/>
      <c r="VPV1" s="2"/>
      <c r="VPW1" s="2"/>
      <c r="VPX1" s="2"/>
      <c r="VPY1" s="2"/>
      <c r="VPZ1" s="2"/>
      <c r="VQA1" s="2"/>
      <c r="VQB1" s="2"/>
      <c r="VQC1" s="2"/>
      <c r="VQD1" s="2"/>
      <c r="VQE1" s="2"/>
      <c r="VQF1" s="2"/>
      <c r="VQG1" s="2"/>
      <c r="VQH1" s="2"/>
      <c r="VQI1" s="2"/>
      <c r="VQJ1" s="2"/>
      <c r="VQK1" s="2"/>
      <c r="VQL1" s="2"/>
      <c r="VQM1" s="2"/>
      <c r="VQN1" s="2"/>
      <c r="VQO1" s="2"/>
      <c r="VQP1" s="2"/>
      <c r="VQQ1" s="2"/>
      <c r="VQR1" s="2"/>
      <c r="VQS1" s="2"/>
      <c r="VQT1" s="2"/>
      <c r="VQU1" s="2"/>
      <c r="VQV1" s="2"/>
      <c r="VQW1" s="2"/>
      <c r="VQX1" s="2"/>
      <c r="VQY1" s="2"/>
      <c r="VQZ1" s="2"/>
      <c r="VRA1" s="2"/>
      <c r="VRB1" s="2"/>
      <c r="VRC1" s="2"/>
      <c r="VRD1" s="2"/>
      <c r="VRE1" s="2"/>
      <c r="VRF1" s="2"/>
      <c r="VRG1" s="2"/>
      <c r="VRH1" s="2"/>
      <c r="VRI1" s="2"/>
      <c r="VRJ1" s="2"/>
      <c r="VRK1" s="2"/>
      <c r="VRL1" s="2"/>
      <c r="VRM1" s="2"/>
      <c r="VRN1" s="2"/>
      <c r="VRO1" s="2"/>
      <c r="VRP1" s="2"/>
      <c r="VRQ1" s="2"/>
      <c r="VRR1" s="2"/>
      <c r="VRS1" s="2"/>
      <c r="VRT1" s="2"/>
      <c r="VRU1" s="2"/>
      <c r="VRV1" s="2"/>
      <c r="VRW1" s="2"/>
      <c r="VRX1" s="2"/>
      <c r="VRY1" s="2"/>
      <c r="VRZ1" s="2"/>
      <c r="VSA1" s="2"/>
      <c r="VSB1" s="2"/>
      <c r="VSC1" s="2"/>
      <c r="VSD1" s="2"/>
      <c r="VSE1" s="2"/>
      <c r="VSF1" s="2"/>
      <c r="VSG1" s="2"/>
      <c r="VSH1" s="2"/>
      <c r="VSI1" s="2"/>
      <c r="VSJ1" s="2"/>
      <c r="VSK1" s="2"/>
      <c r="VSL1" s="2"/>
      <c r="VSM1" s="2"/>
      <c r="VSN1" s="2"/>
      <c r="VSO1" s="2"/>
      <c r="VSP1" s="2"/>
      <c r="VSQ1" s="2"/>
      <c r="VSR1" s="2"/>
      <c r="VSS1" s="2"/>
      <c r="VST1" s="2"/>
      <c r="VSU1" s="2"/>
      <c r="VSV1" s="2"/>
      <c r="VSW1" s="2"/>
      <c r="VSX1" s="2"/>
      <c r="VSY1" s="2"/>
      <c r="VSZ1" s="2"/>
      <c r="VTA1" s="2"/>
      <c r="VTB1" s="2"/>
      <c r="VTC1" s="2"/>
      <c r="VTD1" s="2"/>
      <c r="VTE1" s="2"/>
      <c r="VTF1" s="2"/>
      <c r="VTG1" s="2"/>
      <c r="VTH1" s="2"/>
      <c r="VTI1" s="2"/>
      <c r="VTJ1" s="2"/>
      <c r="VTK1" s="2"/>
      <c r="VTL1" s="2"/>
      <c r="VTM1" s="2"/>
      <c r="VTN1" s="2"/>
      <c r="VTO1" s="2"/>
      <c r="VTP1" s="2"/>
      <c r="VTQ1" s="2"/>
      <c r="VTR1" s="2"/>
      <c r="VTS1" s="2"/>
      <c r="VTT1" s="2"/>
      <c r="VTU1" s="2"/>
      <c r="VTV1" s="2"/>
      <c r="VTW1" s="2"/>
      <c r="VTX1" s="2"/>
      <c r="VTY1" s="2"/>
      <c r="VTZ1" s="2"/>
      <c r="VUA1" s="2"/>
      <c r="VUB1" s="2"/>
      <c r="VUC1" s="2"/>
      <c r="VUD1" s="2"/>
      <c r="VUE1" s="2"/>
      <c r="VUF1" s="2"/>
      <c r="VUG1" s="2"/>
      <c r="VUH1" s="2"/>
      <c r="VUI1" s="2"/>
      <c r="VUJ1" s="2"/>
      <c r="VUK1" s="2"/>
      <c r="VUL1" s="2"/>
      <c r="VUM1" s="2"/>
      <c r="VUN1" s="2"/>
      <c r="VUO1" s="2"/>
      <c r="VUP1" s="2"/>
      <c r="VUQ1" s="2"/>
      <c r="VUR1" s="2"/>
      <c r="VUS1" s="2"/>
      <c r="VUT1" s="2"/>
      <c r="VUU1" s="2"/>
      <c r="VUV1" s="2"/>
      <c r="VUW1" s="2"/>
      <c r="VUX1" s="2"/>
      <c r="VUY1" s="2"/>
      <c r="VUZ1" s="2"/>
      <c r="VVA1" s="2"/>
      <c r="VVB1" s="2"/>
      <c r="VVC1" s="2"/>
      <c r="VVD1" s="2"/>
      <c r="VVE1" s="2"/>
      <c r="VVF1" s="2"/>
      <c r="VVG1" s="2"/>
      <c r="VVH1" s="2"/>
      <c r="VVI1" s="2"/>
      <c r="VVJ1" s="2"/>
      <c r="VVK1" s="2"/>
      <c r="VVL1" s="2"/>
      <c r="VVM1" s="2"/>
      <c r="VVN1" s="2"/>
      <c r="VVO1" s="2"/>
      <c r="VVP1" s="2"/>
      <c r="VVQ1" s="2"/>
      <c r="VVR1" s="2"/>
      <c r="VVS1" s="2"/>
      <c r="VVT1" s="2"/>
      <c r="VVU1" s="2"/>
      <c r="VVV1" s="2"/>
      <c r="VVW1" s="2"/>
      <c r="VVX1" s="2"/>
      <c r="VVY1" s="2"/>
      <c r="VVZ1" s="2"/>
      <c r="VWA1" s="2"/>
      <c r="VWB1" s="2"/>
      <c r="VWC1" s="2"/>
      <c r="VWD1" s="2"/>
      <c r="VWE1" s="2"/>
      <c r="VWF1" s="2"/>
      <c r="VWG1" s="2"/>
      <c r="VWH1" s="2"/>
      <c r="VWI1" s="2"/>
      <c r="VWJ1" s="2"/>
      <c r="VWK1" s="2"/>
      <c r="VWL1" s="2"/>
      <c r="VWM1" s="2"/>
      <c r="VWN1" s="2"/>
      <c r="VWO1" s="2"/>
      <c r="VWP1" s="2"/>
      <c r="VWQ1" s="2"/>
      <c r="VWR1" s="2"/>
      <c r="VWS1" s="2"/>
      <c r="VWT1" s="2"/>
      <c r="VWU1" s="2"/>
      <c r="VWV1" s="2"/>
      <c r="VWW1" s="2"/>
      <c r="VWX1" s="2"/>
      <c r="VWY1" s="2"/>
      <c r="VWZ1" s="2"/>
      <c r="VXA1" s="2"/>
      <c r="VXB1" s="2"/>
      <c r="VXC1" s="2"/>
      <c r="VXD1" s="2"/>
      <c r="VXE1" s="2"/>
      <c r="VXF1" s="2"/>
      <c r="VXG1" s="2"/>
      <c r="VXH1" s="2"/>
      <c r="VXI1" s="2"/>
      <c r="VXJ1" s="2"/>
      <c r="VXK1" s="2"/>
      <c r="VXL1" s="2"/>
      <c r="VXM1" s="2"/>
      <c r="VXN1" s="2"/>
      <c r="VXO1" s="2"/>
      <c r="VXP1" s="2"/>
      <c r="VXQ1" s="2"/>
      <c r="VXR1" s="2"/>
      <c r="VXS1" s="2"/>
      <c r="VXT1" s="2"/>
      <c r="VXU1" s="2"/>
      <c r="VXV1" s="2"/>
      <c r="VXW1" s="2"/>
      <c r="VXX1" s="2"/>
      <c r="VXY1" s="2"/>
      <c r="VXZ1" s="2"/>
      <c r="VYA1" s="2"/>
      <c r="VYB1" s="2"/>
      <c r="VYC1" s="2"/>
      <c r="VYD1" s="2"/>
      <c r="VYE1" s="2"/>
      <c r="VYF1" s="2"/>
      <c r="VYG1" s="2"/>
      <c r="VYH1" s="2"/>
      <c r="VYI1" s="2"/>
      <c r="VYJ1" s="2"/>
      <c r="VYK1" s="2"/>
      <c r="VYL1" s="2"/>
      <c r="VYM1" s="2"/>
      <c r="VYN1" s="2"/>
      <c r="VYO1" s="2"/>
      <c r="VYP1" s="2"/>
      <c r="VYQ1" s="2"/>
      <c r="VYR1" s="2"/>
      <c r="VYS1" s="2"/>
      <c r="VYT1" s="2"/>
      <c r="VYU1" s="2"/>
      <c r="VYV1" s="2"/>
      <c r="VYW1" s="2"/>
      <c r="VYX1" s="2"/>
      <c r="VYY1" s="2"/>
      <c r="VYZ1" s="2"/>
      <c r="VZA1" s="2"/>
      <c r="VZB1" s="2"/>
      <c r="VZC1" s="2"/>
      <c r="VZD1" s="2"/>
      <c r="VZE1" s="2"/>
      <c r="VZF1" s="2"/>
      <c r="VZG1" s="2"/>
      <c r="VZH1" s="2"/>
      <c r="VZI1" s="2"/>
      <c r="VZJ1" s="2"/>
      <c r="VZK1" s="2"/>
      <c r="VZL1" s="2"/>
      <c r="VZM1" s="2"/>
      <c r="VZN1" s="2"/>
      <c r="VZO1" s="2"/>
      <c r="VZP1" s="2"/>
      <c r="VZQ1" s="2"/>
      <c r="VZR1" s="2"/>
      <c r="VZS1" s="2"/>
      <c r="VZT1" s="2"/>
      <c r="VZU1" s="2"/>
      <c r="VZV1" s="2"/>
      <c r="VZW1" s="2"/>
      <c r="VZX1" s="2"/>
      <c r="VZY1" s="2"/>
      <c r="VZZ1" s="2"/>
      <c r="WAA1" s="2"/>
      <c r="WAB1" s="2"/>
      <c r="WAC1" s="2"/>
      <c r="WAD1" s="2"/>
      <c r="WAE1" s="2"/>
      <c r="WAF1" s="2"/>
      <c r="WAG1" s="2"/>
      <c r="WAH1" s="2"/>
      <c r="WAI1" s="2"/>
      <c r="WAJ1" s="2"/>
      <c r="WAK1" s="2"/>
      <c r="WAL1" s="2"/>
      <c r="WAM1" s="2"/>
      <c r="WAN1" s="2"/>
      <c r="WAO1" s="2"/>
      <c r="WAP1" s="2"/>
      <c r="WAQ1" s="2"/>
      <c r="WAR1" s="2"/>
      <c r="WAS1" s="2"/>
      <c r="WAT1" s="2"/>
      <c r="WAU1" s="2"/>
      <c r="WAV1" s="2"/>
      <c r="WAW1" s="2"/>
      <c r="WAX1" s="2"/>
      <c r="WAY1" s="2"/>
      <c r="WAZ1" s="2"/>
      <c r="WBA1" s="2"/>
      <c r="WBB1" s="2"/>
      <c r="WBC1" s="2"/>
      <c r="WBD1" s="2"/>
      <c r="WBE1" s="2"/>
      <c r="WBF1" s="2"/>
      <c r="WBG1" s="2"/>
      <c r="WBH1" s="2"/>
      <c r="WBI1" s="2"/>
      <c r="WBJ1" s="2"/>
      <c r="WBK1" s="2"/>
      <c r="WBL1" s="2"/>
      <c r="WBM1" s="2"/>
      <c r="WBN1" s="2"/>
      <c r="WBO1" s="2"/>
      <c r="WBP1" s="2"/>
      <c r="WBQ1" s="2"/>
      <c r="WBR1" s="2"/>
      <c r="WBS1" s="2"/>
      <c r="WBT1" s="2"/>
      <c r="WBU1" s="2"/>
      <c r="WBV1" s="2"/>
      <c r="WBW1" s="2"/>
      <c r="WBX1" s="2"/>
      <c r="WBY1" s="2"/>
      <c r="WBZ1" s="2"/>
      <c r="WCA1" s="2"/>
      <c r="WCB1" s="2"/>
      <c r="WCC1" s="2"/>
      <c r="WCD1" s="2"/>
      <c r="WCE1" s="2"/>
      <c r="WCF1" s="2"/>
      <c r="WCG1" s="2"/>
      <c r="WCH1" s="2"/>
      <c r="WCI1" s="2"/>
      <c r="WCJ1" s="2"/>
      <c r="WCK1" s="2"/>
      <c r="WCL1" s="2"/>
      <c r="WCM1" s="2"/>
      <c r="WCN1" s="2"/>
      <c r="WCO1" s="2"/>
      <c r="WCP1" s="2"/>
      <c r="WCQ1" s="2"/>
      <c r="WCR1" s="2"/>
      <c r="WCS1" s="2"/>
      <c r="WCT1" s="2"/>
      <c r="WCU1" s="2"/>
      <c r="WCV1" s="2"/>
      <c r="WCW1" s="2"/>
      <c r="WCX1" s="2"/>
      <c r="WCY1" s="2"/>
      <c r="WCZ1" s="2"/>
      <c r="WDA1" s="2"/>
      <c r="WDB1" s="2"/>
      <c r="WDC1" s="2"/>
      <c r="WDD1" s="2"/>
      <c r="WDE1" s="2"/>
      <c r="WDF1" s="2"/>
      <c r="WDG1" s="2"/>
      <c r="WDH1" s="2"/>
      <c r="WDI1" s="2"/>
      <c r="WDJ1" s="2"/>
      <c r="WDK1" s="2"/>
      <c r="WDL1" s="2"/>
      <c r="WDM1" s="2"/>
      <c r="WDN1" s="2"/>
      <c r="WDO1" s="2"/>
      <c r="WDP1" s="2"/>
      <c r="WDQ1" s="2"/>
      <c r="WDR1" s="2"/>
      <c r="WDS1" s="2"/>
      <c r="WDT1" s="2"/>
      <c r="WDU1" s="2"/>
      <c r="WDV1" s="2"/>
      <c r="WDW1" s="2"/>
      <c r="WDX1" s="2"/>
      <c r="WDY1" s="2"/>
      <c r="WDZ1" s="2"/>
      <c r="WEA1" s="2"/>
      <c r="WEB1" s="2"/>
      <c r="WEC1" s="2"/>
      <c r="WED1" s="2"/>
      <c r="WEE1" s="2"/>
      <c r="WEF1" s="2"/>
      <c r="WEG1" s="2"/>
      <c r="WEH1" s="2"/>
      <c r="WEI1" s="2"/>
      <c r="WEJ1" s="2"/>
      <c r="WEK1" s="2"/>
      <c r="WEL1" s="2"/>
      <c r="WEM1" s="2"/>
      <c r="WEN1" s="2"/>
      <c r="WEO1" s="2"/>
      <c r="WEP1" s="2"/>
      <c r="WEQ1" s="2"/>
      <c r="WER1" s="2"/>
      <c r="WES1" s="2"/>
      <c r="WET1" s="2"/>
      <c r="WEU1" s="2"/>
      <c r="WEV1" s="2"/>
      <c r="WEW1" s="2"/>
      <c r="WEX1" s="2"/>
      <c r="WEY1" s="2"/>
      <c r="WEZ1" s="2"/>
      <c r="WFA1" s="2"/>
      <c r="WFB1" s="2"/>
      <c r="WFC1" s="2"/>
      <c r="WFD1" s="2"/>
      <c r="WFE1" s="2"/>
      <c r="WFF1" s="2"/>
      <c r="WFG1" s="2"/>
      <c r="WFH1" s="2"/>
      <c r="WFI1" s="2"/>
      <c r="WFJ1" s="2"/>
      <c r="WFK1" s="2"/>
      <c r="WFL1" s="2"/>
      <c r="WFM1" s="2"/>
      <c r="WFN1" s="2"/>
      <c r="WFO1" s="2"/>
      <c r="WFP1" s="2"/>
      <c r="WFQ1" s="2"/>
      <c r="WFR1" s="2"/>
      <c r="WFS1" s="2"/>
      <c r="WFT1" s="2"/>
      <c r="WFU1" s="2"/>
      <c r="WFV1" s="2"/>
      <c r="WFW1" s="2"/>
      <c r="WFX1" s="2"/>
      <c r="WFY1" s="2"/>
      <c r="WFZ1" s="2"/>
      <c r="WGA1" s="2"/>
      <c r="WGB1" s="2"/>
      <c r="WGC1" s="2"/>
      <c r="WGD1" s="2"/>
      <c r="WGE1" s="2"/>
      <c r="WGF1" s="2"/>
      <c r="WGG1" s="2"/>
      <c r="WGH1" s="2"/>
      <c r="WGI1" s="2"/>
      <c r="WGJ1" s="2"/>
      <c r="WGK1" s="2"/>
      <c r="WGL1" s="2"/>
      <c r="WGM1" s="2"/>
      <c r="WGN1" s="2"/>
      <c r="WGO1" s="2"/>
      <c r="WGP1" s="2"/>
      <c r="WGQ1" s="2"/>
      <c r="WGR1" s="2"/>
      <c r="WGS1" s="2"/>
      <c r="WGT1" s="2"/>
      <c r="WGU1" s="2"/>
      <c r="WGV1" s="2"/>
      <c r="WGW1" s="2"/>
      <c r="WGX1" s="2"/>
      <c r="WGY1" s="2"/>
      <c r="WGZ1" s="2"/>
      <c r="WHA1" s="2"/>
      <c r="WHB1" s="2"/>
      <c r="WHC1" s="2"/>
      <c r="WHD1" s="2"/>
      <c r="WHE1" s="2"/>
      <c r="WHF1" s="2"/>
      <c r="WHG1" s="2"/>
      <c r="WHH1" s="2"/>
      <c r="WHI1" s="2"/>
      <c r="WHJ1" s="2"/>
      <c r="WHK1" s="2"/>
      <c r="WHL1" s="2"/>
      <c r="WHM1" s="2"/>
      <c r="WHN1" s="2"/>
      <c r="WHO1" s="2"/>
      <c r="WHP1" s="2"/>
      <c r="WHQ1" s="2"/>
      <c r="WHR1" s="2"/>
      <c r="WHS1" s="2"/>
      <c r="WHT1" s="2"/>
      <c r="WHU1" s="2"/>
      <c r="WHV1" s="2"/>
      <c r="WHW1" s="2"/>
      <c r="WHX1" s="2"/>
      <c r="WHY1" s="2"/>
      <c r="WHZ1" s="2"/>
      <c r="WIA1" s="2"/>
      <c r="WIB1" s="2"/>
      <c r="WIC1" s="2"/>
      <c r="WID1" s="2"/>
      <c r="WIE1" s="2"/>
      <c r="WIF1" s="2"/>
      <c r="WIG1" s="2"/>
      <c r="WIH1" s="2"/>
      <c r="WII1" s="2"/>
      <c r="WIJ1" s="2"/>
      <c r="WIK1" s="2"/>
      <c r="WIL1" s="2"/>
      <c r="WIM1" s="2"/>
      <c r="WIN1" s="2"/>
      <c r="WIO1" s="2"/>
      <c r="WIP1" s="2"/>
      <c r="WIQ1" s="2"/>
      <c r="WIR1" s="2"/>
      <c r="WIS1" s="2"/>
      <c r="WIT1" s="2"/>
      <c r="WIU1" s="2"/>
      <c r="WIV1" s="2"/>
      <c r="WIW1" s="2"/>
      <c r="WIX1" s="2"/>
      <c r="WIY1" s="2"/>
      <c r="WIZ1" s="2"/>
      <c r="WJA1" s="2"/>
      <c r="WJB1" s="2"/>
      <c r="WJC1" s="2"/>
      <c r="WJD1" s="2"/>
      <c r="WJE1" s="2"/>
      <c r="WJF1" s="2"/>
      <c r="WJG1" s="2"/>
      <c r="WJH1" s="2"/>
      <c r="WJI1" s="2"/>
      <c r="WJJ1" s="2"/>
      <c r="WJK1" s="2"/>
      <c r="WJL1" s="2"/>
      <c r="WJM1" s="2"/>
      <c r="WJN1" s="2"/>
      <c r="WJO1" s="2"/>
      <c r="WJP1" s="2"/>
      <c r="WJQ1" s="2"/>
      <c r="WJR1" s="2"/>
      <c r="WJS1" s="2"/>
      <c r="WJT1" s="2"/>
      <c r="WJU1" s="2"/>
      <c r="WJV1" s="2"/>
      <c r="WJW1" s="2"/>
      <c r="WJX1" s="2"/>
      <c r="WJY1" s="2"/>
      <c r="WJZ1" s="2"/>
      <c r="WKA1" s="2"/>
      <c r="WKB1" s="2"/>
      <c r="WKC1" s="2"/>
      <c r="WKD1" s="2"/>
      <c r="WKE1" s="2"/>
      <c r="WKF1" s="2"/>
      <c r="WKG1" s="2"/>
      <c r="WKH1" s="2"/>
      <c r="WKI1" s="2"/>
      <c r="WKJ1" s="2"/>
      <c r="WKK1" s="2"/>
      <c r="WKL1" s="2"/>
      <c r="WKM1" s="2"/>
      <c r="WKN1" s="2"/>
      <c r="WKO1" s="2"/>
      <c r="WKP1" s="2"/>
      <c r="WKQ1" s="2"/>
      <c r="WKR1" s="2"/>
      <c r="WKS1" s="2"/>
      <c r="WKT1" s="2"/>
      <c r="WKU1" s="2"/>
      <c r="WKV1" s="2"/>
      <c r="WKW1" s="2"/>
      <c r="WKX1" s="2"/>
      <c r="WKY1" s="2"/>
      <c r="WKZ1" s="2"/>
      <c r="WLA1" s="2"/>
      <c r="WLB1" s="2"/>
      <c r="WLC1" s="2"/>
      <c r="WLD1" s="2"/>
      <c r="WLE1" s="2"/>
      <c r="WLF1" s="2"/>
      <c r="WLG1" s="2"/>
      <c r="WLH1" s="2"/>
      <c r="WLI1" s="2"/>
      <c r="WLJ1" s="2"/>
      <c r="WLK1" s="2"/>
      <c r="WLL1" s="2"/>
      <c r="WLM1" s="2"/>
      <c r="WLN1" s="2"/>
      <c r="WLO1" s="2"/>
      <c r="WLP1" s="2"/>
      <c r="WLQ1" s="2"/>
      <c r="WLR1" s="2"/>
      <c r="WLS1" s="2"/>
      <c r="WLT1" s="2"/>
      <c r="WLU1" s="2"/>
      <c r="WLV1" s="2"/>
      <c r="WLW1" s="2"/>
      <c r="WLX1" s="2"/>
      <c r="WLY1" s="2"/>
      <c r="WLZ1" s="2"/>
      <c r="WMA1" s="2"/>
      <c r="WMB1" s="2"/>
      <c r="WMC1" s="2"/>
      <c r="WMD1" s="2"/>
      <c r="WME1" s="2"/>
      <c r="WMF1" s="2"/>
      <c r="WMG1" s="2"/>
      <c r="WMH1" s="2"/>
      <c r="WMI1" s="2"/>
      <c r="WMJ1" s="2"/>
      <c r="WMK1" s="2"/>
      <c r="WML1" s="2"/>
      <c r="WMM1" s="2"/>
      <c r="WMN1" s="2"/>
      <c r="WMO1" s="2"/>
      <c r="WMP1" s="2"/>
      <c r="WMQ1" s="2"/>
      <c r="WMR1" s="2"/>
      <c r="WMS1" s="2"/>
      <c r="WMT1" s="2"/>
      <c r="WMU1" s="2"/>
      <c r="WMV1" s="2"/>
      <c r="WMW1" s="2"/>
      <c r="WMX1" s="2"/>
      <c r="WMY1" s="2"/>
      <c r="WMZ1" s="2"/>
      <c r="WNA1" s="2"/>
      <c r="WNB1" s="2"/>
      <c r="WNC1" s="2"/>
      <c r="WND1" s="2"/>
      <c r="WNE1" s="2"/>
      <c r="WNF1" s="2"/>
      <c r="WNG1" s="2"/>
      <c r="WNH1" s="2"/>
      <c r="WNI1" s="2"/>
      <c r="WNJ1" s="2"/>
      <c r="WNK1" s="2"/>
      <c r="WNL1" s="2"/>
      <c r="WNM1" s="2"/>
      <c r="WNN1" s="2"/>
      <c r="WNO1" s="2"/>
      <c r="WNP1" s="2"/>
      <c r="WNQ1" s="2"/>
      <c r="WNR1" s="2"/>
      <c r="WNS1" s="2"/>
      <c r="WNT1" s="2"/>
      <c r="WNU1" s="2"/>
      <c r="WNV1" s="2"/>
      <c r="WNW1" s="2"/>
      <c r="WNX1" s="2"/>
      <c r="WNY1" s="2"/>
      <c r="WNZ1" s="2"/>
      <c r="WOA1" s="2"/>
      <c r="WOB1" s="2"/>
      <c r="WOC1" s="2"/>
      <c r="WOD1" s="2"/>
      <c r="WOE1" s="2"/>
      <c r="WOF1" s="2"/>
      <c r="WOG1" s="2"/>
      <c r="WOH1" s="2"/>
      <c r="WOI1" s="2"/>
      <c r="WOJ1" s="2"/>
      <c r="WOK1" s="2"/>
      <c r="WOL1" s="2"/>
      <c r="WOM1" s="2"/>
      <c r="WON1" s="2"/>
      <c r="WOO1" s="2"/>
      <c r="WOP1" s="2"/>
      <c r="WOQ1" s="2"/>
      <c r="WOR1" s="2"/>
      <c r="WOS1" s="2"/>
      <c r="WOT1" s="2"/>
      <c r="WOU1" s="2"/>
      <c r="WOV1" s="2"/>
      <c r="WOW1" s="2"/>
      <c r="WOX1" s="2"/>
      <c r="WOY1" s="2"/>
      <c r="WOZ1" s="2"/>
      <c r="WPA1" s="2"/>
      <c r="WPB1" s="2"/>
      <c r="WPC1" s="2"/>
      <c r="WPD1" s="2"/>
      <c r="WPE1" s="2"/>
      <c r="WPF1" s="2"/>
      <c r="WPG1" s="2"/>
      <c r="WPH1" s="2"/>
      <c r="WPI1" s="2"/>
      <c r="WPJ1" s="2"/>
      <c r="WPK1" s="2"/>
      <c r="WPL1" s="2"/>
      <c r="WPM1" s="2"/>
      <c r="WPN1" s="2"/>
      <c r="WPO1" s="2"/>
      <c r="WPP1" s="2"/>
      <c r="WPQ1" s="2"/>
      <c r="WPR1" s="2"/>
      <c r="WPS1" s="2"/>
      <c r="WPT1" s="2"/>
      <c r="WPU1" s="2"/>
      <c r="WPV1" s="2"/>
      <c r="WPW1" s="2"/>
      <c r="WPX1" s="2"/>
      <c r="WPY1" s="2"/>
      <c r="WPZ1" s="2"/>
      <c r="WQA1" s="2"/>
      <c r="WQB1" s="2"/>
      <c r="WQC1" s="2"/>
      <c r="WQD1" s="2"/>
      <c r="WQE1" s="2"/>
      <c r="WQF1" s="2"/>
      <c r="WQG1" s="2"/>
      <c r="WQH1" s="2"/>
      <c r="WQI1" s="2"/>
      <c r="WQJ1" s="2"/>
      <c r="WQK1" s="2"/>
      <c r="WQL1" s="2"/>
      <c r="WQM1" s="2"/>
      <c r="WQN1" s="2"/>
      <c r="WQO1" s="2"/>
      <c r="WQP1" s="2"/>
      <c r="WQQ1" s="2"/>
      <c r="WQR1" s="2"/>
      <c r="WQS1" s="2"/>
      <c r="WQT1" s="2"/>
      <c r="WQU1" s="2"/>
      <c r="WQV1" s="2"/>
      <c r="WQW1" s="2"/>
      <c r="WQX1" s="2"/>
      <c r="WQY1" s="2"/>
      <c r="WQZ1" s="2"/>
      <c r="WRA1" s="2"/>
      <c r="WRB1" s="2"/>
      <c r="WRC1" s="2"/>
      <c r="WRD1" s="2"/>
      <c r="WRE1" s="2"/>
      <c r="WRF1" s="2"/>
      <c r="WRG1" s="2"/>
      <c r="WRH1" s="2"/>
      <c r="WRI1" s="2"/>
      <c r="WRJ1" s="2"/>
      <c r="WRK1" s="2"/>
      <c r="WRL1" s="2"/>
      <c r="WRM1" s="2"/>
      <c r="WRN1" s="2"/>
      <c r="WRO1" s="2"/>
      <c r="WRP1" s="2"/>
      <c r="WRQ1" s="2"/>
      <c r="WRR1" s="2"/>
      <c r="WRS1" s="2"/>
      <c r="WRT1" s="2"/>
      <c r="WRU1" s="2"/>
      <c r="WRV1" s="2"/>
      <c r="WRW1" s="2"/>
      <c r="WRX1" s="2"/>
      <c r="WRY1" s="2"/>
      <c r="WRZ1" s="2"/>
      <c r="WSA1" s="2"/>
      <c r="WSB1" s="2"/>
      <c r="WSC1" s="2"/>
      <c r="WSD1" s="2"/>
      <c r="WSE1" s="2"/>
      <c r="WSF1" s="2"/>
      <c r="WSG1" s="2"/>
      <c r="WSH1" s="2"/>
      <c r="WSI1" s="2"/>
      <c r="WSJ1" s="2"/>
      <c r="WSK1" s="2"/>
      <c r="WSL1" s="2"/>
      <c r="WSM1" s="2"/>
      <c r="WSN1" s="2"/>
      <c r="WSO1" s="2"/>
      <c r="WSP1" s="2"/>
      <c r="WSQ1" s="2"/>
      <c r="WSR1" s="2"/>
      <c r="WSS1" s="2"/>
      <c r="WST1" s="2"/>
      <c r="WSU1" s="2"/>
      <c r="WSV1" s="2"/>
      <c r="WSW1" s="2"/>
      <c r="WSX1" s="2"/>
      <c r="WSY1" s="2"/>
      <c r="WSZ1" s="2"/>
      <c r="WTA1" s="2"/>
      <c r="WTB1" s="2"/>
      <c r="WTC1" s="2"/>
      <c r="WTD1" s="2"/>
      <c r="WTE1" s="2"/>
      <c r="WTF1" s="2"/>
      <c r="WTG1" s="2"/>
      <c r="WTH1" s="2"/>
      <c r="WTI1" s="2"/>
      <c r="WTJ1" s="2"/>
      <c r="WTK1" s="2"/>
      <c r="WTL1" s="2"/>
      <c r="WTM1" s="2"/>
      <c r="WTN1" s="2"/>
      <c r="WTO1" s="2"/>
      <c r="WTP1" s="2"/>
      <c r="WTQ1" s="2"/>
      <c r="WTR1" s="2"/>
      <c r="WTS1" s="2"/>
      <c r="WTT1" s="2"/>
      <c r="WTU1" s="2"/>
      <c r="WTV1" s="2"/>
      <c r="WTW1" s="2"/>
      <c r="WTX1" s="2"/>
      <c r="WTY1" s="2"/>
      <c r="WTZ1" s="2"/>
      <c r="WUA1" s="2"/>
      <c r="WUB1" s="2"/>
      <c r="WUC1" s="2"/>
      <c r="WUD1" s="2"/>
      <c r="WUE1" s="2"/>
      <c r="WUF1" s="2"/>
      <c r="WUG1" s="2"/>
      <c r="WUH1" s="2"/>
      <c r="WUI1" s="2"/>
      <c r="WUJ1" s="2"/>
      <c r="WUK1" s="2"/>
      <c r="WUL1" s="2"/>
      <c r="WUM1" s="2"/>
      <c r="WUN1" s="2"/>
      <c r="WUO1" s="2"/>
      <c r="WUP1" s="2"/>
      <c r="WUQ1" s="2"/>
      <c r="WUR1" s="2"/>
      <c r="WUS1" s="2"/>
      <c r="WUT1" s="2"/>
      <c r="WUU1" s="2"/>
      <c r="WUV1" s="2"/>
      <c r="WUW1" s="2"/>
      <c r="WUX1" s="2"/>
      <c r="WUY1" s="2"/>
      <c r="WUZ1" s="2"/>
      <c r="WVA1" s="2"/>
      <c r="WVB1" s="2"/>
      <c r="WVC1" s="2"/>
      <c r="WVD1" s="2"/>
      <c r="WVE1" s="2"/>
      <c r="WVF1" s="2"/>
      <c r="WVG1" s="2"/>
      <c r="WVH1" s="2"/>
      <c r="WVI1" s="2"/>
      <c r="WVJ1" s="2"/>
      <c r="WVK1" s="2"/>
      <c r="WVL1" s="2"/>
      <c r="WVM1" s="2"/>
      <c r="WVN1" s="2"/>
      <c r="WVO1" s="2"/>
      <c r="WVP1" s="2"/>
      <c r="WVQ1" s="2"/>
      <c r="WVR1" s="2"/>
      <c r="WVS1" s="2"/>
      <c r="WVT1" s="2"/>
      <c r="WVU1" s="2"/>
      <c r="WVV1" s="2"/>
      <c r="WVW1" s="2"/>
      <c r="WVX1" s="2"/>
      <c r="WVY1" s="2"/>
      <c r="WVZ1" s="2"/>
      <c r="WWA1" s="2"/>
      <c r="WWB1" s="2"/>
      <c r="WWC1" s="2"/>
      <c r="WWD1" s="2"/>
      <c r="WWE1" s="2"/>
      <c r="WWF1" s="2"/>
      <c r="WWG1" s="2"/>
      <c r="WWH1" s="2"/>
      <c r="WWI1" s="2"/>
      <c r="WWJ1" s="2"/>
      <c r="WWK1" s="2"/>
      <c r="WWL1" s="2"/>
      <c r="WWM1" s="2"/>
      <c r="WWN1" s="2"/>
      <c r="WWO1" s="2"/>
      <c r="WWP1" s="2"/>
      <c r="WWQ1" s="2"/>
      <c r="WWR1" s="2"/>
      <c r="WWS1" s="2"/>
      <c r="WWT1" s="2"/>
      <c r="WWU1" s="2"/>
      <c r="WWV1" s="2"/>
      <c r="WWW1" s="2"/>
      <c r="WWX1" s="2"/>
      <c r="WWY1" s="2"/>
      <c r="WWZ1" s="2"/>
      <c r="WXA1" s="2"/>
      <c r="WXB1" s="2"/>
      <c r="WXC1" s="2"/>
      <c r="WXD1" s="2"/>
      <c r="WXE1" s="2"/>
      <c r="WXF1" s="2"/>
      <c r="WXG1" s="2"/>
      <c r="WXH1" s="2"/>
      <c r="WXI1" s="2"/>
      <c r="WXJ1" s="2"/>
      <c r="WXK1" s="2"/>
      <c r="WXL1" s="2"/>
      <c r="WXM1" s="2"/>
      <c r="WXN1" s="2"/>
      <c r="WXO1" s="2"/>
      <c r="WXP1" s="2"/>
      <c r="WXQ1" s="2"/>
      <c r="WXR1" s="2"/>
      <c r="WXS1" s="2"/>
      <c r="WXT1" s="2"/>
      <c r="WXU1" s="2"/>
      <c r="WXV1" s="2"/>
      <c r="WXW1" s="2"/>
      <c r="WXX1" s="2"/>
      <c r="WXY1" s="2"/>
      <c r="WXZ1" s="2"/>
      <c r="WYA1" s="2"/>
      <c r="WYB1" s="2"/>
      <c r="WYC1" s="2"/>
      <c r="WYD1" s="2"/>
      <c r="WYE1" s="2"/>
      <c r="WYF1" s="2"/>
      <c r="WYG1" s="2"/>
      <c r="WYH1" s="2"/>
      <c r="WYI1" s="2"/>
      <c r="WYJ1" s="2"/>
      <c r="WYK1" s="2"/>
      <c r="WYL1" s="2"/>
      <c r="WYM1" s="2"/>
      <c r="WYN1" s="2"/>
      <c r="WYO1" s="2"/>
      <c r="WYP1" s="2"/>
      <c r="WYQ1" s="2"/>
      <c r="WYR1" s="2"/>
      <c r="WYS1" s="2"/>
      <c r="WYT1" s="2"/>
      <c r="WYU1" s="2"/>
      <c r="WYV1" s="2"/>
      <c r="WYW1" s="2"/>
      <c r="WYX1" s="2"/>
      <c r="WYY1" s="2"/>
      <c r="WYZ1" s="2"/>
      <c r="WZA1" s="2"/>
      <c r="WZB1" s="2"/>
      <c r="WZC1" s="2"/>
      <c r="WZD1" s="2"/>
      <c r="WZE1" s="2"/>
      <c r="WZF1" s="2"/>
      <c r="WZG1" s="2"/>
      <c r="WZH1" s="2"/>
      <c r="WZI1" s="2"/>
      <c r="WZJ1" s="2"/>
      <c r="WZK1" s="2"/>
      <c r="WZL1" s="2"/>
      <c r="WZM1" s="2"/>
      <c r="WZN1" s="2"/>
      <c r="WZO1" s="2"/>
      <c r="WZP1" s="2"/>
      <c r="WZQ1" s="2"/>
      <c r="WZR1" s="2"/>
      <c r="WZS1" s="2"/>
      <c r="WZT1" s="2"/>
      <c r="WZU1" s="2"/>
      <c r="WZV1" s="2"/>
      <c r="WZW1" s="2"/>
      <c r="WZX1" s="2"/>
      <c r="WZY1" s="2"/>
      <c r="WZZ1" s="2"/>
      <c r="XAA1" s="2"/>
      <c r="XAB1" s="2"/>
      <c r="XAC1" s="2"/>
      <c r="XAD1" s="2"/>
      <c r="XAE1" s="2"/>
      <c r="XAF1" s="2"/>
      <c r="XAG1" s="2"/>
      <c r="XAH1" s="2"/>
      <c r="XAI1" s="2"/>
      <c r="XAJ1" s="2"/>
      <c r="XAK1" s="2"/>
      <c r="XAL1" s="2"/>
      <c r="XAM1" s="2"/>
      <c r="XAN1" s="2"/>
      <c r="XAO1" s="2"/>
      <c r="XAP1" s="2"/>
      <c r="XAQ1" s="2"/>
      <c r="XAR1" s="2"/>
      <c r="XAS1" s="2"/>
      <c r="XAT1" s="2"/>
      <c r="XAU1" s="2"/>
      <c r="XAV1" s="2"/>
      <c r="XAW1" s="2"/>
      <c r="XAX1" s="2"/>
      <c r="XAY1" s="2"/>
      <c r="XAZ1" s="2"/>
      <c r="XBA1" s="2"/>
      <c r="XBB1" s="2"/>
      <c r="XBC1" s="2"/>
      <c r="XBD1" s="2"/>
      <c r="XBE1" s="2"/>
      <c r="XBF1" s="2"/>
      <c r="XBG1" s="2"/>
      <c r="XBH1" s="2"/>
      <c r="XBI1" s="2"/>
      <c r="XBJ1" s="2"/>
      <c r="XBK1" s="2"/>
      <c r="XBL1" s="2"/>
      <c r="XBM1" s="2"/>
      <c r="XBN1" s="2"/>
      <c r="XBO1" s="2"/>
      <c r="XBP1" s="2"/>
      <c r="XBQ1" s="2"/>
      <c r="XBR1" s="2"/>
      <c r="XBS1" s="2"/>
      <c r="XBT1" s="2"/>
      <c r="XBU1" s="2"/>
      <c r="XBV1" s="2"/>
      <c r="XBW1" s="2"/>
      <c r="XBX1" s="2"/>
      <c r="XBY1" s="2"/>
      <c r="XBZ1" s="2"/>
      <c r="XCA1" s="2"/>
      <c r="XCB1" s="2"/>
      <c r="XCC1" s="2"/>
      <c r="XCD1" s="2"/>
      <c r="XCE1" s="2"/>
      <c r="XCF1" s="2"/>
      <c r="XCG1" s="2"/>
      <c r="XCH1" s="2"/>
      <c r="XCI1" s="2"/>
      <c r="XCJ1" s="2"/>
      <c r="XCK1" s="2"/>
      <c r="XCL1" s="2"/>
      <c r="XCM1" s="2"/>
      <c r="XCN1" s="2"/>
      <c r="XCO1" s="2"/>
      <c r="XCP1" s="2"/>
      <c r="XCQ1" s="2"/>
      <c r="XCR1" s="2"/>
      <c r="XCS1" s="2"/>
      <c r="XCT1" s="2"/>
      <c r="XCU1" s="2"/>
      <c r="XCV1" s="2"/>
      <c r="XCW1" s="2"/>
      <c r="XCX1" s="2"/>
      <c r="XCY1" s="2"/>
      <c r="XCZ1" s="2"/>
      <c r="XDA1" s="2"/>
      <c r="XDB1" s="2"/>
      <c r="XDC1" s="2"/>
      <c r="XDD1" s="2"/>
      <c r="XDE1" s="2"/>
      <c r="XDF1" s="2"/>
      <c r="XDG1" s="2"/>
      <c r="XDH1" s="2"/>
      <c r="XDI1" s="2"/>
      <c r="XDJ1" s="2"/>
      <c r="XDK1" s="2"/>
      <c r="XDL1" s="2"/>
      <c r="XDM1" s="2"/>
      <c r="XDN1" s="2"/>
      <c r="XDO1" s="2"/>
      <c r="XDP1" s="2"/>
      <c r="XDQ1" s="2"/>
      <c r="XDR1" s="2"/>
      <c r="XDS1" s="2"/>
      <c r="XDT1" s="2"/>
      <c r="XDU1" s="2"/>
      <c r="XDV1" s="2"/>
      <c r="XDW1" s="2"/>
      <c r="XDX1" s="2"/>
      <c r="XDY1" s="2"/>
      <c r="XDZ1" s="2"/>
      <c r="XEA1" s="2"/>
      <c r="XEB1" s="2"/>
      <c r="XEC1" s="2"/>
      <c r="XED1" s="2"/>
      <c r="XEE1" s="2"/>
      <c r="XEF1" s="2"/>
      <c r="XEG1" s="2"/>
      <c r="XEH1" s="2"/>
      <c r="XEI1" s="2"/>
      <c r="XEJ1" s="2"/>
      <c r="XEK1" s="2"/>
      <c r="XEL1" s="2"/>
      <c r="XEM1" s="2"/>
      <c r="XEN1" s="2"/>
      <c r="XEO1" s="2"/>
      <c r="XEP1" s="2"/>
      <c r="XEQ1" s="2"/>
      <c r="XER1" s="2"/>
      <c r="XES1" s="2"/>
      <c r="XET1" s="2"/>
      <c r="XEU1" s="2"/>
      <c r="XEV1" s="2"/>
      <c r="XEW1" s="2"/>
      <c r="XEX1" s="2"/>
      <c r="XEY1" s="2"/>
      <c r="XEZ1" s="2"/>
      <c r="XFA1" s="2"/>
      <c r="XFB1" s="2"/>
      <c r="XFC1" s="2"/>
      <c r="XFD1" s="2"/>
    </row>
    <row r="2" s="2" customFormat="1" ht="25.5" spans="1:2">
      <c r="A2" s="5" t="s">
        <v>1051</v>
      </c>
      <c r="B2" s="5"/>
    </row>
    <row r="3" s="2" customFormat="1" ht="14.25" spans="1:2">
      <c r="A3" s="6"/>
      <c r="B3" s="7" t="s">
        <v>996</v>
      </c>
    </row>
    <row r="4" s="2" customFormat="1" ht="14.25" spans="1:2">
      <c r="A4" s="8" t="s">
        <v>21</v>
      </c>
      <c r="B4" s="8" t="s">
        <v>5</v>
      </c>
    </row>
    <row r="5" s="2" customFormat="1" ht="14.25" spans="1:2">
      <c r="A5" s="9" t="s">
        <v>998</v>
      </c>
      <c r="B5" s="9">
        <f>SUM(B6:B10)</f>
        <v>0</v>
      </c>
    </row>
    <row r="6" s="2" customFormat="1" ht="14.25" spans="1:2">
      <c r="A6" s="9" t="s">
        <v>1000</v>
      </c>
      <c r="B6" s="9"/>
    </row>
    <row r="7" s="2" customFormat="1" ht="14.25" spans="1:2">
      <c r="A7" s="9" t="s">
        <v>1002</v>
      </c>
      <c r="B7" s="9"/>
    </row>
    <row r="8" s="2" customFormat="1" ht="14.25" spans="1:2">
      <c r="A8" s="9" t="s">
        <v>1004</v>
      </c>
      <c r="B8" s="9"/>
    </row>
    <row r="9" s="2" customFormat="1" ht="14.25" spans="1:2">
      <c r="A9" s="9" t="s">
        <v>1006</v>
      </c>
      <c r="B9" s="9"/>
    </row>
    <row r="10" s="2" customFormat="1" ht="14.25" spans="1:2">
      <c r="A10" s="9"/>
      <c r="B10" s="9"/>
    </row>
    <row r="11" s="2" customFormat="1" ht="14.25" spans="1:2">
      <c r="A11" s="9" t="s">
        <v>1009</v>
      </c>
      <c r="B11" s="9">
        <v>42310000</v>
      </c>
    </row>
    <row r="12" s="2" customFormat="1" ht="14.25" spans="1:2">
      <c r="A12" s="9" t="s">
        <v>1010</v>
      </c>
      <c r="B12" s="9">
        <v>39100000</v>
      </c>
    </row>
    <row r="13" s="2" customFormat="1" ht="14.25" spans="1:2">
      <c r="A13" s="9" t="s">
        <v>1011</v>
      </c>
      <c r="B13" s="9">
        <v>2420000</v>
      </c>
    </row>
    <row r="14" s="2" customFormat="1" ht="14.25" spans="1:2">
      <c r="A14" s="9" t="s">
        <v>1012</v>
      </c>
      <c r="B14" s="9">
        <v>760000</v>
      </c>
    </row>
    <row r="15" s="2" customFormat="1" ht="14.25" spans="1:2">
      <c r="A15" s="9" t="s">
        <v>1006</v>
      </c>
      <c r="B15" s="9">
        <v>0</v>
      </c>
    </row>
    <row r="16" s="2" customFormat="1" ht="14.25" spans="1:2">
      <c r="A16" s="9" t="s">
        <v>1013</v>
      </c>
      <c r="B16" s="9">
        <v>30000</v>
      </c>
    </row>
    <row r="17" s="2" customFormat="1" ht="14.25" spans="1:2">
      <c r="A17" s="8"/>
      <c r="B17" s="8"/>
    </row>
    <row r="18" s="2" customFormat="1" ht="14.25" spans="1:2">
      <c r="A18" s="9" t="s">
        <v>1016</v>
      </c>
      <c r="B18" s="9">
        <f>SUM(B19:B22)</f>
        <v>0</v>
      </c>
    </row>
    <row r="19" s="2" customFormat="1" ht="14.25" spans="1:2">
      <c r="A19" s="9" t="s">
        <v>1017</v>
      </c>
      <c r="B19" s="10"/>
    </row>
    <row r="20" s="2" customFormat="1" ht="14.25" spans="1:2">
      <c r="A20" s="9" t="s">
        <v>1013</v>
      </c>
      <c r="B20" s="9"/>
    </row>
    <row r="21" s="2" customFormat="1" ht="14.25" spans="1:2">
      <c r="A21" s="9" t="s">
        <v>1006</v>
      </c>
      <c r="B21" s="9"/>
    </row>
    <row r="22" s="2" customFormat="1" ht="14.25" spans="1:2">
      <c r="A22" s="9"/>
      <c r="B22" s="9"/>
    </row>
    <row r="23" s="2" customFormat="1" ht="14.25" spans="1:2">
      <c r="A23" s="9" t="s">
        <v>1020</v>
      </c>
      <c r="B23" s="9">
        <f>SUM(B24:B27)</f>
        <v>0</v>
      </c>
    </row>
    <row r="24" s="2" customFormat="1" ht="14.25" spans="1:2">
      <c r="A24" s="9" t="s">
        <v>1021</v>
      </c>
      <c r="B24" s="9"/>
    </row>
    <row r="25" s="2" customFormat="1" ht="14.25" spans="1:2">
      <c r="A25" s="9" t="s">
        <v>1022</v>
      </c>
      <c r="B25" s="9"/>
    </row>
    <row r="26" s="2" customFormat="1" ht="14.25" spans="1:2">
      <c r="A26" s="9" t="s">
        <v>1006</v>
      </c>
      <c r="B26" s="9"/>
    </row>
    <row r="27" s="2" customFormat="1" ht="14.25" spans="1:2">
      <c r="A27" s="9" t="s">
        <v>1013</v>
      </c>
      <c r="B27" s="9"/>
    </row>
    <row r="28" s="2" customFormat="1" ht="14.25" spans="1:2">
      <c r="A28" s="9" t="s">
        <v>1024</v>
      </c>
      <c r="B28" s="9">
        <f>SUM(B29:B31)</f>
        <v>0</v>
      </c>
    </row>
    <row r="29" s="2" customFormat="1" ht="14.25" spans="1:2">
      <c r="A29" s="9" t="s">
        <v>1026</v>
      </c>
      <c r="B29" s="9"/>
    </row>
    <row r="30" s="2" customFormat="1" ht="14.25" spans="1:2">
      <c r="A30" s="9" t="s">
        <v>1027</v>
      </c>
      <c r="B30" s="9"/>
    </row>
    <row r="31" s="2" customFormat="1" ht="14.25" spans="1:2">
      <c r="A31" s="9" t="s">
        <v>1006</v>
      </c>
      <c r="B31" s="9"/>
    </row>
    <row r="32" s="2" customFormat="1" ht="14.25" spans="1:2">
      <c r="A32" s="9" t="s">
        <v>1029</v>
      </c>
      <c r="B32" s="9">
        <f>SUM(B33:B37)</f>
        <v>0</v>
      </c>
    </row>
    <row r="33" s="2" customFormat="1" ht="14.25" spans="1:2">
      <c r="A33" s="9" t="s">
        <v>1030</v>
      </c>
      <c r="B33" s="9"/>
    </row>
    <row r="34" s="2" customFormat="1" ht="14.25" spans="1:2">
      <c r="A34" s="9" t="s">
        <v>1031</v>
      </c>
      <c r="B34" s="9"/>
    </row>
    <row r="35" s="2" customFormat="1" ht="14.25" spans="1:2">
      <c r="A35" s="9" t="s">
        <v>1032</v>
      </c>
      <c r="B35" s="9"/>
    </row>
    <row r="36" s="2" customFormat="1" ht="14.25" spans="1:2">
      <c r="A36" s="9" t="s">
        <v>1033</v>
      </c>
      <c r="B36" s="9"/>
    </row>
    <row r="37" s="2" customFormat="1" ht="14.25" spans="1:2">
      <c r="A37" s="9" t="s">
        <v>1035</v>
      </c>
      <c r="B37" s="9"/>
    </row>
    <row r="38" s="2" customFormat="1" ht="14.25" spans="1:2">
      <c r="A38" s="9" t="s">
        <v>1037</v>
      </c>
      <c r="B38" s="9">
        <f>SUM(B39:B47)</f>
        <v>0</v>
      </c>
    </row>
    <row r="39" s="2" customFormat="1" ht="14.25" spans="1:2">
      <c r="A39" s="9" t="s">
        <v>1038</v>
      </c>
      <c r="B39" s="9"/>
    </row>
    <row r="40" s="2" customFormat="1" ht="14.25" spans="1:2">
      <c r="A40" s="9" t="s">
        <v>1039</v>
      </c>
      <c r="B40" s="9"/>
    </row>
    <row r="41" s="2" customFormat="1" ht="14.25" spans="1:2">
      <c r="A41" s="9" t="s">
        <v>1040</v>
      </c>
      <c r="B41" s="9"/>
    </row>
    <row r="42" s="2" customFormat="1" ht="14.25" spans="1:2">
      <c r="A42" s="9" t="s">
        <v>1041</v>
      </c>
      <c r="B42" s="9"/>
    </row>
    <row r="43" s="2" customFormat="1" ht="14.25" spans="1:2">
      <c r="A43" s="9" t="s">
        <v>1042</v>
      </c>
      <c r="B43" s="9"/>
    </row>
    <row r="44" s="2" customFormat="1" ht="14.25" spans="1:2">
      <c r="A44" s="9" t="s">
        <v>1044</v>
      </c>
      <c r="B44" s="9"/>
    </row>
    <row r="45" s="2" customFormat="1" ht="14.25" spans="1:2">
      <c r="A45" s="9" t="s">
        <v>1045</v>
      </c>
      <c r="B45" s="9"/>
    </row>
    <row r="46" s="2" customFormat="1" ht="14.25" spans="1:2">
      <c r="A46" s="9" t="s">
        <v>1035</v>
      </c>
      <c r="B46" s="9"/>
    </row>
    <row r="47" s="2" customFormat="1" ht="14.25" spans="1:2">
      <c r="A47" s="9" t="s">
        <v>1046</v>
      </c>
      <c r="B47" s="9"/>
    </row>
    <row r="48" s="2" customFormat="1" ht="14.25" spans="1:2">
      <c r="A48" s="9" t="s">
        <v>977</v>
      </c>
      <c r="B48" s="9">
        <f>B5+B11+B18+B23+B28+B32+B38</f>
        <v>42310000</v>
      </c>
    </row>
    <row r="49" s="2" customFormat="1" ht="14.25" spans="1:2">
      <c r="A49" s="9" t="s">
        <v>1047</v>
      </c>
      <c r="B49" s="9"/>
    </row>
    <row r="50" s="2" customFormat="1" ht="14.25" spans="1:2">
      <c r="A50" s="9" t="s">
        <v>18</v>
      </c>
      <c r="B50" s="9">
        <f>B48+B49</f>
        <v>42310000</v>
      </c>
    </row>
  </sheetData>
  <mergeCells count="1">
    <mergeCell ref="A2:B2"/>
  </mergeCells>
  <pageMargins left="0.698611111111111" right="0.698611111111111" top="0.75" bottom="0.75" header="0.3" footer="0.3"/>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H31"/>
  <sheetViews>
    <sheetView zoomScale="110" zoomScaleNormal="110" workbookViewId="0">
      <pane xSplit="1" ySplit="6" topLeftCell="B19" activePane="bottomRight" state="frozen"/>
      <selection/>
      <selection pane="topRight"/>
      <selection pane="bottomLeft"/>
      <selection pane="bottomRight" activeCell="B18" sqref="B18:C18"/>
    </sheetView>
  </sheetViews>
  <sheetFormatPr defaultColWidth="8.75" defaultRowHeight="16.5" customHeight="1" outlineLevelCol="7"/>
  <cols>
    <col min="1" max="1" width="22.625" customWidth="1"/>
    <col min="2" max="2" width="13.25" customWidth="1"/>
    <col min="3" max="4" width="9" customWidth="1"/>
    <col min="5" max="5" width="11.125" customWidth="1"/>
    <col min="6" max="9" width="9" customWidth="1"/>
  </cols>
  <sheetData>
    <row r="1" ht="20.45" customHeight="1" spans="1:1">
      <c r="A1" t="s">
        <v>48</v>
      </c>
    </row>
    <row r="2" ht="49.5" customHeight="1" spans="1:5">
      <c r="A2" s="78" t="s">
        <v>49</v>
      </c>
      <c r="B2" s="78"/>
      <c r="C2" s="78"/>
      <c r="D2" s="78"/>
      <c r="E2" s="78"/>
    </row>
    <row r="3" customHeight="1" spans="5:5">
      <c r="E3" t="s">
        <v>2</v>
      </c>
    </row>
    <row r="4" customHeight="1" spans="1:5">
      <c r="A4" s="162" t="s">
        <v>3</v>
      </c>
      <c r="B4" s="162" t="s">
        <v>50</v>
      </c>
      <c r="C4" s="163" t="s">
        <v>51</v>
      </c>
      <c r="D4" s="163" t="s">
        <v>23</v>
      </c>
      <c r="E4" s="163" t="s">
        <v>52</v>
      </c>
    </row>
    <row r="5" ht="14.25" customHeight="1" spans="1:5">
      <c r="A5" s="162"/>
      <c r="B5" s="162"/>
      <c r="C5" s="163"/>
      <c r="D5" s="163"/>
      <c r="E5" s="163"/>
    </row>
    <row r="6" ht="8.25" customHeight="1" spans="1:5">
      <c r="A6" s="162"/>
      <c r="B6" s="162"/>
      <c r="C6" s="163"/>
      <c r="D6" s="163"/>
      <c r="E6" s="163"/>
    </row>
    <row r="7" ht="19.5" customHeight="1" spans="1:5">
      <c r="A7" s="20" t="s">
        <v>53</v>
      </c>
      <c r="B7" s="20">
        <v>25076</v>
      </c>
      <c r="C7" s="20">
        <v>44826</v>
      </c>
      <c r="D7" s="20">
        <v>36118</v>
      </c>
      <c r="E7" s="73">
        <f>D7/B7*100</f>
        <v>144.03</v>
      </c>
    </row>
    <row r="8" ht="19.5" customHeight="1" spans="1:5">
      <c r="A8" s="20" t="s">
        <v>54</v>
      </c>
      <c r="B8" s="20">
        <v>0</v>
      </c>
      <c r="C8" s="20">
        <v>93</v>
      </c>
      <c r="D8" s="20">
        <v>5</v>
      </c>
      <c r="E8" s="73"/>
    </row>
    <row r="9" ht="19.5" customHeight="1" spans="1:5">
      <c r="A9" s="20" t="s">
        <v>55</v>
      </c>
      <c r="B9" s="20">
        <v>648</v>
      </c>
      <c r="C9" s="20">
        <v>1361</v>
      </c>
      <c r="D9" s="20">
        <v>718</v>
      </c>
      <c r="E9" s="73">
        <f t="shared" ref="E9:E32" si="0">D9/B9*100</f>
        <v>110.8</v>
      </c>
    </row>
    <row r="10" ht="19.5" customHeight="1" spans="1:5">
      <c r="A10" s="20" t="s">
        <v>56</v>
      </c>
      <c r="B10" s="20">
        <v>25001</v>
      </c>
      <c r="C10" s="20">
        <v>31807</v>
      </c>
      <c r="D10" s="20">
        <v>29119</v>
      </c>
      <c r="E10" s="73">
        <f t="shared" si="0"/>
        <v>116.47</v>
      </c>
    </row>
    <row r="11" ht="19.5" customHeight="1" spans="1:5">
      <c r="A11" s="20" t="s">
        <v>57</v>
      </c>
      <c r="B11" s="20">
        <v>1456</v>
      </c>
      <c r="C11" s="20">
        <v>3596</v>
      </c>
      <c r="D11" s="20">
        <v>968</v>
      </c>
      <c r="E11" s="73">
        <f t="shared" si="0"/>
        <v>66.48</v>
      </c>
    </row>
    <row r="12" ht="19.5" customHeight="1" spans="1:5">
      <c r="A12" s="20" t="s">
        <v>58</v>
      </c>
      <c r="B12" s="20">
        <v>526</v>
      </c>
      <c r="C12" s="20">
        <v>410</v>
      </c>
      <c r="D12" s="20">
        <v>422</v>
      </c>
      <c r="E12" s="73">
        <f t="shared" si="0"/>
        <v>80.23</v>
      </c>
    </row>
    <row r="13" ht="19.5" customHeight="1" spans="1:5">
      <c r="A13" s="20" t="s">
        <v>59</v>
      </c>
      <c r="B13" s="20">
        <v>26520</v>
      </c>
      <c r="C13" s="20">
        <v>22727</v>
      </c>
      <c r="D13" s="20">
        <v>25885</v>
      </c>
      <c r="E13" s="73">
        <f t="shared" si="0"/>
        <v>97.61</v>
      </c>
    </row>
    <row r="14" ht="19.5" customHeight="1" spans="1:8">
      <c r="A14" s="20" t="s">
        <v>60</v>
      </c>
      <c r="B14" s="20">
        <v>14701</v>
      </c>
      <c r="C14" s="20">
        <v>11090</v>
      </c>
      <c r="D14" s="20">
        <v>10549</v>
      </c>
      <c r="E14" s="73">
        <f t="shared" si="0"/>
        <v>71.76</v>
      </c>
      <c r="H14" s="164"/>
    </row>
    <row r="15" ht="19.5" customHeight="1" spans="1:5">
      <c r="A15" s="20" t="s">
        <v>61</v>
      </c>
      <c r="B15" s="20">
        <v>2059</v>
      </c>
      <c r="C15" s="20">
        <v>1734</v>
      </c>
      <c r="D15" s="20">
        <v>114</v>
      </c>
      <c r="E15" s="73">
        <f t="shared" si="0"/>
        <v>5.54</v>
      </c>
    </row>
    <row r="16" ht="19.5" customHeight="1" spans="1:5">
      <c r="A16" s="20" t="s">
        <v>62</v>
      </c>
      <c r="B16" s="20">
        <v>9760</v>
      </c>
      <c r="C16" s="20">
        <v>11507</v>
      </c>
      <c r="D16" s="20">
        <v>8646</v>
      </c>
      <c r="E16" s="73">
        <f t="shared" si="0"/>
        <v>88.59</v>
      </c>
    </row>
    <row r="17" ht="19.5" customHeight="1" spans="1:5">
      <c r="A17" s="20" t="s">
        <v>63</v>
      </c>
      <c r="B17" s="20">
        <v>3108</v>
      </c>
      <c r="C17" s="20">
        <v>4049</v>
      </c>
      <c r="D17" s="20">
        <v>2637</v>
      </c>
      <c r="E17" s="73">
        <f t="shared" si="0"/>
        <v>84.85</v>
      </c>
    </row>
    <row r="18" ht="19.5" customHeight="1" spans="1:5">
      <c r="A18" s="20" t="s">
        <v>64</v>
      </c>
      <c r="B18" s="160">
        <v>869</v>
      </c>
      <c r="C18" s="160">
        <v>1458</v>
      </c>
      <c r="D18" s="20">
        <v>972</v>
      </c>
      <c r="E18" s="73">
        <f t="shared" si="0"/>
        <v>111.85</v>
      </c>
    </row>
    <row r="19" ht="19.5" customHeight="1" spans="1:5">
      <c r="A19" s="20" t="s">
        <v>65</v>
      </c>
      <c r="B19" s="20">
        <v>229</v>
      </c>
      <c r="C19" s="20">
        <v>468</v>
      </c>
      <c r="D19" s="20">
        <v>205</v>
      </c>
      <c r="E19" s="73">
        <f t="shared" si="0"/>
        <v>89.52</v>
      </c>
    </row>
    <row r="20" ht="19.5" customHeight="1" spans="1:5">
      <c r="A20" s="20" t="s">
        <v>66</v>
      </c>
      <c r="B20" s="20">
        <v>1959</v>
      </c>
      <c r="C20" s="20">
        <v>909</v>
      </c>
      <c r="D20" s="20">
        <v>498</v>
      </c>
      <c r="E20" s="73">
        <f t="shared" si="0"/>
        <v>25.42</v>
      </c>
    </row>
    <row r="21" ht="19.5" customHeight="1" spans="1:5">
      <c r="A21" s="20" t="s">
        <v>67</v>
      </c>
      <c r="B21" s="20"/>
      <c r="C21" s="20"/>
      <c r="D21" s="20"/>
      <c r="E21" s="20"/>
    </row>
    <row r="22" ht="19.5" customHeight="1" spans="1:5">
      <c r="A22" s="20" t="s">
        <v>68</v>
      </c>
      <c r="B22" s="20"/>
      <c r="C22" s="20"/>
      <c r="D22" s="20"/>
      <c r="E22" s="20"/>
    </row>
    <row r="23" ht="19.5" customHeight="1" spans="1:5">
      <c r="A23" s="20" t="s">
        <v>69</v>
      </c>
      <c r="B23" s="20">
        <v>234</v>
      </c>
      <c r="C23" s="20">
        <v>276</v>
      </c>
      <c r="D23" s="20">
        <v>254</v>
      </c>
      <c r="E23" s="73">
        <f t="shared" si="0"/>
        <v>108.55</v>
      </c>
    </row>
    <row r="24" ht="19.5" customHeight="1" spans="1:5">
      <c r="A24" s="20" t="s">
        <v>70</v>
      </c>
      <c r="B24" s="20">
        <v>4102</v>
      </c>
      <c r="C24" s="20">
        <v>5695</v>
      </c>
      <c r="D24" s="20">
        <v>6879</v>
      </c>
      <c r="E24" s="73">
        <f t="shared" si="0"/>
        <v>167.7</v>
      </c>
    </row>
    <row r="25" ht="19.5" customHeight="1" spans="1:5">
      <c r="A25" s="20" t="s">
        <v>71</v>
      </c>
      <c r="B25" s="20"/>
      <c r="C25" s="20"/>
      <c r="D25" s="20"/>
      <c r="E25" s="73"/>
    </row>
    <row r="26" ht="19.5" customHeight="1" spans="1:5">
      <c r="A26" s="20" t="s">
        <v>72</v>
      </c>
      <c r="B26" s="20">
        <v>1393</v>
      </c>
      <c r="C26" s="20">
        <v>1343</v>
      </c>
      <c r="D26" s="20">
        <v>1864</v>
      </c>
      <c r="E26" s="73">
        <f t="shared" si="0"/>
        <v>133.81</v>
      </c>
    </row>
    <row r="27" ht="19.5" customHeight="1" spans="1:5">
      <c r="A27" s="20" t="s">
        <v>73</v>
      </c>
      <c r="B27" s="20">
        <v>3000</v>
      </c>
      <c r="C27" s="20"/>
      <c r="D27" s="20">
        <v>3000</v>
      </c>
      <c r="E27" s="73"/>
    </row>
    <row r="28" ht="19.5" customHeight="1" spans="1:5">
      <c r="A28" s="20" t="s">
        <v>74</v>
      </c>
      <c r="B28" s="20">
        <v>8160</v>
      </c>
      <c r="C28" s="20">
        <v>1521</v>
      </c>
      <c r="D28" s="20">
        <v>2935</v>
      </c>
      <c r="E28" s="73"/>
    </row>
    <row r="29" ht="19.5" customHeight="1" spans="1:5">
      <c r="A29" s="20" t="s">
        <v>75</v>
      </c>
      <c r="B29" s="20">
        <v>1342</v>
      </c>
      <c r="C29" s="20">
        <v>1342</v>
      </c>
      <c r="D29" s="20">
        <v>1268</v>
      </c>
      <c r="E29" s="73">
        <f>D29/B29*100</f>
        <v>94.49</v>
      </c>
    </row>
    <row r="30" ht="19.5" customHeight="1" spans="1:5">
      <c r="A30" s="20" t="s">
        <v>76</v>
      </c>
      <c r="B30" s="20"/>
      <c r="C30" s="20"/>
      <c r="D30" s="20"/>
      <c r="E30" s="73"/>
    </row>
    <row r="31" customHeight="1" spans="1:5">
      <c r="A31" s="20" t="s">
        <v>77</v>
      </c>
      <c r="B31" s="20">
        <f>SUM(B7:B30)</f>
        <v>130143</v>
      </c>
      <c r="C31" s="20">
        <f>SUM(C7:C30)</f>
        <v>146212</v>
      </c>
      <c r="D31" s="20">
        <f>SUM(D7:D30)</f>
        <v>133056</v>
      </c>
      <c r="E31" s="73">
        <f>D31/B31*100</f>
        <v>102.24</v>
      </c>
    </row>
  </sheetData>
  <mergeCells count="6">
    <mergeCell ref="A2:E2"/>
    <mergeCell ref="A4:A6"/>
    <mergeCell ref="B4:B6"/>
    <mergeCell ref="C4:C6"/>
    <mergeCell ref="D4:D6"/>
    <mergeCell ref="E4:E6"/>
  </mergeCells>
  <printOptions horizontalCentered="1"/>
  <pageMargins left="1.10208333333333" right="1.10208333333333" top="1.45625" bottom="1.37777777777778" header="0.511111111111111" footer="0.511111111111111"/>
  <pageSetup paperSize="9" orientation="portrait"/>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E30"/>
  <sheetViews>
    <sheetView showZeros="0" workbookViewId="0">
      <pane xSplit="1" ySplit="4" topLeftCell="B20" activePane="bottomRight" state="frozen"/>
      <selection/>
      <selection pane="topRight"/>
      <selection pane="bottomLeft"/>
      <selection pane="bottomRight" activeCell="D32" sqref="D32"/>
    </sheetView>
  </sheetViews>
  <sheetFormatPr defaultColWidth="8.75" defaultRowHeight="14.25" outlineLevelCol="4"/>
  <cols>
    <col min="1" max="1" width="33.625" style="25" customWidth="1"/>
    <col min="2" max="2" width="12" style="25" customWidth="1"/>
    <col min="3" max="3" width="18.25" style="25" customWidth="1"/>
    <col min="4" max="4" width="16.875" style="25" customWidth="1"/>
    <col min="5" max="5" width="10.25" style="25" customWidth="1"/>
    <col min="6" max="12" width="9" style="25" customWidth="1"/>
    <col min="13" max="16384" width="8.75" style="25"/>
  </cols>
  <sheetData>
    <row r="1" ht="20.45" customHeight="1" spans="1:1">
      <c r="A1" s="25" t="s">
        <v>78</v>
      </c>
    </row>
    <row r="2" ht="49.5" customHeight="1" spans="1:4">
      <c r="A2" s="38" t="s">
        <v>79</v>
      </c>
      <c r="B2" s="38"/>
      <c r="C2" s="38"/>
      <c r="D2" s="38"/>
    </row>
    <row r="3" ht="18" customHeight="1" spans="4:5">
      <c r="D3" s="111" t="s">
        <v>2</v>
      </c>
      <c r="E3" s="111"/>
    </row>
    <row r="4" s="156" customFormat="1" ht="36" customHeight="1" spans="1:5">
      <c r="A4" s="157" t="s">
        <v>80</v>
      </c>
      <c r="B4" s="158" t="s">
        <v>81</v>
      </c>
      <c r="C4" s="158" t="s">
        <v>82</v>
      </c>
      <c r="D4" s="159" t="s">
        <v>83</v>
      </c>
      <c r="E4" s="159" t="s">
        <v>16</v>
      </c>
    </row>
    <row r="5" ht="19.5" customHeight="1" spans="1:5">
      <c r="A5" s="160" t="s">
        <v>53</v>
      </c>
      <c r="B5" s="160"/>
      <c r="C5" s="160">
        <v>36118</v>
      </c>
      <c r="D5" s="160"/>
      <c r="E5" s="161"/>
    </row>
    <row r="6" ht="19.5" customHeight="1" spans="1:5">
      <c r="A6" s="160" t="s">
        <v>54</v>
      </c>
      <c r="B6" s="160"/>
      <c r="C6" s="160">
        <v>5</v>
      </c>
      <c r="D6" s="160"/>
      <c r="E6" s="161"/>
    </row>
    <row r="7" ht="19.5" customHeight="1" spans="1:5">
      <c r="A7" s="160" t="s">
        <v>55</v>
      </c>
      <c r="B7" s="160"/>
      <c r="C7" s="160">
        <v>718</v>
      </c>
      <c r="D7" s="160"/>
      <c r="E7" s="161"/>
    </row>
    <row r="8" ht="19.5" customHeight="1" spans="1:5">
      <c r="A8" s="160" t="s">
        <v>56</v>
      </c>
      <c r="B8" s="160"/>
      <c r="C8" s="160">
        <v>29119</v>
      </c>
      <c r="D8" s="160"/>
      <c r="E8" s="161"/>
    </row>
    <row r="9" ht="19.5" customHeight="1" spans="1:5">
      <c r="A9" s="160" t="s">
        <v>57</v>
      </c>
      <c r="B9" s="160"/>
      <c r="C9" s="160">
        <v>968</v>
      </c>
      <c r="D9" s="160"/>
      <c r="E9" s="161"/>
    </row>
    <row r="10" ht="19.5" customHeight="1" spans="1:5">
      <c r="A10" s="160" t="s">
        <v>58</v>
      </c>
      <c r="B10" s="160"/>
      <c r="C10" s="160">
        <v>421</v>
      </c>
      <c r="D10" s="160">
        <v>1</v>
      </c>
      <c r="E10" s="161"/>
    </row>
    <row r="11" ht="19.5" customHeight="1" spans="1:5">
      <c r="A11" s="160" t="s">
        <v>59</v>
      </c>
      <c r="B11" s="160"/>
      <c r="C11" s="160">
        <v>25885</v>
      </c>
      <c r="D11" s="160"/>
      <c r="E11" s="161"/>
    </row>
    <row r="12" ht="19.5" customHeight="1" spans="1:5">
      <c r="A12" s="160" t="s">
        <v>60</v>
      </c>
      <c r="B12" s="160"/>
      <c r="C12" s="160">
        <v>10549</v>
      </c>
      <c r="D12" s="160"/>
      <c r="E12" s="161"/>
    </row>
    <row r="13" ht="19.5" customHeight="1" spans="1:5">
      <c r="A13" s="160" t="s">
        <v>61</v>
      </c>
      <c r="B13" s="160"/>
      <c r="C13" s="160">
        <v>114</v>
      </c>
      <c r="D13" s="160"/>
      <c r="E13" s="161"/>
    </row>
    <row r="14" ht="19.5" customHeight="1" spans="1:5">
      <c r="A14" s="160" t="s">
        <v>62</v>
      </c>
      <c r="B14" s="160"/>
      <c r="C14" s="160">
        <v>8646</v>
      </c>
      <c r="D14" s="160"/>
      <c r="E14" s="161"/>
    </row>
    <row r="15" ht="19.5" customHeight="1" spans="1:5">
      <c r="A15" s="160" t="s">
        <v>63</v>
      </c>
      <c r="B15" s="160"/>
      <c r="C15" s="160">
        <v>1922</v>
      </c>
      <c r="D15" s="160">
        <v>715</v>
      </c>
      <c r="E15" s="161"/>
    </row>
    <row r="16" ht="19.5" customHeight="1" spans="1:5">
      <c r="A16" s="160" t="s">
        <v>64</v>
      </c>
      <c r="B16" s="160"/>
      <c r="C16" s="160">
        <v>972</v>
      </c>
      <c r="D16" s="160"/>
      <c r="E16" s="161"/>
    </row>
    <row r="17" ht="19.5" customHeight="1" spans="1:5">
      <c r="A17" s="160" t="s">
        <v>65</v>
      </c>
      <c r="B17" s="160"/>
      <c r="C17" s="160">
        <v>205</v>
      </c>
      <c r="D17" s="160"/>
      <c r="E17" s="161"/>
    </row>
    <row r="18" ht="19.5" customHeight="1" spans="1:5">
      <c r="A18" s="160" t="s">
        <v>66</v>
      </c>
      <c r="B18" s="160"/>
      <c r="C18" s="160">
        <v>498</v>
      </c>
      <c r="D18" s="160"/>
      <c r="E18" s="161"/>
    </row>
    <row r="19" ht="19.5" customHeight="1" spans="1:5">
      <c r="A19" s="160" t="s">
        <v>67</v>
      </c>
      <c r="B19" s="160"/>
      <c r="C19" s="160">
        <v>0</v>
      </c>
      <c r="D19" s="160"/>
      <c r="E19" s="161"/>
    </row>
    <row r="20" ht="19.5" customHeight="1" spans="1:5">
      <c r="A20" s="160" t="s">
        <v>69</v>
      </c>
      <c r="B20" s="160"/>
      <c r="C20" s="160">
        <v>254</v>
      </c>
      <c r="D20" s="160"/>
      <c r="E20" s="161"/>
    </row>
    <row r="21" ht="19.5" customHeight="1" spans="1:5">
      <c r="A21" s="160" t="s">
        <v>70</v>
      </c>
      <c r="B21" s="160"/>
      <c r="C21" s="160">
        <v>4544</v>
      </c>
      <c r="D21" s="160">
        <v>2335</v>
      </c>
      <c r="E21" s="161"/>
    </row>
    <row r="22" ht="19.5" customHeight="1" spans="1:5">
      <c r="A22" s="160" t="s">
        <v>71</v>
      </c>
      <c r="B22" s="160"/>
      <c r="C22" s="160">
        <v>0</v>
      </c>
      <c r="D22" s="160"/>
      <c r="E22" s="161"/>
    </row>
    <row r="23" ht="19.5" customHeight="1" spans="1:5">
      <c r="A23" s="160" t="s">
        <v>72</v>
      </c>
      <c r="B23" s="160"/>
      <c r="C23" s="160">
        <v>1861</v>
      </c>
      <c r="D23" s="160">
        <v>3</v>
      </c>
      <c r="E23" s="161"/>
    </row>
    <row r="24" ht="19.5" customHeight="1" spans="1:5">
      <c r="A24" s="160" t="s">
        <v>73</v>
      </c>
      <c r="B24" s="160"/>
      <c r="C24" s="160">
        <v>3000</v>
      </c>
      <c r="D24" s="160"/>
      <c r="E24" s="161"/>
    </row>
    <row r="25" ht="19.5" customHeight="1" spans="1:5">
      <c r="A25" s="160" t="s">
        <v>74</v>
      </c>
      <c r="B25" s="160"/>
      <c r="C25" s="160">
        <v>2935</v>
      </c>
      <c r="D25" s="160"/>
      <c r="E25" s="161"/>
    </row>
    <row r="26" ht="19.5" customHeight="1" spans="1:5">
      <c r="A26" s="160" t="s">
        <v>84</v>
      </c>
      <c r="B26" s="160"/>
      <c r="C26" s="160"/>
      <c r="D26" s="160"/>
      <c r="E26" s="161"/>
    </row>
    <row r="27" ht="19.5" customHeight="1" spans="1:5">
      <c r="A27" s="160" t="s">
        <v>75</v>
      </c>
      <c r="B27" s="160"/>
      <c r="C27" s="160">
        <v>1268</v>
      </c>
      <c r="D27" s="160"/>
      <c r="E27" s="161"/>
    </row>
    <row r="28" ht="19.5" customHeight="1" spans="1:5">
      <c r="A28" s="160" t="s">
        <v>76</v>
      </c>
      <c r="B28" s="160"/>
      <c r="C28" s="160"/>
      <c r="D28" s="160"/>
      <c r="E28" s="161"/>
    </row>
    <row r="29" ht="19.5" customHeight="1" spans="1:5">
      <c r="A29" s="160" t="s">
        <v>85</v>
      </c>
      <c r="B29" s="160">
        <f>C29+D29</f>
        <v>133056</v>
      </c>
      <c r="C29" s="160">
        <f>SUM(C5:C28)</f>
        <v>130002</v>
      </c>
      <c r="D29" s="160">
        <f>SUM(D5:D28)</f>
        <v>3054</v>
      </c>
      <c r="E29" s="160">
        <f>SUM(E5:E28)</f>
        <v>0</v>
      </c>
    </row>
    <row r="30" ht="24" customHeight="1"/>
  </sheetData>
  <mergeCells count="2">
    <mergeCell ref="A2:D2"/>
    <mergeCell ref="D3:E3"/>
  </mergeCells>
  <printOptions horizontalCentered="1"/>
  <pageMargins left="1.10208333333333" right="1.10208333333333" top="1.45625" bottom="1.37777777777778" header="0.511111111111111" footer="0.511111111111111"/>
  <pageSetup paperSize="9" orientation="portrait"/>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G224"/>
  <sheetViews>
    <sheetView showZeros="0" workbookViewId="0">
      <pane ySplit="5" topLeftCell="A204" activePane="bottomLeft" state="frozen"/>
      <selection/>
      <selection pane="bottomLeft" activeCell="A8" sqref="$A8:$XFD8"/>
    </sheetView>
  </sheetViews>
  <sheetFormatPr defaultColWidth="9" defaultRowHeight="13.5" outlineLevelCol="6"/>
  <cols>
    <col min="1" max="1" width="9" style="120"/>
    <col min="2" max="2" width="29.875" style="34" customWidth="1"/>
    <col min="3" max="3" width="12.75" style="36" customWidth="1"/>
    <col min="4" max="4" width="12.75" style="121" customWidth="1"/>
    <col min="5" max="5" width="12.75" style="36" customWidth="1"/>
    <col min="6" max="6" width="8.63333333333333" style="122" customWidth="1"/>
    <col min="7" max="7" width="10.5" style="122" customWidth="1"/>
    <col min="8" max="32" width="9" style="34"/>
    <col min="33" max="16384" width="8.775" style="34"/>
  </cols>
  <sheetData>
    <row r="1" s="118" customFormat="1" ht="18" customHeight="1" spans="1:7">
      <c r="A1" s="123" t="s">
        <v>86</v>
      </c>
      <c r="C1" s="124"/>
      <c r="D1" s="125"/>
      <c r="E1" s="124"/>
      <c r="F1" s="126" t="s">
        <v>87</v>
      </c>
      <c r="G1" s="126"/>
    </row>
    <row r="2" s="119" customFormat="1" ht="39" customHeight="1" spans="1:7">
      <c r="A2" s="127" t="s">
        <v>88</v>
      </c>
      <c r="B2" s="127"/>
      <c r="C2" s="128"/>
      <c r="D2" s="129"/>
      <c r="E2" s="128"/>
      <c r="F2" s="130"/>
      <c r="G2" s="130"/>
    </row>
    <row r="3" s="34" customFormat="1" spans="1:7">
      <c r="A3" s="120"/>
      <c r="C3" s="36"/>
      <c r="D3" s="121"/>
      <c r="E3" s="36"/>
      <c r="F3" s="122"/>
      <c r="G3" s="131" t="s">
        <v>2</v>
      </c>
    </row>
    <row r="4" s="34" customFormat="1" ht="23.1" customHeight="1" spans="1:7">
      <c r="A4" s="132" t="s">
        <v>3</v>
      </c>
      <c r="B4" s="133"/>
      <c r="C4" s="134" t="s">
        <v>89</v>
      </c>
      <c r="D4" s="135" t="s">
        <v>90</v>
      </c>
      <c r="E4" s="136" t="s">
        <v>91</v>
      </c>
      <c r="F4" s="137"/>
      <c r="G4" s="137"/>
    </row>
    <row r="5" s="34" customFormat="1" ht="45" customHeight="1" spans="1:7">
      <c r="A5" s="138" t="s">
        <v>92</v>
      </c>
      <c r="B5" s="139" t="s">
        <v>93</v>
      </c>
      <c r="C5" s="140"/>
      <c r="D5" s="141"/>
      <c r="E5" s="136" t="s">
        <v>94</v>
      </c>
      <c r="F5" s="142" t="s">
        <v>95</v>
      </c>
      <c r="G5" s="142" t="s">
        <v>96</v>
      </c>
    </row>
    <row r="6" s="34" customFormat="1" spans="1:7">
      <c r="A6" s="143" t="s">
        <v>97</v>
      </c>
      <c r="B6" s="144" t="s">
        <v>53</v>
      </c>
      <c r="C6" s="60">
        <v>25076</v>
      </c>
      <c r="D6" s="145">
        <v>44826</v>
      </c>
      <c r="E6" s="60">
        <v>36118</v>
      </c>
      <c r="F6" s="146">
        <v>1.44</v>
      </c>
      <c r="G6" s="146">
        <v>0.806</v>
      </c>
    </row>
    <row r="7" s="34" customFormat="1" spans="1:7">
      <c r="A7" s="143" t="s">
        <v>98</v>
      </c>
      <c r="B7" s="147" t="s">
        <v>99</v>
      </c>
      <c r="C7" s="60">
        <v>543</v>
      </c>
      <c r="D7" s="64">
        <v>1570</v>
      </c>
      <c r="E7" s="60">
        <v>681</v>
      </c>
      <c r="F7" s="146">
        <v>1.254</v>
      </c>
      <c r="G7" s="146">
        <v>0.434</v>
      </c>
    </row>
    <row r="8" s="34" customFormat="1" spans="1:7">
      <c r="A8" s="143" t="s">
        <v>100</v>
      </c>
      <c r="B8" s="147" t="s">
        <v>101</v>
      </c>
      <c r="C8" s="60">
        <v>418</v>
      </c>
      <c r="D8" s="64">
        <v>532</v>
      </c>
      <c r="E8" s="60">
        <v>685</v>
      </c>
      <c r="F8" s="146">
        <v>1.639</v>
      </c>
      <c r="G8" s="146">
        <v>1.288</v>
      </c>
    </row>
    <row r="9" s="34" customFormat="1" spans="1:7">
      <c r="A9" s="143" t="s">
        <v>102</v>
      </c>
      <c r="B9" s="147" t="s">
        <v>103</v>
      </c>
      <c r="C9" s="60">
        <v>15169</v>
      </c>
      <c r="D9" s="64">
        <v>33498</v>
      </c>
      <c r="E9" s="60">
        <v>22103</v>
      </c>
      <c r="F9" s="146">
        <v>1.457</v>
      </c>
      <c r="G9" s="146">
        <v>0.66</v>
      </c>
    </row>
    <row r="10" s="34" customFormat="1" spans="1:7">
      <c r="A10" s="143" t="s">
        <v>104</v>
      </c>
      <c r="B10" s="148" t="s">
        <v>105</v>
      </c>
      <c r="C10" s="60">
        <v>492</v>
      </c>
      <c r="D10" s="64">
        <v>470</v>
      </c>
      <c r="E10" s="60">
        <v>668</v>
      </c>
      <c r="F10" s="146">
        <v>1.358</v>
      </c>
      <c r="G10" s="146">
        <v>1.421</v>
      </c>
    </row>
    <row r="11" s="34" customFormat="1" spans="1:7">
      <c r="A11" s="143" t="s">
        <v>106</v>
      </c>
      <c r="B11" s="148" t="s">
        <v>107</v>
      </c>
      <c r="C11" s="60">
        <v>208</v>
      </c>
      <c r="D11" s="64">
        <v>313</v>
      </c>
      <c r="E11" s="60">
        <v>275</v>
      </c>
      <c r="F11" s="146">
        <v>1.322</v>
      </c>
      <c r="G11" s="146">
        <v>0.879</v>
      </c>
    </row>
    <row r="12" s="34" customFormat="1" spans="1:7">
      <c r="A12" s="143" t="s">
        <v>108</v>
      </c>
      <c r="B12" s="148" t="s">
        <v>109</v>
      </c>
      <c r="C12" s="60">
        <v>1226</v>
      </c>
      <c r="D12" s="64">
        <v>1182</v>
      </c>
      <c r="E12" s="60">
        <v>1677</v>
      </c>
      <c r="F12" s="146">
        <v>1.368</v>
      </c>
      <c r="G12" s="146">
        <v>1.419</v>
      </c>
    </row>
    <row r="13" s="34" customFormat="1" spans="1:7">
      <c r="A13" s="143" t="s">
        <v>110</v>
      </c>
      <c r="B13" s="144" t="s">
        <v>111</v>
      </c>
      <c r="C13" s="60">
        <v>0</v>
      </c>
      <c r="D13" s="145">
        <v>0</v>
      </c>
      <c r="E13" s="60">
        <v>0</v>
      </c>
      <c r="F13" s="146" t="s">
        <v>112</v>
      </c>
      <c r="G13" s="146" t="s">
        <v>112</v>
      </c>
    </row>
    <row r="14" s="34" customFormat="1" spans="1:7">
      <c r="A14" s="143" t="s">
        <v>113</v>
      </c>
      <c r="B14" s="144" t="s">
        <v>114</v>
      </c>
      <c r="C14" s="60">
        <v>195</v>
      </c>
      <c r="D14" s="64">
        <v>251</v>
      </c>
      <c r="E14" s="60">
        <v>264</v>
      </c>
      <c r="F14" s="146">
        <v>1.354</v>
      </c>
      <c r="G14" s="146">
        <v>1.052</v>
      </c>
    </row>
    <row r="15" s="34" customFormat="1" spans="1:7">
      <c r="A15" s="143" t="s">
        <v>115</v>
      </c>
      <c r="B15" s="144" t="s">
        <v>116</v>
      </c>
      <c r="C15" s="60">
        <v>0</v>
      </c>
      <c r="D15" s="145">
        <v>0</v>
      </c>
      <c r="E15" s="60">
        <v>0</v>
      </c>
      <c r="F15" s="146" t="s">
        <v>112</v>
      </c>
      <c r="G15" s="146" t="s">
        <v>112</v>
      </c>
    </row>
    <row r="16" s="34" customFormat="1" spans="1:7">
      <c r="A16" s="143" t="s">
        <v>117</v>
      </c>
      <c r="B16" s="144" t="s">
        <v>118</v>
      </c>
      <c r="C16" s="60">
        <v>1622</v>
      </c>
      <c r="D16" s="64">
        <v>1808</v>
      </c>
      <c r="E16" s="60">
        <v>2565</v>
      </c>
      <c r="F16" s="146">
        <v>1.581</v>
      </c>
      <c r="G16" s="146">
        <v>1.419</v>
      </c>
    </row>
    <row r="17" s="34" customFormat="1" spans="1:7">
      <c r="A17" s="143" t="s">
        <v>119</v>
      </c>
      <c r="B17" s="144" t="s">
        <v>120</v>
      </c>
      <c r="C17" s="60">
        <v>166</v>
      </c>
      <c r="D17" s="64">
        <v>212</v>
      </c>
      <c r="E17" s="60">
        <v>207</v>
      </c>
      <c r="F17" s="146">
        <v>1.247</v>
      </c>
      <c r="G17" s="146">
        <v>0.976</v>
      </c>
    </row>
    <row r="18" s="34" customFormat="1" spans="1:7">
      <c r="A18" s="143" t="s">
        <v>121</v>
      </c>
      <c r="B18" s="144" t="s">
        <v>122</v>
      </c>
      <c r="C18" s="60">
        <v>0</v>
      </c>
      <c r="D18" s="145">
        <v>0</v>
      </c>
      <c r="E18" s="60">
        <v>0</v>
      </c>
      <c r="F18" s="146" t="s">
        <v>112</v>
      </c>
      <c r="G18" s="146" t="s">
        <v>112</v>
      </c>
    </row>
    <row r="19" s="34" customFormat="1" spans="1:7">
      <c r="A19" s="143" t="s">
        <v>123</v>
      </c>
      <c r="B19" s="147" t="s">
        <v>124</v>
      </c>
      <c r="C19" s="60">
        <v>69</v>
      </c>
      <c r="D19" s="64">
        <v>86</v>
      </c>
      <c r="E19" s="60">
        <v>121</v>
      </c>
      <c r="F19" s="146">
        <v>1.754</v>
      </c>
      <c r="G19" s="146">
        <v>1.407</v>
      </c>
    </row>
    <row r="20" s="34" customFormat="1" spans="1:7">
      <c r="A20" s="143" t="s">
        <v>125</v>
      </c>
      <c r="B20" s="147" t="s">
        <v>126</v>
      </c>
      <c r="C20" s="60">
        <v>0</v>
      </c>
      <c r="D20" s="145">
        <v>0</v>
      </c>
      <c r="E20" s="60">
        <v>0</v>
      </c>
      <c r="F20" s="146" t="s">
        <v>112</v>
      </c>
      <c r="G20" s="146" t="s">
        <v>112</v>
      </c>
    </row>
    <row r="21" s="34" customFormat="1" spans="1:7">
      <c r="A21" s="143" t="s">
        <v>127</v>
      </c>
      <c r="B21" s="147" t="s">
        <v>128</v>
      </c>
      <c r="C21" s="60">
        <v>72</v>
      </c>
      <c r="D21" s="64">
        <v>91</v>
      </c>
      <c r="E21" s="60">
        <v>102</v>
      </c>
      <c r="F21" s="146">
        <v>1.417</v>
      </c>
      <c r="G21" s="146">
        <v>1.121</v>
      </c>
    </row>
    <row r="22" s="34" customFormat="1" spans="1:7">
      <c r="A22" s="143" t="s">
        <v>129</v>
      </c>
      <c r="B22" s="148" t="s">
        <v>130</v>
      </c>
      <c r="C22" s="60">
        <v>43</v>
      </c>
      <c r="D22" s="64">
        <v>61</v>
      </c>
      <c r="E22" s="60">
        <v>57</v>
      </c>
      <c r="F22" s="146">
        <v>1.326</v>
      </c>
      <c r="G22" s="146">
        <v>0.934</v>
      </c>
    </row>
    <row r="23" s="34" customFormat="1" spans="1:7">
      <c r="A23" s="143" t="s">
        <v>131</v>
      </c>
      <c r="B23" s="148" t="s">
        <v>132</v>
      </c>
      <c r="C23" s="60">
        <v>210</v>
      </c>
      <c r="D23" s="64">
        <v>245</v>
      </c>
      <c r="E23" s="60">
        <v>291</v>
      </c>
      <c r="F23" s="146">
        <v>1.386</v>
      </c>
      <c r="G23" s="146">
        <v>1.188</v>
      </c>
    </row>
    <row r="24" s="34" customFormat="1" spans="1:7">
      <c r="A24" s="143" t="s">
        <v>133</v>
      </c>
      <c r="B24" s="148" t="s">
        <v>134</v>
      </c>
      <c r="C24" s="60">
        <v>2192</v>
      </c>
      <c r="D24" s="64">
        <v>1722</v>
      </c>
      <c r="E24" s="60">
        <v>2326</v>
      </c>
      <c r="F24" s="146">
        <v>1.061</v>
      </c>
      <c r="G24" s="146">
        <v>1.351</v>
      </c>
    </row>
    <row r="25" s="34" customFormat="1" spans="1:7">
      <c r="A25" s="143" t="s">
        <v>135</v>
      </c>
      <c r="B25" s="148" t="s">
        <v>136</v>
      </c>
      <c r="C25" s="60">
        <v>1005</v>
      </c>
      <c r="D25" s="64">
        <v>681</v>
      </c>
      <c r="E25" s="60">
        <v>1986</v>
      </c>
      <c r="F25" s="146">
        <v>1.976</v>
      </c>
      <c r="G25" s="146">
        <v>2.916</v>
      </c>
    </row>
    <row r="26" s="34" customFormat="1" spans="1:7">
      <c r="A26" s="143" t="s">
        <v>137</v>
      </c>
      <c r="B26" s="148" t="s">
        <v>138</v>
      </c>
      <c r="C26" s="60">
        <v>336</v>
      </c>
      <c r="D26" s="64">
        <v>419</v>
      </c>
      <c r="E26" s="60">
        <v>383</v>
      </c>
      <c r="F26" s="146">
        <v>1.14</v>
      </c>
      <c r="G26" s="146">
        <v>0.914</v>
      </c>
    </row>
    <row r="27" s="34" customFormat="1" spans="1:7">
      <c r="A27" s="143" t="s">
        <v>139</v>
      </c>
      <c r="B27" s="148" t="s">
        <v>140</v>
      </c>
      <c r="C27" s="60">
        <v>186</v>
      </c>
      <c r="D27" s="64">
        <v>213</v>
      </c>
      <c r="E27" s="60">
        <v>228</v>
      </c>
      <c r="F27" s="146">
        <v>1.226</v>
      </c>
      <c r="G27" s="146">
        <v>1.07</v>
      </c>
    </row>
    <row r="28" s="34" customFormat="1" spans="1:7">
      <c r="A28" s="143" t="s">
        <v>141</v>
      </c>
      <c r="B28" s="147" t="s">
        <v>142</v>
      </c>
      <c r="C28" s="60">
        <v>0</v>
      </c>
      <c r="D28" s="145">
        <v>0</v>
      </c>
      <c r="E28" s="60">
        <v>0</v>
      </c>
      <c r="F28" s="146" t="s">
        <v>112</v>
      </c>
      <c r="G28" s="146" t="s">
        <v>112</v>
      </c>
    </row>
    <row r="29" s="34" customFormat="1" spans="1:7">
      <c r="A29" s="143" t="s">
        <v>143</v>
      </c>
      <c r="B29" s="147" t="s">
        <v>144</v>
      </c>
      <c r="C29" s="60">
        <v>136</v>
      </c>
      <c r="D29" s="64">
        <v>523</v>
      </c>
      <c r="E29" s="60">
        <v>286</v>
      </c>
      <c r="F29" s="146">
        <v>2.103</v>
      </c>
      <c r="G29" s="146">
        <v>0.547</v>
      </c>
    </row>
    <row r="30" s="34" customFormat="1" spans="1:7">
      <c r="A30" s="143" t="s">
        <v>145</v>
      </c>
      <c r="B30" s="147" t="s">
        <v>146</v>
      </c>
      <c r="C30" s="60">
        <v>0</v>
      </c>
      <c r="D30" s="145">
        <v>0</v>
      </c>
      <c r="E30" s="60">
        <v>0</v>
      </c>
      <c r="F30" s="146" t="s">
        <v>112</v>
      </c>
      <c r="G30" s="146" t="s">
        <v>112</v>
      </c>
    </row>
    <row r="31" s="34" customFormat="1" spans="1:7">
      <c r="A31" s="143" t="s">
        <v>147</v>
      </c>
      <c r="B31" s="148" t="s">
        <v>148</v>
      </c>
      <c r="C31" s="60">
        <v>560</v>
      </c>
      <c r="D31" s="64">
        <v>649</v>
      </c>
      <c r="E31" s="60">
        <v>839</v>
      </c>
      <c r="F31" s="146">
        <v>1.498</v>
      </c>
      <c r="G31" s="146">
        <v>1.293</v>
      </c>
    </row>
    <row r="32" s="34" customFormat="1" spans="1:7">
      <c r="A32" s="143" t="s">
        <v>149</v>
      </c>
      <c r="B32" s="148" t="s">
        <v>150</v>
      </c>
      <c r="C32" s="60">
        <v>0</v>
      </c>
      <c r="D32" s="145">
        <v>0</v>
      </c>
      <c r="E32" s="60">
        <v>0</v>
      </c>
      <c r="F32" s="146" t="s">
        <v>112</v>
      </c>
      <c r="G32" s="146" t="s">
        <v>112</v>
      </c>
    </row>
    <row r="33" s="34" customFormat="1" spans="1:7">
      <c r="A33" s="143" t="s">
        <v>151</v>
      </c>
      <c r="B33" s="148" t="s">
        <v>152</v>
      </c>
      <c r="C33" s="60">
        <v>228</v>
      </c>
      <c r="D33" s="64">
        <v>300</v>
      </c>
      <c r="E33" s="60">
        <v>297</v>
      </c>
      <c r="F33" s="146">
        <v>1.303</v>
      </c>
      <c r="G33" s="146">
        <v>0.99</v>
      </c>
    </row>
    <row r="34" s="34" customFormat="1" spans="1:7">
      <c r="A34" s="143" t="s">
        <v>153</v>
      </c>
      <c r="B34" s="149" t="s">
        <v>154</v>
      </c>
      <c r="C34" s="60">
        <v>0</v>
      </c>
      <c r="D34" s="145">
        <v>0</v>
      </c>
      <c r="E34" s="60">
        <v>77</v>
      </c>
      <c r="F34" s="146" t="s">
        <v>112</v>
      </c>
      <c r="G34" s="146" t="s">
        <v>112</v>
      </c>
    </row>
    <row r="35" s="34" customFormat="1" spans="1:7">
      <c r="A35" s="143" t="s">
        <v>155</v>
      </c>
      <c r="B35" s="147" t="s">
        <v>156</v>
      </c>
      <c r="C35" s="60">
        <v>0</v>
      </c>
      <c r="D35" s="145">
        <v>0</v>
      </c>
      <c r="E35" s="60">
        <v>0</v>
      </c>
      <c r="F35" s="146" t="s">
        <v>112</v>
      </c>
      <c r="G35" s="146" t="s">
        <v>112</v>
      </c>
    </row>
    <row r="36" s="34" customFormat="1" spans="1:7">
      <c r="A36" s="143" t="s">
        <v>157</v>
      </c>
      <c r="B36" s="148" t="s">
        <v>158</v>
      </c>
      <c r="C36" s="60">
        <v>0</v>
      </c>
      <c r="D36" s="145">
        <v>0</v>
      </c>
      <c r="E36" s="60">
        <v>0</v>
      </c>
      <c r="F36" s="146" t="s">
        <v>112</v>
      </c>
      <c r="G36" s="146" t="s">
        <v>112</v>
      </c>
    </row>
    <row r="37" s="34" customFormat="1" spans="1:7">
      <c r="A37" s="143" t="s">
        <v>159</v>
      </c>
      <c r="B37" s="148" t="s">
        <v>160</v>
      </c>
      <c r="C37" s="60">
        <v>0</v>
      </c>
      <c r="D37" s="145">
        <v>0</v>
      </c>
      <c r="E37" s="60">
        <v>0</v>
      </c>
      <c r="F37" s="146" t="s">
        <v>112</v>
      </c>
      <c r="G37" s="146" t="s">
        <v>112</v>
      </c>
    </row>
    <row r="38" s="34" customFormat="1" spans="1:7">
      <c r="A38" s="143" t="s">
        <v>161</v>
      </c>
      <c r="B38" s="148" t="s">
        <v>162</v>
      </c>
      <c r="C38" s="60">
        <v>0</v>
      </c>
      <c r="D38" s="145">
        <v>0</v>
      </c>
      <c r="E38" s="60">
        <v>0</v>
      </c>
      <c r="F38" s="146" t="s">
        <v>112</v>
      </c>
      <c r="G38" s="146" t="s">
        <v>112</v>
      </c>
    </row>
    <row r="39" s="34" customFormat="1" spans="1:7">
      <c r="A39" s="143" t="s">
        <v>163</v>
      </c>
      <c r="B39" s="147" t="s">
        <v>164</v>
      </c>
      <c r="C39" s="60">
        <v>0</v>
      </c>
      <c r="D39" s="145">
        <v>0</v>
      </c>
      <c r="E39" s="60">
        <v>0</v>
      </c>
      <c r="F39" s="146" t="s">
        <v>112</v>
      </c>
      <c r="G39" s="146" t="s">
        <v>112</v>
      </c>
    </row>
    <row r="40" s="34" customFormat="1" spans="1:7">
      <c r="A40" s="143" t="s">
        <v>165</v>
      </c>
      <c r="B40" s="147" t="s">
        <v>166</v>
      </c>
      <c r="C40" s="60">
        <v>0</v>
      </c>
      <c r="D40" s="145">
        <v>0</v>
      </c>
      <c r="E40" s="60">
        <v>0</v>
      </c>
      <c r="F40" s="146" t="s">
        <v>112</v>
      </c>
      <c r="G40" s="146" t="s">
        <v>112</v>
      </c>
    </row>
    <row r="41" s="34" customFormat="1" spans="1:7">
      <c r="A41" s="143" t="s">
        <v>167</v>
      </c>
      <c r="B41" s="147" t="s">
        <v>168</v>
      </c>
      <c r="C41" s="60">
        <v>0</v>
      </c>
      <c r="D41" s="145">
        <v>0</v>
      </c>
      <c r="E41" s="60">
        <v>0</v>
      </c>
      <c r="F41" s="146" t="s">
        <v>112</v>
      </c>
      <c r="G41" s="146" t="s">
        <v>112</v>
      </c>
    </row>
    <row r="42" s="34" customFormat="1" spans="1:7">
      <c r="A42" s="143" t="s">
        <v>169</v>
      </c>
      <c r="B42" s="148" t="s">
        <v>170</v>
      </c>
      <c r="C42" s="60">
        <v>0</v>
      </c>
      <c r="D42" s="145">
        <v>0</v>
      </c>
      <c r="E42" s="60">
        <v>0</v>
      </c>
      <c r="F42" s="146" t="s">
        <v>112</v>
      </c>
      <c r="G42" s="146" t="s">
        <v>112</v>
      </c>
    </row>
    <row r="43" s="34" customFormat="1" spans="1:7">
      <c r="A43" s="143" t="s">
        <v>171</v>
      </c>
      <c r="B43" s="148" t="s">
        <v>172</v>
      </c>
      <c r="C43" s="60">
        <v>0</v>
      </c>
      <c r="D43" s="145">
        <v>0</v>
      </c>
      <c r="E43" s="60">
        <v>0</v>
      </c>
      <c r="F43" s="146" t="s">
        <v>112</v>
      </c>
      <c r="G43" s="146" t="s">
        <v>112</v>
      </c>
    </row>
    <row r="44" s="34" customFormat="1" spans="1:7">
      <c r="A44" s="143" t="s">
        <v>173</v>
      </c>
      <c r="B44" s="148" t="s">
        <v>174</v>
      </c>
      <c r="C44" s="60">
        <v>0</v>
      </c>
      <c r="D44" s="145">
        <v>0</v>
      </c>
      <c r="E44" s="60">
        <v>0</v>
      </c>
      <c r="F44" s="146" t="s">
        <v>112</v>
      </c>
      <c r="G44" s="146" t="s">
        <v>112</v>
      </c>
    </row>
    <row r="45" s="34" customFormat="1" ht="25.5" spans="1:7">
      <c r="A45" s="143" t="s">
        <v>175</v>
      </c>
      <c r="B45" s="147" t="s">
        <v>54</v>
      </c>
      <c r="C45" s="60">
        <v>0</v>
      </c>
      <c r="D45" s="150">
        <v>93</v>
      </c>
      <c r="E45" s="60">
        <v>5</v>
      </c>
      <c r="F45" s="146" t="s">
        <v>112</v>
      </c>
      <c r="G45" s="146">
        <v>0.054</v>
      </c>
    </row>
    <row r="46" s="34" customFormat="1" spans="1:7">
      <c r="A46" s="143" t="s">
        <v>176</v>
      </c>
      <c r="B46" s="147" t="s">
        <v>177</v>
      </c>
      <c r="C46" s="60">
        <v>0</v>
      </c>
      <c r="D46" s="145">
        <v>0</v>
      </c>
      <c r="E46" s="60">
        <v>0</v>
      </c>
      <c r="F46" s="146" t="s">
        <v>112</v>
      </c>
      <c r="G46" s="146" t="s">
        <v>112</v>
      </c>
    </row>
    <row r="47" s="34" customFormat="1" spans="1:7">
      <c r="A47" s="143" t="s">
        <v>178</v>
      </c>
      <c r="B47" s="147" t="s">
        <v>179</v>
      </c>
      <c r="C47" s="60">
        <v>0</v>
      </c>
      <c r="D47" s="145">
        <v>0</v>
      </c>
      <c r="E47" s="60">
        <v>0</v>
      </c>
      <c r="F47" s="146" t="s">
        <v>112</v>
      </c>
      <c r="G47" s="146" t="s">
        <v>112</v>
      </c>
    </row>
    <row r="48" s="34" customFormat="1" spans="1:7">
      <c r="A48" s="143" t="s">
        <v>180</v>
      </c>
      <c r="B48" s="147" t="s">
        <v>181</v>
      </c>
      <c r="C48" s="60">
        <v>0</v>
      </c>
      <c r="D48" s="145">
        <v>0</v>
      </c>
      <c r="E48" s="60">
        <v>0</v>
      </c>
      <c r="F48" s="146" t="s">
        <v>112</v>
      </c>
      <c r="G48" s="146" t="s">
        <v>112</v>
      </c>
    </row>
    <row r="49" s="34" customFormat="1" spans="1:7">
      <c r="A49" s="143" t="s">
        <v>182</v>
      </c>
      <c r="B49" s="148" t="s">
        <v>183</v>
      </c>
      <c r="C49" s="60">
        <v>0</v>
      </c>
      <c r="D49" s="151">
        <v>93</v>
      </c>
      <c r="E49" s="60">
        <v>5</v>
      </c>
      <c r="F49" s="146" t="s">
        <v>112</v>
      </c>
      <c r="G49" s="146">
        <v>0.054</v>
      </c>
    </row>
    <row r="50" s="34" customFormat="1" spans="1:7">
      <c r="A50" s="143" t="s">
        <v>184</v>
      </c>
      <c r="B50" s="148" t="s">
        <v>185</v>
      </c>
      <c r="C50" s="60">
        <v>0</v>
      </c>
      <c r="D50" s="145">
        <v>0</v>
      </c>
      <c r="E50" s="60">
        <v>0</v>
      </c>
      <c r="F50" s="146" t="s">
        <v>112</v>
      </c>
      <c r="G50" s="146" t="s">
        <v>112</v>
      </c>
    </row>
    <row r="51" s="34" customFormat="1" spans="1:7">
      <c r="A51" s="143" t="s">
        <v>186</v>
      </c>
      <c r="B51" s="148" t="s">
        <v>55</v>
      </c>
      <c r="C51" s="60">
        <v>648</v>
      </c>
      <c r="D51" s="64">
        <v>1361</v>
      </c>
      <c r="E51" s="60">
        <v>718</v>
      </c>
      <c r="F51" s="146">
        <v>1.108</v>
      </c>
      <c r="G51" s="146">
        <v>0.528</v>
      </c>
    </row>
    <row r="52" s="34" customFormat="1" spans="1:7">
      <c r="A52" s="143" t="s">
        <v>187</v>
      </c>
      <c r="B52" s="144" t="s">
        <v>188</v>
      </c>
      <c r="C52" s="60">
        <v>0</v>
      </c>
      <c r="D52" s="145">
        <v>0</v>
      </c>
      <c r="E52" s="60">
        <v>0</v>
      </c>
      <c r="F52" s="146" t="s">
        <v>112</v>
      </c>
      <c r="G52" s="146" t="s">
        <v>112</v>
      </c>
    </row>
    <row r="53" s="34" customFormat="1" spans="1:7">
      <c r="A53" s="143" t="s">
        <v>189</v>
      </c>
      <c r="B53" s="147" t="s">
        <v>190</v>
      </c>
      <c r="C53" s="60">
        <v>75</v>
      </c>
      <c r="D53" s="151">
        <v>738</v>
      </c>
      <c r="E53" s="60">
        <v>25</v>
      </c>
      <c r="F53" s="146">
        <v>0.333</v>
      </c>
      <c r="G53" s="146">
        <v>0.034</v>
      </c>
    </row>
    <row r="54" s="34" customFormat="1" spans="1:7">
      <c r="A54" s="143" t="s">
        <v>191</v>
      </c>
      <c r="B54" s="147" t="s">
        <v>192</v>
      </c>
      <c r="C54" s="60">
        <v>0</v>
      </c>
      <c r="D54" s="145">
        <v>0</v>
      </c>
      <c r="E54" s="60">
        <v>0</v>
      </c>
      <c r="F54" s="146" t="s">
        <v>112</v>
      </c>
      <c r="G54" s="146" t="s">
        <v>112</v>
      </c>
    </row>
    <row r="55" s="34" customFormat="1" spans="1:7">
      <c r="A55" s="143" t="s">
        <v>193</v>
      </c>
      <c r="B55" s="147" t="s">
        <v>194</v>
      </c>
      <c r="C55" s="60">
        <v>0</v>
      </c>
      <c r="D55" s="145">
        <v>0</v>
      </c>
      <c r="E55" s="60">
        <v>0</v>
      </c>
      <c r="F55" s="146" t="s">
        <v>112</v>
      </c>
      <c r="G55" s="146" t="s">
        <v>112</v>
      </c>
    </row>
    <row r="56" s="34" customFormat="1" spans="1:7">
      <c r="A56" s="143" t="s">
        <v>195</v>
      </c>
      <c r="B56" s="148" t="s">
        <v>196</v>
      </c>
      <c r="C56" s="60">
        <v>0</v>
      </c>
      <c r="D56" s="145">
        <v>0</v>
      </c>
      <c r="E56" s="60">
        <v>0</v>
      </c>
      <c r="F56" s="146" t="s">
        <v>112</v>
      </c>
      <c r="G56" s="146" t="s">
        <v>112</v>
      </c>
    </row>
    <row r="57" s="34" customFormat="1" spans="1:7">
      <c r="A57" s="143" t="s">
        <v>197</v>
      </c>
      <c r="B57" s="148" t="s">
        <v>198</v>
      </c>
      <c r="C57" s="60">
        <v>573</v>
      </c>
      <c r="D57" s="64">
        <v>609</v>
      </c>
      <c r="E57" s="60">
        <v>693</v>
      </c>
      <c r="F57" s="146">
        <v>1.209</v>
      </c>
      <c r="G57" s="146">
        <v>1.138</v>
      </c>
    </row>
    <row r="58" s="34" customFormat="1" spans="1:7">
      <c r="A58" s="143" t="s">
        <v>199</v>
      </c>
      <c r="B58" s="148" t="s">
        <v>200</v>
      </c>
      <c r="C58" s="60">
        <v>0</v>
      </c>
      <c r="D58" s="145">
        <v>0</v>
      </c>
      <c r="E58" s="60">
        <v>0</v>
      </c>
      <c r="F58" s="146" t="s">
        <v>112</v>
      </c>
      <c r="G58" s="146" t="s">
        <v>112</v>
      </c>
    </row>
    <row r="59" s="34" customFormat="1" spans="1:7">
      <c r="A59" s="143" t="s">
        <v>201</v>
      </c>
      <c r="B59" s="147" t="s">
        <v>202</v>
      </c>
      <c r="C59" s="60">
        <v>0</v>
      </c>
      <c r="D59" s="145">
        <v>0</v>
      </c>
      <c r="E59" s="60">
        <v>0</v>
      </c>
      <c r="F59" s="146" t="s">
        <v>112</v>
      </c>
      <c r="G59" s="146" t="s">
        <v>112</v>
      </c>
    </row>
    <row r="60" s="34" customFormat="1" spans="1:7">
      <c r="A60" s="143" t="s">
        <v>203</v>
      </c>
      <c r="B60" s="148" t="s">
        <v>204</v>
      </c>
      <c r="C60" s="60">
        <v>0</v>
      </c>
      <c r="D60" s="145">
        <v>0</v>
      </c>
      <c r="E60" s="60">
        <v>0</v>
      </c>
      <c r="F60" s="146" t="s">
        <v>112</v>
      </c>
      <c r="G60" s="146" t="s">
        <v>112</v>
      </c>
    </row>
    <row r="61" s="34" customFormat="1" spans="1:7">
      <c r="A61" s="143" t="s">
        <v>205</v>
      </c>
      <c r="B61" s="149" t="s">
        <v>206</v>
      </c>
      <c r="C61" s="60">
        <v>0</v>
      </c>
      <c r="D61" s="145">
        <v>0</v>
      </c>
      <c r="E61" s="60">
        <v>0</v>
      </c>
      <c r="F61" s="146" t="s">
        <v>112</v>
      </c>
      <c r="G61" s="146" t="s">
        <v>112</v>
      </c>
    </row>
    <row r="62" s="34" customFormat="1" spans="1:7">
      <c r="A62" s="143" t="s">
        <v>207</v>
      </c>
      <c r="B62" s="148" t="s">
        <v>208</v>
      </c>
      <c r="C62" s="60">
        <v>0</v>
      </c>
      <c r="D62" s="64">
        <v>14</v>
      </c>
      <c r="E62" s="60">
        <v>0</v>
      </c>
      <c r="F62" s="146" t="s">
        <v>112</v>
      </c>
      <c r="G62" s="146">
        <v>0</v>
      </c>
    </row>
    <row r="63" s="34" customFormat="1" spans="1:7">
      <c r="A63" s="143" t="s">
        <v>209</v>
      </c>
      <c r="B63" s="144" t="s">
        <v>56</v>
      </c>
      <c r="C63" s="60">
        <v>25001</v>
      </c>
      <c r="D63" s="145">
        <v>31807</v>
      </c>
      <c r="E63" s="60">
        <v>29119</v>
      </c>
      <c r="F63" s="146">
        <v>1.165</v>
      </c>
      <c r="G63" s="146">
        <v>0.916</v>
      </c>
    </row>
    <row r="64" s="34" customFormat="1" spans="1:7">
      <c r="A64" s="143" t="s">
        <v>210</v>
      </c>
      <c r="B64" s="144" t="s">
        <v>211</v>
      </c>
      <c r="C64" s="60">
        <v>888</v>
      </c>
      <c r="D64" s="64">
        <v>957</v>
      </c>
      <c r="E64" s="60">
        <v>861</v>
      </c>
      <c r="F64" s="146">
        <v>0.97</v>
      </c>
      <c r="G64" s="146">
        <v>0.9</v>
      </c>
    </row>
    <row r="65" s="34" customFormat="1" spans="1:7">
      <c r="A65" s="143" t="s">
        <v>212</v>
      </c>
      <c r="B65" s="144" t="s">
        <v>213</v>
      </c>
      <c r="C65" s="60">
        <v>21602</v>
      </c>
      <c r="D65" s="64">
        <v>29454</v>
      </c>
      <c r="E65" s="60">
        <v>24888</v>
      </c>
      <c r="F65" s="146">
        <v>1.152</v>
      </c>
      <c r="G65" s="146">
        <v>0.845</v>
      </c>
    </row>
    <row r="66" s="34" customFormat="1" spans="1:7">
      <c r="A66" s="143" t="s">
        <v>214</v>
      </c>
      <c r="B66" s="144" t="s">
        <v>215</v>
      </c>
      <c r="C66" s="60">
        <v>0</v>
      </c>
      <c r="D66" s="145">
        <v>0</v>
      </c>
      <c r="E66" s="60">
        <v>0</v>
      </c>
      <c r="F66" s="146" t="s">
        <v>112</v>
      </c>
      <c r="G66" s="146" t="s">
        <v>112</v>
      </c>
    </row>
    <row r="67" s="34" customFormat="1" spans="1:7">
      <c r="A67" s="143" t="s">
        <v>216</v>
      </c>
      <c r="B67" s="144" t="s">
        <v>217</v>
      </c>
      <c r="C67" s="60">
        <v>0</v>
      </c>
      <c r="D67" s="145">
        <v>0</v>
      </c>
      <c r="E67" s="60">
        <v>0</v>
      </c>
      <c r="F67" s="146" t="s">
        <v>112</v>
      </c>
      <c r="G67" s="146" t="s">
        <v>112</v>
      </c>
    </row>
    <row r="68" s="34" customFormat="1" spans="1:7">
      <c r="A68" s="143" t="s">
        <v>218</v>
      </c>
      <c r="B68" s="147" t="s">
        <v>219</v>
      </c>
      <c r="C68" s="60">
        <v>0</v>
      </c>
      <c r="D68" s="145">
        <v>0</v>
      </c>
      <c r="E68" s="60">
        <v>0</v>
      </c>
      <c r="F68" s="146" t="s">
        <v>112</v>
      </c>
      <c r="G68" s="146" t="s">
        <v>112</v>
      </c>
    </row>
    <row r="69" s="34" customFormat="1" spans="1:7">
      <c r="A69" s="143" t="s">
        <v>220</v>
      </c>
      <c r="B69" s="148" t="s">
        <v>221</v>
      </c>
      <c r="C69" s="60">
        <v>0</v>
      </c>
      <c r="D69" s="145">
        <v>0</v>
      </c>
      <c r="E69" s="60">
        <v>0</v>
      </c>
      <c r="F69" s="146" t="s">
        <v>112</v>
      </c>
      <c r="G69" s="146" t="s">
        <v>112</v>
      </c>
    </row>
    <row r="70" s="34" customFormat="1" spans="1:7">
      <c r="A70" s="143" t="s">
        <v>222</v>
      </c>
      <c r="B70" s="148" t="s">
        <v>223</v>
      </c>
      <c r="C70" s="60">
        <v>0</v>
      </c>
      <c r="D70" s="151">
        <v>21</v>
      </c>
      <c r="E70" s="60">
        <v>0</v>
      </c>
      <c r="F70" s="146" t="s">
        <v>112</v>
      </c>
      <c r="G70" s="146">
        <v>0</v>
      </c>
    </row>
    <row r="71" s="34" customFormat="1" spans="1:7">
      <c r="A71" s="143" t="s">
        <v>224</v>
      </c>
      <c r="B71" s="148" t="s">
        <v>225</v>
      </c>
      <c r="C71" s="60">
        <v>249</v>
      </c>
      <c r="D71" s="64">
        <v>325</v>
      </c>
      <c r="E71" s="60">
        <v>309</v>
      </c>
      <c r="F71" s="146">
        <v>1.241</v>
      </c>
      <c r="G71" s="146">
        <v>0.951</v>
      </c>
    </row>
    <row r="72" s="34" customFormat="1" spans="1:7">
      <c r="A72" s="143" t="s">
        <v>226</v>
      </c>
      <c r="B72" s="147" t="s">
        <v>227</v>
      </c>
      <c r="C72" s="60">
        <v>2262</v>
      </c>
      <c r="D72" s="64">
        <v>850</v>
      </c>
      <c r="E72" s="60">
        <v>3061</v>
      </c>
      <c r="F72" s="146">
        <v>1.353</v>
      </c>
      <c r="G72" s="146">
        <v>3.601</v>
      </c>
    </row>
    <row r="73" s="34" customFormat="1" spans="1:7">
      <c r="A73" s="143" t="s">
        <v>228</v>
      </c>
      <c r="B73" s="147" t="s">
        <v>229</v>
      </c>
      <c r="C73" s="60">
        <v>0</v>
      </c>
      <c r="D73" s="145">
        <v>200</v>
      </c>
      <c r="E73" s="60">
        <v>0</v>
      </c>
      <c r="F73" s="146" t="s">
        <v>112</v>
      </c>
      <c r="G73" s="146">
        <v>0</v>
      </c>
    </row>
    <row r="74" s="34" customFormat="1" spans="1:7">
      <c r="A74" s="143" t="s">
        <v>230</v>
      </c>
      <c r="B74" s="147" t="s">
        <v>57</v>
      </c>
      <c r="C74" s="60">
        <v>1456</v>
      </c>
      <c r="D74" s="145">
        <v>3596</v>
      </c>
      <c r="E74" s="60">
        <v>968</v>
      </c>
      <c r="F74" s="146">
        <v>0.665</v>
      </c>
      <c r="G74" s="146">
        <v>0.269</v>
      </c>
    </row>
    <row r="75" s="34" customFormat="1" spans="1:7">
      <c r="A75" s="143" t="s">
        <v>231</v>
      </c>
      <c r="B75" s="148" t="s">
        <v>232</v>
      </c>
      <c r="C75" s="60">
        <v>690</v>
      </c>
      <c r="D75" s="64">
        <v>460</v>
      </c>
      <c r="E75" s="60">
        <v>771</v>
      </c>
      <c r="F75" s="146">
        <v>1.117</v>
      </c>
      <c r="G75" s="146">
        <v>1.676</v>
      </c>
    </row>
    <row r="76" s="34" customFormat="1" spans="1:7">
      <c r="A76" s="143" t="s">
        <v>233</v>
      </c>
      <c r="B76" s="147" t="s">
        <v>234</v>
      </c>
      <c r="C76" s="60">
        <v>0</v>
      </c>
      <c r="D76" s="145">
        <v>0</v>
      </c>
      <c r="E76" s="60">
        <v>0</v>
      </c>
      <c r="F76" s="146" t="s">
        <v>112</v>
      </c>
      <c r="G76" s="146" t="s">
        <v>112</v>
      </c>
    </row>
    <row r="77" s="34" customFormat="1" spans="1:7">
      <c r="A77" s="143" t="s">
        <v>235</v>
      </c>
      <c r="B77" s="148" t="s">
        <v>236</v>
      </c>
      <c r="C77" s="60">
        <v>566</v>
      </c>
      <c r="D77" s="145">
        <v>24</v>
      </c>
      <c r="E77" s="60">
        <v>0</v>
      </c>
      <c r="F77" s="146">
        <v>0</v>
      </c>
      <c r="G77" s="146">
        <v>0</v>
      </c>
    </row>
    <row r="78" s="34" customFormat="1" spans="1:7">
      <c r="A78" s="143" t="s">
        <v>237</v>
      </c>
      <c r="B78" s="148" t="s">
        <v>238</v>
      </c>
      <c r="C78" s="60">
        <v>28</v>
      </c>
      <c r="D78" s="64">
        <v>24</v>
      </c>
      <c r="E78" s="60">
        <v>11</v>
      </c>
      <c r="F78" s="146">
        <v>0.393</v>
      </c>
      <c r="G78" s="146">
        <v>0.458</v>
      </c>
    </row>
    <row r="79" s="34" customFormat="1" spans="1:7">
      <c r="A79" s="143" t="s">
        <v>239</v>
      </c>
      <c r="B79" s="148" t="s">
        <v>240</v>
      </c>
      <c r="C79" s="60">
        <v>39</v>
      </c>
      <c r="D79" s="145">
        <v>78</v>
      </c>
      <c r="E79" s="60">
        <v>0</v>
      </c>
      <c r="F79" s="146">
        <v>0</v>
      </c>
      <c r="G79" s="146">
        <v>0</v>
      </c>
    </row>
    <row r="80" s="34" customFormat="1" spans="1:7">
      <c r="A80" s="143" t="s">
        <v>241</v>
      </c>
      <c r="B80" s="148" t="s">
        <v>242</v>
      </c>
      <c r="C80" s="60">
        <v>0</v>
      </c>
      <c r="D80" s="145">
        <v>0</v>
      </c>
      <c r="E80" s="60">
        <v>0</v>
      </c>
      <c r="F80" s="146" t="s">
        <v>112</v>
      </c>
      <c r="G80" s="146" t="s">
        <v>112</v>
      </c>
    </row>
    <row r="81" s="34" customFormat="1" spans="1:7">
      <c r="A81" s="143" t="s">
        <v>243</v>
      </c>
      <c r="B81" s="147" t="s">
        <v>244</v>
      </c>
      <c r="C81" s="60">
        <v>83</v>
      </c>
      <c r="D81" s="64">
        <v>102</v>
      </c>
      <c r="E81" s="60">
        <v>106</v>
      </c>
      <c r="F81" s="146">
        <v>1.277</v>
      </c>
      <c r="G81" s="146">
        <v>1.039</v>
      </c>
    </row>
    <row r="82" s="34" customFormat="1" spans="1:7">
      <c r="A82" s="143" t="s">
        <v>245</v>
      </c>
      <c r="B82" s="147" t="s">
        <v>246</v>
      </c>
      <c r="C82" s="60">
        <v>0</v>
      </c>
      <c r="D82" s="145">
        <v>0</v>
      </c>
      <c r="E82" s="60">
        <v>0</v>
      </c>
      <c r="F82" s="146" t="s">
        <v>112</v>
      </c>
      <c r="G82" s="146" t="s">
        <v>112</v>
      </c>
    </row>
    <row r="83" s="34" customFormat="1" spans="1:7">
      <c r="A83" s="143" t="s">
        <v>247</v>
      </c>
      <c r="B83" s="147" t="s">
        <v>248</v>
      </c>
      <c r="C83" s="60">
        <v>50</v>
      </c>
      <c r="D83" s="145">
        <v>10</v>
      </c>
      <c r="E83" s="60">
        <v>80</v>
      </c>
      <c r="F83" s="146">
        <v>1.6</v>
      </c>
      <c r="G83" s="146">
        <v>8</v>
      </c>
    </row>
    <row r="84" s="34" customFormat="1" spans="1:7">
      <c r="A84" s="143" t="s">
        <v>249</v>
      </c>
      <c r="B84" s="152" t="s">
        <v>250</v>
      </c>
      <c r="C84" s="60">
        <v>0</v>
      </c>
      <c r="D84" s="145">
        <v>2898</v>
      </c>
      <c r="E84" s="60">
        <v>0</v>
      </c>
      <c r="F84" s="146" t="s">
        <v>112</v>
      </c>
      <c r="G84" s="146">
        <v>0</v>
      </c>
    </row>
    <row r="85" s="34" customFormat="1" spans="1:7">
      <c r="A85" s="143" t="s">
        <v>251</v>
      </c>
      <c r="B85" s="148" t="s">
        <v>58</v>
      </c>
      <c r="C85" s="60">
        <v>526</v>
      </c>
      <c r="D85" s="145">
        <v>410</v>
      </c>
      <c r="E85" s="60">
        <v>422</v>
      </c>
      <c r="F85" s="146">
        <v>0.802</v>
      </c>
      <c r="G85" s="146">
        <v>1.029</v>
      </c>
    </row>
    <row r="86" s="34" customFormat="1" spans="1:7">
      <c r="A86" s="143" t="s">
        <v>252</v>
      </c>
      <c r="B86" s="148" t="s">
        <v>253</v>
      </c>
      <c r="C86" s="60">
        <v>315</v>
      </c>
      <c r="D86" s="64">
        <v>392</v>
      </c>
      <c r="E86" s="60">
        <v>422</v>
      </c>
      <c r="F86" s="146">
        <v>1.34</v>
      </c>
      <c r="G86" s="146">
        <v>1.077</v>
      </c>
    </row>
    <row r="87" s="34" customFormat="1" spans="1:7">
      <c r="A87" s="143" t="s">
        <v>254</v>
      </c>
      <c r="B87" s="148" t="s">
        <v>255</v>
      </c>
      <c r="C87" s="60">
        <v>180</v>
      </c>
      <c r="D87" s="145">
        <v>0</v>
      </c>
      <c r="E87" s="60">
        <v>0</v>
      </c>
      <c r="F87" s="146">
        <v>0</v>
      </c>
      <c r="G87" s="146" t="s">
        <v>112</v>
      </c>
    </row>
    <row r="88" s="34" customFormat="1" spans="1:7">
      <c r="A88" s="143" t="s">
        <v>256</v>
      </c>
      <c r="B88" s="144" t="s">
        <v>257</v>
      </c>
      <c r="C88" s="60">
        <v>0</v>
      </c>
      <c r="D88" s="145">
        <v>0</v>
      </c>
      <c r="E88" s="60">
        <v>0</v>
      </c>
      <c r="F88" s="146" t="s">
        <v>112</v>
      </c>
      <c r="G88" s="146" t="s">
        <v>112</v>
      </c>
    </row>
    <row r="89" s="34" customFormat="1" spans="1:7">
      <c r="A89" s="143" t="s">
        <v>258</v>
      </c>
      <c r="B89" s="147" t="s">
        <v>259</v>
      </c>
      <c r="C89" s="60">
        <v>0</v>
      </c>
      <c r="D89" s="145">
        <v>0</v>
      </c>
      <c r="E89" s="60">
        <v>0</v>
      </c>
      <c r="F89" s="146" t="s">
        <v>112</v>
      </c>
      <c r="G89" s="146" t="s">
        <v>112</v>
      </c>
    </row>
    <row r="90" s="34" customFormat="1" spans="1:7">
      <c r="A90" s="143" t="s">
        <v>260</v>
      </c>
      <c r="B90" s="147" t="s">
        <v>261</v>
      </c>
      <c r="C90" s="60">
        <v>0</v>
      </c>
      <c r="D90" s="145">
        <v>0</v>
      </c>
      <c r="E90" s="60">
        <v>0</v>
      </c>
      <c r="F90" s="146" t="s">
        <v>112</v>
      </c>
      <c r="G90" s="146" t="s">
        <v>112</v>
      </c>
    </row>
    <row r="91" s="34" customFormat="1" spans="1:7">
      <c r="A91" s="143" t="s">
        <v>262</v>
      </c>
      <c r="B91" s="148" t="s">
        <v>263</v>
      </c>
      <c r="C91" s="60">
        <v>31</v>
      </c>
      <c r="D91" s="64">
        <v>18</v>
      </c>
      <c r="E91" s="60">
        <v>0</v>
      </c>
      <c r="F91" s="146">
        <v>0</v>
      </c>
      <c r="G91" s="146">
        <v>0</v>
      </c>
    </row>
    <row r="92" s="34" customFormat="1" spans="1:7">
      <c r="A92" s="143" t="s">
        <v>264</v>
      </c>
      <c r="B92" s="148" t="s">
        <v>59</v>
      </c>
      <c r="C92" s="60">
        <v>26520</v>
      </c>
      <c r="D92" s="145">
        <v>22727</v>
      </c>
      <c r="E92" s="60">
        <v>25885</v>
      </c>
      <c r="F92" s="146">
        <v>0.976</v>
      </c>
      <c r="G92" s="146">
        <v>1.139</v>
      </c>
    </row>
    <row r="93" s="34" customFormat="1" spans="1:7">
      <c r="A93" s="143" t="s">
        <v>265</v>
      </c>
      <c r="B93" s="147" t="s">
        <v>266</v>
      </c>
      <c r="C93" s="60">
        <v>4286</v>
      </c>
      <c r="D93" s="64">
        <v>4175</v>
      </c>
      <c r="E93" s="60">
        <v>5311</v>
      </c>
      <c r="F93" s="146">
        <v>1.239</v>
      </c>
      <c r="G93" s="146">
        <v>1.272</v>
      </c>
    </row>
    <row r="94" s="34" customFormat="1" spans="1:7">
      <c r="A94" s="143" t="s">
        <v>267</v>
      </c>
      <c r="B94" s="147" t="s">
        <v>268</v>
      </c>
      <c r="C94" s="60">
        <v>1607</v>
      </c>
      <c r="D94" s="64">
        <v>861</v>
      </c>
      <c r="E94" s="60">
        <v>1169</v>
      </c>
      <c r="F94" s="146">
        <v>0.727</v>
      </c>
      <c r="G94" s="146">
        <v>1.358</v>
      </c>
    </row>
    <row r="95" s="34" customFormat="1" spans="1:7">
      <c r="A95" s="143" t="s">
        <v>269</v>
      </c>
      <c r="B95" s="147" t="s">
        <v>270</v>
      </c>
      <c r="C95" s="60">
        <v>15949</v>
      </c>
      <c r="D95" s="64">
        <v>10172</v>
      </c>
      <c r="E95" s="60">
        <v>14185</v>
      </c>
      <c r="F95" s="146">
        <v>0.889</v>
      </c>
      <c r="G95" s="146">
        <v>1.395</v>
      </c>
    </row>
    <row r="96" s="34" customFormat="1" spans="1:7">
      <c r="A96" s="143" t="s">
        <v>271</v>
      </c>
      <c r="B96" s="147" t="s">
        <v>272</v>
      </c>
      <c r="C96" s="60">
        <v>0</v>
      </c>
      <c r="D96" s="145">
        <v>0</v>
      </c>
      <c r="E96" s="60">
        <v>0</v>
      </c>
      <c r="F96" s="146" t="s">
        <v>112</v>
      </c>
      <c r="G96" s="146" t="s">
        <v>112</v>
      </c>
    </row>
    <row r="97" s="34" customFormat="1" spans="1:7">
      <c r="A97" s="143" t="s">
        <v>273</v>
      </c>
      <c r="B97" s="147" t="s">
        <v>274</v>
      </c>
      <c r="C97" s="60">
        <v>472</v>
      </c>
      <c r="D97" s="64">
        <v>1084</v>
      </c>
      <c r="E97" s="60">
        <v>10</v>
      </c>
      <c r="F97" s="146">
        <v>0.021</v>
      </c>
      <c r="G97" s="146">
        <v>0.009</v>
      </c>
    </row>
    <row r="98" s="34" customFormat="1" spans="1:7">
      <c r="A98" s="143" t="s">
        <v>275</v>
      </c>
      <c r="B98" s="147" t="s">
        <v>276</v>
      </c>
      <c r="C98" s="60">
        <v>1757</v>
      </c>
      <c r="D98" s="64">
        <v>3007</v>
      </c>
      <c r="E98" s="60">
        <v>3254</v>
      </c>
      <c r="F98" s="146">
        <v>1.852</v>
      </c>
      <c r="G98" s="146">
        <v>1.082</v>
      </c>
    </row>
    <row r="99" s="34" customFormat="1" spans="1:7">
      <c r="A99" s="143" t="s">
        <v>277</v>
      </c>
      <c r="B99" s="147" t="s">
        <v>278</v>
      </c>
      <c r="C99" s="60">
        <v>85</v>
      </c>
      <c r="D99" s="64">
        <v>135</v>
      </c>
      <c r="E99" s="60">
        <v>85</v>
      </c>
      <c r="F99" s="146">
        <v>1</v>
      </c>
      <c r="G99" s="146">
        <v>0.63</v>
      </c>
    </row>
    <row r="100" s="34" customFormat="1" spans="1:7">
      <c r="A100" s="143" t="s">
        <v>279</v>
      </c>
      <c r="B100" s="148" t="s">
        <v>280</v>
      </c>
      <c r="C100" s="60">
        <v>289</v>
      </c>
      <c r="D100" s="64">
        <v>413</v>
      </c>
      <c r="E100" s="60">
        <v>225</v>
      </c>
      <c r="F100" s="146">
        <v>0.779</v>
      </c>
      <c r="G100" s="146">
        <v>0.545</v>
      </c>
    </row>
    <row r="101" s="34" customFormat="1" spans="1:7">
      <c r="A101" s="143" t="s">
        <v>281</v>
      </c>
      <c r="B101" s="148" t="s">
        <v>282</v>
      </c>
      <c r="C101" s="60">
        <v>351</v>
      </c>
      <c r="D101" s="64">
        <v>488</v>
      </c>
      <c r="E101" s="60">
        <v>450</v>
      </c>
      <c r="F101" s="146">
        <v>1.282</v>
      </c>
      <c r="G101" s="146">
        <v>0.922</v>
      </c>
    </row>
    <row r="102" s="34" customFormat="1" spans="1:7">
      <c r="A102" s="143" t="s">
        <v>283</v>
      </c>
      <c r="B102" s="153" t="s">
        <v>284</v>
      </c>
      <c r="C102" s="60">
        <v>0</v>
      </c>
      <c r="D102" s="145">
        <v>0</v>
      </c>
      <c r="E102" s="60">
        <v>0</v>
      </c>
      <c r="F102" s="146" t="s">
        <v>112</v>
      </c>
      <c r="G102" s="146" t="s">
        <v>112</v>
      </c>
    </row>
    <row r="103" s="34" customFormat="1" spans="1:7">
      <c r="A103" s="143" t="s">
        <v>285</v>
      </c>
      <c r="B103" s="147" t="s">
        <v>286</v>
      </c>
      <c r="C103" s="60">
        <v>50</v>
      </c>
      <c r="D103" s="64">
        <v>1092</v>
      </c>
      <c r="E103" s="60">
        <v>230</v>
      </c>
      <c r="F103" s="146">
        <v>4.6</v>
      </c>
      <c r="G103" s="146">
        <v>0.211</v>
      </c>
    </row>
    <row r="104" s="34" customFormat="1" spans="1:7">
      <c r="A104" s="143" t="s">
        <v>287</v>
      </c>
      <c r="B104" s="147" t="s">
        <v>288</v>
      </c>
      <c r="C104" s="60">
        <v>31</v>
      </c>
      <c r="D104" s="64">
        <v>46</v>
      </c>
      <c r="E104" s="60">
        <v>35</v>
      </c>
      <c r="F104" s="146">
        <v>1.129</v>
      </c>
      <c r="G104" s="146">
        <v>0.761</v>
      </c>
    </row>
    <row r="105" s="34" customFormat="1" spans="1:7">
      <c r="A105" s="143" t="s">
        <v>289</v>
      </c>
      <c r="B105" s="147" t="s">
        <v>290</v>
      </c>
      <c r="C105" s="60">
        <v>20</v>
      </c>
      <c r="D105" s="64">
        <v>65</v>
      </c>
      <c r="E105" s="60">
        <v>36</v>
      </c>
      <c r="F105" s="146">
        <v>1.8</v>
      </c>
      <c r="G105" s="146">
        <v>0.554</v>
      </c>
    </row>
    <row r="106" s="34" customFormat="1" spans="1:7">
      <c r="A106" s="143" t="s">
        <v>291</v>
      </c>
      <c r="B106" s="148" t="s">
        <v>292</v>
      </c>
      <c r="C106" s="60">
        <v>0</v>
      </c>
      <c r="D106" s="145">
        <v>0</v>
      </c>
      <c r="E106" s="60">
        <v>0</v>
      </c>
      <c r="F106" s="146" t="s">
        <v>112</v>
      </c>
      <c r="G106" s="146" t="s">
        <v>112</v>
      </c>
    </row>
    <row r="107" s="34" customFormat="1" spans="1:7">
      <c r="A107" s="143" t="s">
        <v>293</v>
      </c>
      <c r="B107" s="148" t="s">
        <v>294</v>
      </c>
      <c r="C107" s="60">
        <v>0</v>
      </c>
      <c r="D107" s="145">
        <v>0</v>
      </c>
      <c r="E107" s="60">
        <v>0</v>
      </c>
      <c r="F107" s="146" t="s">
        <v>112</v>
      </c>
      <c r="G107" s="146" t="s">
        <v>112</v>
      </c>
    </row>
    <row r="108" s="34" customFormat="1" spans="1:7">
      <c r="A108" s="143" t="s">
        <v>295</v>
      </c>
      <c r="B108" s="148" t="s">
        <v>296</v>
      </c>
      <c r="C108" s="60">
        <v>495</v>
      </c>
      <c r="D108" s="64">
        <v>881</v>
      </c>
      <c r="E108" s="60">
        <v>682</v>
      </c>
      <c r="F108" s="146">
        <v>1.378</v>
      </c>
      <c r="G108" s="146">
        <v>0.774</v>
      </c>
    </row>
    <row r="109" s="34" customFormat="1" spans="1:7">
      <c r="A109" s="143" t="s">
        <v>297</v>
      </c>
      <c r="B109" s="147" t="s">
        <v>298</v>
      </c>
      <c r="C109" s="60">
        <v>0</v>
      </c>
      <c r="D109" s="145">
        <v>0</v>
      </c>
      <c r="E109" s="60">
        <v>0</v>
      </c>
      <c r="F109" s="146" t="s">
        <v>112</v>
      </c>
      <c r="G109" s="146" t="s">
        <v>112</v>
      </c>
    </row>
    <row r="110" s="34" customFormat="1" spans="1:7">
      <c r="A110" s="143" t="s">
        <v>299</v>
      </c>
      <c r="B110" s="147" t="s">
        <v>300</v>
      </c>
      <c r="C110" s="60">
        <v>141</v>
      </c>
      <c r="D110" s="64">
        <v>274</v>
      </c>
      <c r="E110" s="60">
        <v>202</v>
      </c>
      <c r="F110" s="146">
        <v>1.433</v>
      </c>
      <c r="G110" s="146">
        <v>0.737</v>
      </c>
    </row>
    <row r="111" s="34" customFormat="1" spans="1:7">
      <c r="A111" s="143" t="s">
        <v>301</v>
      </c>
      <c r="B111" s="144" t="s">
        <v>302</v>
      </c>
      <c r="C111" s="60">
        <v>12</v>
      </c>
      <c r="D111" s="64">
        <v>10</v>
      </c>
      <c r="E111" s="60">
        <v>11</v>
      </c>
      <c r="F111" s="146">
        <v>0.917</v>
      </c>
      <c r="G111" s="146">
        <v>1.1</v>
      </c>
    </row>
    <row r="112" s="34" customFormat="1" spans="1:7">
      <c r="A112" s="143" t="s">
        <v>303</v>
      </c>
      <c r="B112" s="147" t="s">
        <v>304</v>
      </c>
      <c r="C112" s="60">
        <v>975</v>
      </c>
      <c r="D112" s="64">
        <v>24</v>
      </c>
      <c r="E112" s="60">
        <v>0</v>
      </c>
      <c r="F112" s="146">
        <v>0</v>
      </c>
      <c r="G112" s="146">
        <v>0</v>
      </c>
    </row>
    <row r="113" s="34" customFormat="1" spans="1:7">
      <c r="A113" s="143" t="s">
        <v>305</v>
      </c>
      <c r="B113" s="147" t="s">
        <v>60</v>
      </c>
      <c r="C113" s="60">
        <v>14701</v>
      </c>
      <c r="D113" s="145">
        <v>11090</v>
      </c>
      <c r="E113" s="60">
        <v>10549</v>
      </c>
      <c r="F113" s="146">
        <v>0.718</v>
      </c>
      <c r="G113" s="146">
        <v>0.951</v>
      </c>
    </row>
    <row r="114" s="34" customFormat="1" spans="1:7">
      <c r="A114" s="143" t="s">
        <v>306</v>
      </c>
      <c r="B114" s="147" t="s">
        <v>307</v>
      </c>
      <c r="C114" s="60">
        <v>491</v>
      </c>
      <c r="D114" s="64">
        <v>531</v>
      </c>
      <c r="E114" s="60">
        <v>609</v>
      </c>
      <c r="F114" s="146">
        <v>1.24</v>
      </c>
      <c r="G114" s="146">
        <v>1.147</v>
      </c>
    </row>
    <row r="115" s="34" customFormat="1" spans="1:7">
      <c r="A115" s="143" t="s">
        <v>308</v>
      </c>
      <c r="B115" s="148" t="s">
        <v>309</v>
      </c>
      <c r="C115" s="60">
        <v>188</v>
      </c>
      <c r="D115" s="64">
        <v>352</v>
      </c>
      <c r="E115" s="60">
        <v>244</v>
      </c>
      <c r="F115" s="146">
        <v>1.298</v>
      </c>
      <c r="G115" s="146">
        <v>0.693</v>
      </c>
    </row>
    <row r="116" s="34" customFormat="1" spans="1:7">
      <c r="A116" s="143" t="s">
        <v>310</v>
      </c>
      <c r="B116" s="148" t="s">
        <v>311</v>
      </c>
      <c r="C116" s="60">
        <v>296</v>
      </c>
      <c r="D116" s="64">
        <v>510</v>
      </c>
      <c r="E116" s="60">
        <v>460</v>
      </c>
      <c r="F116" s="146">
        <v>1.554</v>
      </c>
      <c r="G116" s="146">
        <v>0.902</v>
      </c>
    </row>
    <row r="117" s="34" customFormat="1" spans="1:7">
      <c r="A117" s="143" t="s">
        <v>312</v>
      </c>
      <c r="B117" s="148" t="s">
        <v>313</v>
      </c>
      <c r="C117" s="60">
        <v>7228</v>
      </c>
      <c r="D117" s="64">
        <v>2878</v>
      </c>
      <c r="E117" s="60">
        <v>1969</v>
      </c>
      <c r="F117" s="146">
        <v>0.272</v>
      </c>
      <c r="G117" s="146">
        <v>0.684</v>
      </c>
    </row>
    <row r="118" s="34" customFormat="1" spans="1:7">
      <c r="A118" s="143" t="s">
        <v>314</v>
      </c>
      <c r="B118" s="147" t="s">
        <v>315</v>
      </c>
      <c r="C118" s="60">
        <v>1064</v>
      </c>
      <c r="D118" s="64">
        <v>1577</v>
      </c>
      <c r="E118" s="60">
        <v>1053</v>
      </c>
      <c r="F118" s="146">
        <v>0.99</v>
      </c>
      <c r="G118" s="146">
        <v>0.668</v>
      </c>
    </row>
    <row r="119" s="34" customFormat="1" spans="1:7">
      <c r="A119" s="143" t="s">
        <v>316</v>
      </c>
      <c r="B119" s="147" t="s">
        <v>317</v>
      </c>
      <c r="C119" s="60">
        <v>2885</v>
      </c>
      <c r="D119" s="64">
        <v>2625</v>
      </c>
      <c r="E119" s="60">
        <v>2973</v>
      </c>
      <c r="F119" s="146">
        <v>1.031</v>
      </c>
      <c r="G119" s="146">
        <v>1.133</v>
      </c>
    </row>
    <row r="120" s="34" customFormat="1" spans="1:7">
      <c r="A120" s="143" t="s">
        <v>318</v>
      </c>
      <c r="B120" s="147" t="s">
        <v>319</v>
      </c>
      <c r="C120" s="60">
        <v>2278</v>
      </c>
      <c r="D120" s="64">
        <v>2195</v>
      </c>
      <c r="E120" s="60">
        <v>2925</v>
      </c>
      <c r="F120" s="146">
        <v>1.284</v>
      </c>
      <c r="G120" s="146">
        <v>1.333</v>
      </c>
    </row>
    <row r="121" s="34" customFormat="1" spans="1:7">
      <c r="A121" s="143" t="s">
        <v>320</v>
      </c>
      <c r="B121" s="148" t="s">
        <v>321</v>
      </c>
      <c r="C121" s="60">
        <v>212</v>
      </c>
      <c r="D121" s="64">
        <v>302</v>
      </c>
      <c r="E121" s="60">
        <v>212</v>
      </c>
      <c r="F121" s="146">
        <v>1</v>
      </c>
      <c r="G121" s="146">
        <v>0.702</v>
      </c>
    </row>
    <row r="122" s="34" customFormat="1" spans="1:7">
      <c r="A122" s="143" t="s">
        <v>322</v>
      </c>
      <c r="B122" s="148" t="s">
        <v>323</v>
      </c>
      <c r="C122" s="60">
        <v>50</v>
      </c>
      <c r="D122" s="64">
        <v>73</v>
      </c>
      <c r="E122" s="60">
        <v>102</v>
      </c>
      <c r="F122" s="146">
        <v>2.04</v>
      </c>
      <c r="G122" s="146">
        <v>1.397</v>
      </c>
    </row>
    <row r="123" s="34" customFormat="1" spans="1:7">
      <c r="A123" s="143" t="s">
        <v>324</v>
      </c>
      <c r="B123" s="148" t="s">
        <v>325</v>
      </c>
      <c r="C123" s="60">
        <v>9</v>
      </c>
      <c r="D123" s="64">
        <v>10</v>
      </c>
      <c r="E123" s="60">
        <v>2</v>
      </c>
      <c r="F123" s="146">
        <v>0.222</v>
      </c>
      <c r="G123" s="146">
        <v>0.2</v>
      </c>
    </row>
    <row r="124" s="34" customFormat="1" spans="1:7">
      <c r="A124" s="143" t="s">
        <v>326</v>
      </c>
      <c r="B124" s="144" t="s">
        <v>327</v>
      </c>
      <c r="C124" s="60">
        <v>0</v>
      </c>
      <c r="D124" s="145">
        <v>0</v>
      </c>
      <c r="E124" s="60">
        <v>0</v>
      </c>
      <c r="F124" s="146" t="s">
        <v>112</v>
      </c>
      <c r="G124" s="146" t="s">
        <v>112</v>
      </c>
    </row>
    <row r="125" s="34" customFormat="1" spans="1:7">
      <c r="A125" s="143" t="s">
        <v>328</v>
      </c>
      <c r="B125" s="147" t="s">
        <v>329</v>
      </c>
      <c r="C125" s="60">
        <v>0</v>
      </c>
      <c r="D125" s="64">
        <v>30</v>
      </c>
      <c r="E125" s="60">
        <v>0</v>
      </c>
      <c r="F125" s="146" t="s">
        <v>112</v>
      </c>
      <c r="G125" s="146">
        <v>0</v>
      </c>
    </row>
    <row r="126" s="34" customFormat="1" spans="1:7">
      <c r="A126" s="143" t="s">
        <v>330</v>
      </c>
      <c r="B126" s="147" t="s">
        <v>331</v>
      </c>
      <c r="C126" s="60">
        <v>0</v>
      </c>
      <c r="D126" s="145">
        <v>0</v>
      </c>
      <c r="E126" s="60">
        <v>0</v>
      </c>
      <c r="F126" s="146" t="s">
        <v>112</v>
      </c>
      <c r="G126" s="146" t="s">
        <v>112</v>
      </c>
    </row>
    <row r="127" s="34" customFormat="1" spans="1:7">
      <c r="A127" s="143" t="s">
        <v>332</v>
      </c>
      <c r="B127" s="147" t="s">
        <v>333</v>
      </c>
      <c r="C127" s="60">
        <v>0</v>
      </c>
      <c r="D127" s="64">
        <v>7</v>
      </c>
      <c r="E127" s="60">
        <v>0</v>
      </c>
      <c r="F127" s="146" t="s">
        <v>112</v>
      </c>
      <c r="G127" s="146">
        <v>0</v>
      </c>
    </row>
    <row r="128" s="34" customFormat="1" spans="1:7">
      <c r="A128" s="143" t="s">
        <v>334</v>
      </c>
      <c r="B128" s="148" t="s">
        <v>61</v>
      </c>
      <c r="C128" s="60">
        <v>2059</v>
      </c>
      <c r="D128" s="145">
        <v>1734</v>
      </c>
      <c r="E128" s="60">
        <v>114</v>
      </c>
      <c r="F128" s="146">
        <v>0.055</v>
      </c>
      <c r="G128" s="146">
        <v>0.066</v>
      </c>
    </row>
    <row r="129" s="34" customFormat="1" spans="1:7">
      <c r="A129" s="143" t="s">
        <v>335</v>
      </c>
      <c r="B129" s="147" t="s">
        <v>336</v>
      </c>
      <c r="C129" s="60">
        <v>629</v>
      </c>
      <c r="D129" s="64">
        <v>519</v>
      </c>
      <c r="E129" s="60">
        <v>72</v>
      </c>
      <c r="F129" s="146">
        <v>0.115</v>
      </c>
      <c r="G129" s="146">
        <v>0.139</v>
      </c>
    </row>
    <row r="130" s="34" customFormat="1" spans="1:7">
      <c r="A130" s="143" t="s">
        <v>337</v>
      </c>
      <c r="B130" s="147" t="s">
        <v>338</v>
      </c>
      <c r="C130" s="60">
        <v>0</v>
      </c>
      <c r="D130" s="145">
        <v>0</v>
      </c>
      <c r="E130" s="60">
        <v>0</v>
      </c>
      <c r="F130" s="146" t="s">
        <v>112</v>
      </c>
      <c r="G130" s="146" t="s">
        <v>112</v>
      </c>
    </row>
    <row r="131" s="34" customFormat="1" spans="1:7">
      <c r="A131" s="143" t="s">
        <v>339</v>
      </c>
      <c r="B131" s="147" t="s">
        <v>340</v>
      </c>
      <c r="C131" s="60">
        <v>1430</v>
      </c>
      <c r="D131" s="64">
        <v>1175</v>
      </c>
      <c r="E131" s="60">
        <v>42</v>
      </c>
      <c r="F131" s="146">
        <v>0.029</v>
      </c>
      <c r="G131" s="146">
        <v>0.036</v>
      </c>
    </row>
    <row r="132" s="34" customFormat="1" spans="1:7">
      <c r="A132" s="143" t="s">
        <v>341</v>
      </c>
      <c r="B132" s="147" t="s">
        <v>342</v>
      </c>
      <c r="C132" s="60">
        <v>0</v>
      </c>
      <c r="D132" s="145">
        <v>0</v>
      </c>
      <c r="E132" s="60">
        <v>0</v>
      </c>
      <c r="F132" s="146" t="s">
        <v>112</v>
      </c>
      <c r="G132" s="146" t="s">
        <v>112</v>
      </c>
    </row>
    <row r="133" s="34" customFormat="1" spans="1:7">
      <c r="A133" s="143" t="s">
        <v>343</v>
      </c>
      <c r="B133" s="147" t="s">
        <v>344</v>
      </c>
      <c r="C133" s="60">
        <v>0</v>
      </c>
      <c r="D133" s="145">
        <v>0</v>
      </c>
      <c r="E133" s="60">
        <v>0</v>
      </c>
      <c r="F133" s="146" t="s">
        <v>112</v>
      </c>
      <c r="G133" s="146" t="s">
        <v>112</v>
      </c>
    </row>
    <row r="134" s="34" customFormat="1" spans="1:7">
      <c r="A134" s="143" t="s">
        <v>345</v>
      </c>
      <c r="B134" s="147" t="s">
        <v>346</v>
      </c>
      <c r="C134" s="60">
        <v>0</v>
      </c>
      <c r="D134" s="145">
        <v>0</v>
      </c>
      <c r="E134" s="60">
        <v>0</v>
      </c>
      <c r="F134" s="146" t="s">
        <v>112</v>
      </c>
      <c r="G134" s="146" t="s">
        <v>112</v>
      </c>
    </row>
    <row r="135" s="34" customFormat="1" spans="1:7">
      <c r="A135" s="143" t="s">
        <v>347</v>
      </c>
      <c r="B135" s="147" t="s">
        <v>348</v>
      </c>
      <c r="C135" s="60">
        <v>0</v>
      </c>
      <c r="D135" s="145">
        <v>0</v>
      </c>
      <c r="E135" s="60">
        <v>0</v>
      </c>
      <c r="F135" s="146" t="s">
        <v>112</v>
      </c>
      <c r="G135" s="146" t="s">
        <v>112</v>
      </c>
    </row>
    <row r="136" s="34" customFormat="1" spans="1:7">
      <c r="A136" s="143" t="s">
        <v>349</v>
      </c>
      <c r="B136" s="147" t="s">
        <v>350</v>
      </c>
      <c r="C136" s="60">
        <v>0</v>
      </c>
      <c r="D136" s="145">
        <v>0</v>
      </c>
      <c r="E136" s="60">
        <v>0</v>
      </c>
      <c r="F136" s="146" t="s">
        <v>112</v>
      </c>
      <c r="G136" s="146" t="s">
        <v>112</v>
      </c>
    </row>
    <row r="137" s="34" customFormat="1" spans="1:7">
      <c r="A137" s="143" t="s">
        <v>351</v>
      </c>
      <c r="B137" s="148" t="s">
        <v>352</v>
      </c>
      <c r="C137" s="60">
        <v>0</v>
      </c>
      <c r="D137" s="145">
        <v>0</v>
      </c>
      <c r="E137" s="60">
        <v>0</v>
      </c>
      <c r="F137" s="146" t="s">
        <v>112</v>
      </c>
      <c r="G137" s="146" t="s">
        <v>112</v>
      </c>
    </row>
    <row r="138" s="34" customFormat="1" spans="1:7">
      <c r="A138" s="143" t="s">
        <v>353</v>
      </c>
      <c r="B138" s="148" t="s">
        <v>354</v>
      </c>
      <c r="C138" s="60">
        <v>0</v>
      </c>
      <c r="D138" s="64">
        <v>40</v>
      </c>
      <c r="E138" s="60">
        <v>0</v>
      </c>
      <c r="F138" s="146" t="s">
        <v>112</v>
      </c>
      <c r="G138" s="146">
        <v>0</v>
      </c>
    </row>
    <row r="139" s="34" customFormat="1" spans="1:7">
      <c r="A139" s="143" t="s">
        <v>355</v>
      </c>
      <c r="B139" s="148" t="s">
        <v>356</v>
      </c>
      <c r="C139" s="60">
        <v>0</v>
      </c>
      <c r="D139" s="145">
        <v>0</v>
      </c>
      <c r="E139" s="60">
        <v>0</v>
      </c>
      <c r="F139" s="146" t="s">
        <v>112</v>
      </c>
      <c r="G139" s="146" t="s">
        <v>112</v>
      </c>
    </row>
    <row r="140" s="34" customFormat="1" spans="1:7">
      <c r="A140" s="143" t="s">
        <v>357</v>
      </c>
      <c r="B140" s="144" t="s">
        <v>358</v>
      </c>
      <c r="C140" s="60">
        <v>0</v>
      </c>
      <c r="D140" s="145">
        <v>0</v>
      </c>
      <c r="E140" s="60">
        <v>0</v>
      </c>
      <c r="F140" s="146" t="s">
        <v>112</v>
      </c>
      <c r="G140" s="146" t="s">
        <v>112</v>
      </c>
    </row>
    <row r="141" s="34" customFormat="1" spans="1:7">
      <c r="A141" s="143" t="s">
        <v>359</v>
      </c>
      <c r="B141" s="147" t="s">
        <v>360</v>
      </c>
      <c r="C141" s="60">
        <v>0</v>
      </c>
      <c r="D141" s="145">
        <v>0</v>
      </c>
      <c r="E141" s="60">
        <v>0</v>
      </c>
      <c r="F141" s="146" t="s">
        <v>112</v>
      </c>
      <c r="G141" s="146" t="s">
        <v>112</v>
      </c>
    </row>
    <row r="142" s="34" customFormat="1" spans="1:7">
      <c r="A142" s="143" t="s">
        <v>361</v>
      </c>
      <c r="B142" s="147" t="s">
        <v>362</v>
      </c>
      <c r="C142" s="60">
        <v>0</v>
      </c>
      <c r="D142" s="145">
        <v>0</v>
      </c>
      <c r="E142" s="60">
        <v>0</v>
      </c>
      <c r="F142" s="146" t="s">
        <v>112</v>
      </c>
      <c r="G142" s="146" t="s">
        <v>112</v>
      </c>
    </row>
    <row r="143" s="34" customFormat="1" spans="1:7">
      <c r="A143" s="143" t="s">
        <v>363</v>
      </c>
      <c r="B143" s="148" t="s">
        <v>62</v>
      </c>
      <c r="C143" s="60">
        <v>9760</v>
      </c>
      <c r="D143" s="145">
        <v>11507</v>
      </c>
      <c r="E143" s="60">
        <v>8646</v>
      </c>
      <c r="F143" s="146">
        <v>0.886</v>
      </c>
      <c r="G143" s="146">
        <v>0.751</v>
      </c>
    </row>
    <row r="144" s="34" customFormat="1" spans="1:7">
      <c r="A144" s="143" t="s">
        <v>364</v>
      </c>
      <c r="B144" s="148" t="s">
        <v>365</v>
      </c>
      <c r="C144" s="60">
        <v>4661</v>
      </c>
      <c r="D144" s="64">
        <v>2688</v>
      </c>
      <c r="E144" s="60">
        <v>2229</v>
      </c>
      <c r="F144" s="146">
        <v>0.478</v>
      </c>
      <c r="G144" s="146">
        <v>0.829</v>
      </c>
    </row>
    <row r="145" s="34" customFormat="1" spans="1:7">
      <c r="A145" s="143" t="s">
        <v>366</v>
      </c>
      <c r="B145" s="148" t="s">
        <v>367</v>
      </c>
      <c r="C145" s="60">
        <v>0</v>
      </c>
      <c r="D145" s="145">
        <v>0</v>
      </c>
      <c r="E145" s="60">
        <v>0</v>
      </c>
      <c r="F145" s="146" t="s">
        <v>112</v>
      </c>
      <c r="G145" s="146" t="s">
        <v>112</v>
      </c>
    </row>
    <row r="146" s="34" customFormat="1" spans="1:7">
      <c r="A146" s="143" t="s">
        <v>368</v>
      </c>
      <c r="B146" s="144" t="s">
        <v>369</v>
      </c>
      <c r="C146" s="60">
        <v>0</v>
      </c>
      <c r="D146" s="145">
        <v>2800</v>
      </c>
      <c r="E146" s="60">
        <v>0</v>
      </c>
      <c r="F146" s="146" t="s">
        <v>112</v>
      </c>
      <c r="G146" s="146">
        <v>0</v>
      </c>
    </row>
    <row r="147" s="34" customFormat="1" spans="1:7">
      <c r="A147" s="143" t="s">
        <v>370</v>
      </c>
      <c r="B147" s="147" t="s">
        <v>371</v>
      </c>
      <c r="C147" s="60">
        <v>5099</v>
      </c>
      <c r="D147" s="64">
        <v>4860</v>
      </c>
      <c r="E147" s="60">
        <v>6417</v>
      </c>
      <c r="F147" s="146">
        <v>1.259</v>
      </c>
      <c r="G147" s="146">
        <v>1.32</v>
      </c>
    </row>
    <row r="148" s="34" customFormat="1" spans="1:7">
      <c r="A148" s="143" t="s">
        <v>372</v>
      </c>
      <c r="B148" s="147" t="s">
        <v>373</v>
      </c>
      <c r="C148" s="60">
        <v>0</v>
      </c>
      <c r="D148" s="145">
        <v>0</v>
      </c>
      <c r="E148" s="60">
        <v>0</v>
      </c>
      <c r="F148" s="146" t="s">
        <v>112</v>
      </c>
      <c r="G148" s="146" t="s">
        <v>112</v>
      </c>
    </row>
    <row r="149" s="34" customFormat="1" spans="1:7">
      <c r="A149" s="143" t="s">
        <v>374</v>
      </c>
      <c r="B149" s="148" t="s">
        <v>375</v>
      </c>
      <c r="C149" s="60">
        <v>0</v>
      </c>
      <c r="D149" s="64">
        <v>1159</v>
      </c>
      <c r="E149" s="60">
        <v>0</v>
      </c>
      <c r="F149" s="146" t="s">
        <v>112</v>
      </c>
      <c r="G149" s="146">
        <v>0</v>
      </c>
    </row>
    <row r="150" s="34" customFormat="1" spans="1:7">
      <c r="A150" s="143" t="s">
        <v>376</v>
      </c>
      <c r="B150" s="148" t="s">
        <v>63</v>
      </c>
      <c r="C150" s="60">
        <v>3108</v>
      </c>
      <c r="D150" s="145">
        <v>4049</v>
      </c>
      <c r="E150" s="60">
        <v>2637</v>
      </c>
      <c r="F150" s="146">
        <v>0.849</v>
      </c>
      <c r="G150" s="146">
        <v>0.651</v>
      </c>
    </row>
    <row r="151" s="34" customFormat="1" spans="1:7">
      <c r="A151" s="143" t="s">
        <v>377</v>
      </c>
      <c r="B151" s="148" t="s">
        <v>378</v>
      </c>
      <c r="C151" s="60">
        <v>1230</v>
      </c>
      <c r="D151" s="64">
        <v>2253</v>
      </c>
      <c r="E151" s="60">
        <v>1582</v>
      </c>
      <c r="F151" s="146">
        <v>1.286</v>
      </c>
      <c r="G151" s="146">
        <v>0.702</v>
      </c>
    </row>
    <row r="152" s="34" customFormat="1" spans="1:7">
      <c r="A152" s="143" t="s">
        <v>379</v>
      </c>
      <c r="B152" s="147" t="s">
        <v>380</v>
      </c>
      <c r="C152" s="60">
        <v>283</v>
      </c>
      <c r="D152" s="64">
        <v>87</v>
      </c>
      <c r="E152" s="60">
        <v>281</v>
      </c>
      <c r="F152" s="146">
        <v>0.993</v>
      </c>
      <c r="G152" s="146">
        <v>3.23</v>
      </c>
    </row>
    <row r="153" s="34" customFormat="1" spans="1:7">
      <c r="A153" s="143" t="s">
        <v>381</v>
      </c>
      <c r="B153" s="149" t="s">
        <v>382</v>
      </c>
      <c r="C153" s="60">
        <v>556</v>
      </c>
      <c r="D153" s="64">
        <v>502</v>
      </c>
      <c r="E153" s="60">
        <v>607</v>
      </c>
      <c r="F153" s="146">
        <v>1.092</v>
      </c>
      <c r="G153" s="146">
        <v>1.209</v>
      </c>
    </row>
    <row r="154" s="34" customFormat="1" spans="1:7">
      <c r="A154" s="143" t="s">
        <v>383</v>
      </c>
      <c r="B154" s="147" t="s">
        <v>384</v>
      </c>
      <c r="C154" s="60">
        <v>0</v>
      </c>
      <c r="D154" s="145">
        <v>22</v>
      </c>
      <c r="E154" s="60">
        <v>0</v>
      </c>
      <c r="F154" s="146" t="s">
        <v>112</v>
      </c>
      <c r="G154" s="146">
        <v>0</v>
      </c>
    </row>
    <row r="155" s="34" customFormat="1" spans="1:7">
      <c r="A155" s="143" t="s">
        <v>385</v>
      </c>
      <c r="B155" s="148" t="s">
        <v>386</v>
      </c>
      <c r="C155" s="60">
        <v>1031</v>
      </c>
      <c r="D155" s="64">
        <v>1185</v>
      </c>
      <c r="E155" s="60">
        <v>159</v>
      </c>
      <c r="F155" s="146">
        <v>0.154</v>
      </c>
      <c r="G155" s="146">
        <v>0.134</v>
      </c>
    </row>
    <row r="156" s="34" customFormat="1" spans="1:7">
      <c r="A156" s="143" t="s">
        <v>387</v>
      </c>
      <c r="B156" s="148" t="s">
        <v>388</v>
      </c>
      <c r="C156" s="60">
        <v>8</v>
      </c>
      <c r="D156" s="145">
        <v>0</v>
      </c>
      <c r="E156" s="60">
        <v>8</v>
      </c>
      <c r="F156" s="146">
        <v>1</v>
      </c>
      <c r="G156" s="146" t="s">
        <v>112</v>
      </c>
    </row>
    <row r="157" s="34" customFormat="1" spans="1:7">
      <c r="A157" s="143" t="s">
        <v>389</v>
      </c>
      <c r="B157" s="148" t="s">
        <v>390</v>
      </c>
      <c r="C157" s="60">
        <v>0</v>
      </c>
      <c r="D157" s="145">
        <v>0</v>
      </c>
      <c r="E157" s="60">
        <v>0</v>
      </c>
      <c r="F157" s="146" t="s">
        <v>112</v>
      </c>
      <c r="G157" s="146" t="s">
        <v>112</v>
      </c>
    </row>
    <row r="158" s="34" customFormat="1" spans="1:7">
      <c r="A158" s="143" t="s">
        <v>391</v>
      </c>
      <c r="B158" s="144" t="s">
        <v>392</v>
      </c>
      <c r="C158" s="60">
        <v>0</v>
      </c>
      <c r="D158" s="145">
        <v>0</v>
      </c>
      <c r="E158" s="60">
        <v>0</v>
      </c>
      <c r="F158" s="146" t="s">
        <v>112</v>
      </c>
      <c r="G158" s="146" t="s">
        <v>112</v>
      </c>
    </row>
    <row r="159" s="34" customFormat="1" spans="1:7">
      <c r="A159" s="143" t="s">
        <v>393</v>
      </c>
      <c r="B159" s="147" t="s">
        <v>64</v>
      </c>
      <c r="C159" s="60">
        <v>869</v>
      </c>
      <c r="D159" s="145">
        <v>1458</v>
      </c>
      <c r="E159" s="60">
        <v>972</v>
      </c>
      <c r="F159" s="146">
        <v>1.119</v>
      </c>
      <c r="G159" s="146">
        <v>0.667</v>
      </c>
    </row>
    <row r="160" s="34" customFormat="1" spans="1:7">
      <c r="A160" s="143" t="s">
        <v>394</v>
      </c>
      <c r="B160" s="147" t="s">
        <v>395</v>
      </c>
      <c r="C160" s="60">
        <v>869</v>
      </c>
      <c r="D160" s="64">
        <v>1258</v>
      </c>
      <c r="E160" s="60">
        <v>972</v>
      </c>
      <c r="F160" s="146">
        <v>1.119</v>
      </c>
      <c r="G160" s="146">
        <v>0.773</v>
      </c>
    </row>
    <row r="161" s="34" customFormat="1" spans="1:7">
      <c r="A161" s="143" t="s">
        <v>396</v>
      </c>
      <c r="B161" s="147" t="s">
        <v>397</v>
      </c>
      <c r="C161" s="60">
        <v>0</v>
      </c>
      <c r="D161" s="145">
        <v>0</v>
      </c>
      <c r="E161" s="60">
        <v>0</v>
      </c>
      <c r="F161" s="146" t="s">
        <v>112</v>
      </c>
      <c r="G161" s="146" t="s">
        <v>112</v>
      </c>
    </row>
    <row r="162" s="34" customFormat="1" spans="1:7">
      <c r="A162" s="143" t="s">
        <v>398</v>
      </c>
      <c r="B162" s="148" t="s">
        <v>399</v>
      </c>
      <c r="C162" s="60">
        <v>0</v>
      </c>
      <c r="D162" s="145">
        <v>0</v>
      </c>
      <c r="E162" s="60">
        <v>0</v>
      </c>
      <c r="F162" s="146" t="s">
        <v>112</v>
      </c>
      <c r="G162" s="146" t="s">
        <v>112</v>
      </c>
    </row>
    <row r="163" s="34" customFormat="1" spans="1:7">
      <c r="A163" s="143" t="s">
        <v>400</v>
      </c>
      <c r="B163" s="148" t="s">
        <v>401</v>
      </c>
      <c r="C163" s="60">
        <v>0</v>
      </c>
      <c r="D163" s="145">
        <v>0</v>
      </c>
      <c r="E163" s="60">
        <v>0</v>
      </c>
      <c r="F163" s="146" t="s">
        <v>112</v>
      </c>
      <c r="G163" s="146" t="s">
        <v>112</v>
      </c>
    </row>
    <row r="164" s="34" customFormat="1" spans="1:7">
      <c r="A164" s="143" t="s">
        <v>402</v>
      </c>
      <c r="B164" s="148" t="s">
        <v>403</v>
      </c>
      <c r="C164" s="60">
        <v>0</v>
      </c>
      <c r="D164" s="60">
        <v>200</v>
      </c>
      <c r="E164" s="60">
        <v>0</v>
      </c>
      <c r="F164" s="146" t="s">
        <v>112</v>
      </c>
      <c r="G164" s="146">
        <v>0</v>
      </c>
    </row>
    <row r="165" s="34" customFormat="1" spans="1:7">
      <c r="A165" s="143" t="s">
        <v>404</v>
      </c>
      <c r="B165" s="147" t="s">
        <v>65</v>
      </c>
      <c r="C165" s="60">
        <v>229</v>
      </c>
      <c r="D165" s="145">
        <v>468</v>
      </c>
      <c r="E165" s="60">
        <v>205</v>
      </c>
      <c r="F165" s="146">
        <v>0.895</v>
      </c>
      <c r="G165" s="146">
        <v>0.438</v>
      </c>
    </row>
    <row r="166" s="34" customFormat="1" spans="1:7">
      <c r="A166" s="143" t="s">
        <v>405</v>
      </c>
      <c r="B166" s="147" t="s">
        <v>406</v>
      </c>
      <c r="C166" s="60">
        <v>0</v>
      </c>
      <c r="D166" s="145">
        <v>0</v>
      </c>
      <c r="E166" s="60">
        <v>0</v>
      </c>
      <c r="F166" s="146" t="s">
        <v>112</v>
      </c>
      <c r="G166" s="146" t="s">
        <v>112</v>
      </c>
    </row>
    <row r="167" s="34" customFormat="1" spans="1:7">
      <c r="A167" s="143" t="s">
        <v>407</v>
      </c>
      <c r="B167" s="148" t="s">
        <v>408</v>
      </c>
      <c r="C167" s="60">
        <v>0</v>
      </c>
      <c r="D167" s="145">
        <v>0</v>
      </c>
      <c r="E167" s="60">
        <v>0</v>
      </c>
      <c r="F167" s="146" t="s">
        <v>112</v>
      </c>
      <c r="G167" s="146" t="s">
        <v>112</v>
      </c>
    </row>
    <row r="168" s="34" customFormat="1" spans="1:7">
      <c r="A168" s="143" t="s">
        <v>409</v>
      </c>
      <c r="B168" s="148" t="s">
        <v>410</v>
      </c>
      <c r="C168" s="60">
        <v>0</v>
      </c>
      <c r="D168" s="145">
        <v>0</v>
      </c>
      <c r="E168" s="60">
        <v>0</v>
      </c>
      <c r="F168" s="146" t="s">
        <v>112</v>
      </c>
      <c r="G168" s="146" t="s">
        <v>112</v>
      </c>
    </row>
    <row r="169" s="34" customFormat="1" spans="1:7">
      <c r="A169" s="143" t="s">
        <v>411</v>
      </c>
      <c r="B169" s="148" t="s">
        <v>412</v>
      </c>
      <c r="C169" s="60">
        <v>90</v>
      </c>
      <c r="D169" s="145">
        <v>0</v>
      </c>
      <c r="E169" s="60">
        <v>0</v>
      </c>
      <c r="F169" s="146">
        <v>0</v>
      </c>
      <c r="G169" s="146" t="s">
        <v>112</v>
      </c>
    </row>
    <row r="170" s="34" customFormat="1" spans="1:7">
      <c r="A170" s="143" t="s">
        <v>413</v>
      </c>
      <c r="B170" s="148" t="s">
        <v>414</v>
      </c>
      <c r="C170" s="60">
        <v>0</v>
      </c>
      <c r="D170" s="145">
        <v>0</v>
      </c>
      <c r="E170" s="60">
        <v>0</v>
      </c>
      <c r="F170" s="146" t="s">
        <v>112</v>
      </c>
      <c r="G170" s="146" t="s">
        <v>112</v>
      </c>
    </row>
    <row r="171" s="34" customFormat="1" spans="1:7">
      <c r="A171" s="143" t="s">
        <v>415</v>
      </c>
      <c r="B171" s="147" t="s">
        <v>416</v>
      </c>
      <c r="C171" s="60">
        <v>139</v>
      </c>
      <c r="D171" s="64">
        <v>468</v>
      </c>
      <c r="E171" s="60">
        <v>205</v>
      </c>
      <c r="F171" s="146">
        <v>1.475</v>
      </c>
      <c r="G171" s="146">
        <v>0.438</v>
      </c>
    </row>
    <row r="172" s="34" customFormat="1" spans="1:7">
      <c r="A172" s="143" t="s">
        <v>417</v>
      </c>
      <c r="B172" s="147" t="s">
        <v>418</v>
      </c>
      <c r="C172" s="60">
        <v>0</v>
      </c>
      <c r="D172" s="145">
        <v>0</v>
      </c>
      <c r="E172" s="60">
        <v>0</v>
      </c>
      <c r="F172" s="146" t="s">
        <v>112</v>
      </c>
      <c r="G172" s="146" t="s">
        <v>112</v>
      </c>
    </row>
    <row r="173" s="34" customFormat="1" spans="1:7">
      <c r="A173" s="143" t="s">
        <v>419</v>
      </c>
      <c r="B173" s="147" t="s">
        <v>66</v>
      </c>
      <c r="C173" s="60">
        <v>1959</v>
      </c>
      <c r="D173" s="145">
        <v>909</v>
      </c>
      <c r="E173" s="60">
        <v>498</v>
      </c>
      <c r="F173" s="146">
        <v>0.254</v>
      </c>
      <c r="G173" s="146">
        <v>0.548</v>
      </c>
    </row>
    <row r="174" s="34" customFormat="1" spans="1:7">
      <c r="A174" s="143" t="s">
        <v>420</v>
      </c>
      <c r="B174" s="148" t="s">
        <v>421</v>
      </c>
      <c r="C174" s="60">
        <v>81</v>
      </c>
      <c r="D174" s="64">
        <v>178</v>
      </c>
      <c r="E174" s="60">
        <v>98</v>
      </c>
      <c r="F174" s="146">
        <v>1.21</v>
      </c>
      <c r="G174" s="146">
        <v>0.551</v>
      </c>
    </row>
    <row r="175" s="34" customFormat="1" spans="1:7">
      <c r="A175" s="143" t="s">
        <v>422</v>
      </c>
      <c r="B175" s="148" t="s">
        <v>423</v>
      </c>
      <c r="C175" s="60">
        <v>63</v>
      </c>
      <c r="D175" s="145">
        <v>0</v>
      </c>
      <c r="E175" s="60">
        <v>0</v>
      </c>
      <c r="F175" s="146">
        <v>0</v>
      </c>
      <c r="G175" s="146" t="s">
        <v>112</v>
      </c>
    </row>
    <row r="176" s="34" customFormat="1" spans="1:7">
      <c r="A176" s="143" t="s">
        <v>424</v>
      </c>
      <c r="B176" s="148" t="s">
        <v>425</v>
      </c>
      <c r="C176" s="60">
        <v>1815</v>
      </c>
      <c r="D176" s="64">
        <v>731</v>
      </c>
      <c r="E176" s="60">
        <v>400</v>
      </c>
      <c r="F176" s="146">
        <v>0.22</v>
      </c>
      <c r="G176" s="146">
        <v>0.547</v>
      </c>
    </row>
    <row r="177" s="34" customFormat="1" spans="1:7">
      <c r="A177" s="143" t="s">
        <v>426</v>
      </c>
      <c r="B177" s="147" t="s">
        <v>67</v>
      </c>
      <c r="C177" s="60">
        <v>0</v>
      </c>
      <c r="D177" s="145">
        <v>0</v>
      </c>
      <c r="E177" s="60">
        <v>0</v>
      </c>
      <c r="F177" s="146" t="s">
        <v>112</v>
      </c>
      <c r="G177" s="146" t="s">
        <v>112</v>
      </c>
    </row>
    <row r="178" s="34" customFormat="1" spans="1:7">
      <c r="A178" s="143" t="s">
        <v>427</v>
      </c>
      <c r="B178" s="147" t="s">
        <v>428</v>
      </c>
      <c r="C178" s="60">
        <v>0</v>
      </c>
      <c r="D178" s="145">
        <v>0</v>
      </c>
      <c r="E178" s="60">
        <v>0</v>
      </c>
      <c r="F178" s="146" t="s">
        <v>112</v>
      </c>
      <c r="G178" s="146" t="s">
        <v>112</v>
      </c>
    </row>
    <row r="179" s="34" customFormat="1" spans="1:7">
      <c r="A179" s="143" t="s">
        <v>429</v>
      </c>
      <c r="B179" s="147" t="s">
        <v>430</v>
      </c>
      <c r="C179" s="60">
        <v>0</v>
      </c>
      <c r="D179" s="145">
        <v>0</v>
      </c>
      <c r="E179" s="60">
        <v>0</v>
      </c>
      <c r="F179" s="146" t="s">
        <v>112</v>
      </c>
      <c r="G179" s="146" t="s">
        <v>112</v>
      </c>
    </row>
    <row r="180" s="34" customFormat="1" spans="1:7">
      <c r="A180" s="143" t="s">
        <v>431</v>
      </c>
      <c r="B180" s="147" t="s">
        <v>432</v>
      </c>
      <c r="C180" s="60">
        <v>0</v>
      </c>
      <c r="D180" s="145">
        <v>0</v>
      </c>
      <c r="E180" s="60">
        <v>0</v>
      </c>
      <c r="F180" s="146" t="s">
        <v>112</v>
      </c>
      <c r="G180" s="146" t="s">
        <v>112</v>
      </c>
    </row>
    <row r="181" s="34" customFormat="1" spans="1:7">
      <c r="A181" s="143" t="s">
        <v>433</v>
      </c>
      <c r="B181" s="147" t="s">
        <v>434</v>
      </c>
      <c r="C181" s="60">
        <v>0</v>
      </c>
      <c r="D181" s="145">
        <v>0</v>
      </c>
      <c r="E181" s="60">
        <v>0</v>
      </c>
      <c r="F181" s="146" t="s">
        <v>112</v>
      </c>
      <c r="G181" s="146" t="s">
        <v>112</v>
      </c>
    </row>
    <row r="182" s="34" customFormat="1" spans="1:7">
      <c r="A182" s="143" t="s">
        <v>435</v>
      </c>
      <c r="B182" s="148" t="s">
        <v>436</v>
      </c>
      <c r="C182" s="60">
        <v>0</v>
      </c>
      <c r="D182" s="145">
        <v>0</v>
      </c>
      <c r="E182" s="60">
        <v>0</v>
      </c>
      <c r="F182" s="146" t="s">
        <v>112</v>
      </c>
      <c r="G182" s="146" t="s">
        <v>112</v>
      </c>
    </row>
    <row r="183" s="34" customFormat="1" spans="1:7">
      <c r="A183" s="143" t="s">
        <v>437</v>
      </c>
      <c r="B183" s="148" t="s">
        <v>68</v>
      </c>
      <c r="C183" s="60">
        <v>0</v>
      </c>
      <c r="D183" s="145">
        <v>0</v>
      </c>
      <c r="E183" s="60">
        <v>0</v>
      </c>
      <c r="F183" s="146" t="s">
        <v>112</v>
      </c>
      <c r="G183" s="146" t="s">
        <v>112</v>
      </c>
    </row>
    <row r="184" s="34" customFormat="1" spans="1:7">
      <c r="A184" s="143" t="s">
        <v>438</v>
      </c>
      <c r="B184" s="144" t="s">
        <v>439</v>
      </c>
      <c r="C184" s="60">
        <v>0</v>
      </c>
      <c r="D184" s="145">
        <v>0</v>
      </c>
      <c r="E184" s="60">
        <v>0</v>
      </c>
      <c r="F184" s="146" t="s">
        <v>112</v>
      </c>
      <c r="G184" s="146" t="s">
        <v>112</v>
      </c>
    </row>
    <row r="185" s="34" customFormat="1" spans="1:7">
      <c r="A185" s="143" t="s">
        <v>440</v>
      </c>
      <c r="B185" s="147" t="s">
        <v>441</v>
      </c>
      <c r="C185" s="60">
        <v>0</v>
      </c>
      <c r="D185" s="145">
        <v>0</v>
      </c>
      <c r="E185" s="60">
        <v>0</v>
      </c>
      <c r="F185" s="146" t="s">
        <v>112</v>
      </c>
      <c r="G185" s="146" t="s">
        <v>112</v>
      </c>
    </row>
    <row r="186" s="34" customFormat="1" spans="1:7">
      <c r="A186" s="143" t="s">
        <v>442</v>
      </c>
      <c r="B186" s="147" t="s">
        <v>443</v>
      </c>
      <c r="C186" s="60">
        <v>0</v>
      </c>
      <c r="D186" s="145">
        <v>0</v>
      </c>
      <c r="E186" s="60">
        <v>0</v>
      </c>
      <c r="F186" s="146" t="s">
        <v>112</v>
      </c>
      <c r="G186" s="146" t="s">
        <v>112</v>
      </c>
    </row>
    <row r="187" s="34" customFormat="1" spans="1:7">
      <c r="A187" s="143" t="s">
        <v>444</v>
      </c>
      <c r="B187" s="147" t="s">
        <v>445</v>
      </c>
      <c r="C187" s="60">
        <v>0</v>
      </c>
      <c r="D187" s="145">
        <v>0</v>
      </c>
      <c r="E187" s="60">
        <v>0</v>
      </c>
      <c r="F187" s="146" t="s">
        <v>112</v>
      </c>
      <c r="G187" s="146" t="s">
        <v>112</v>
      </c>
    </row>
    <row r="188" s="34" customFormat="1" spans="1:7">
      <c r="A188" s="143" t="s">
        <v>446</v>
      </c>
      <c r="B188" s="147" t="s">
        <v>447</v>
      </c>
      <c r="C188" s="60">
        <v>0</v>
      </c>
      <c r="D188" s="145">
        <v>0</v>
      </c>
      <c r="E188" s="60">
        <v>0</v>
      </c>
      <c r="F188" s="146" t="s">
        <v>112</v>
      </c>
      <c r="G188" s="146" t="s">
        <v>112</v>
      </c>
    </row>
    <row r="189" s="34" customFormat="1" spans="1:7">
      <c r="A189" s="143" t="s">
        <v>448</v>
      </c>
      <c r="B189" s="148" t="s">
        <v>378</v>
      </c>
      <c r="C189" s="60">
        <v>0</v>
      </c>
      <c r="D189" s="145">
        <v>0</v>
      </c>
      <c r="E189" s="60">
        <v>0</v>
      </c>
      <c r="F189" s="146" t="s">
        <v>112</v>
      </c>
      <c r="G189" s="146" t="s">
        <v>112</v>
      </c>
    </row>
    <row r="190" s="34" customFormat="1" spans="1:7">
      <c r="A190" s="143" t="s">
        <v>449</v>
      </c>
      <c r="B190" s="148" t="s">
        <v>450</v>
      </c>
      <c r="C190" s="60">
        <v>0</v>
      </c>
      <c r="D190" s="145">
        <v>0</v>
      </c>
      <c r="E190" s="60">
        <v>0</v>
      </c>
      <c r="F190" s="146" t="s">
        <v>112</v>
      </c>
      <c r="G190" s="146" t="s">
        <v>112</v>
      </c>
    </row>
    <row r="191" s="34" customFormat="1" spans="1:7">
      <c r="A191" s="143" t="s">
        <v>451</v>
      </c>
      <c r="B191" s="148" t="s">
        <v>452</v>
      </c>
      <c r="C191" s="60">
        <v>0</v>
      </c>
      <c r="D191" s="145">
        <v>0</v>
      </c>
      <c r="E191" s="60">
        <v>0</v>
      </c>
      <c r="F191" s="146" t="s">
        <v>112</v>
      </c>
      <c r="G191" s="146" t="s">
        <v>112</v>
      </c>
    </row>
    <row r="192" s="34" customFormat="1" spans="1:7">
      <c r="A192" s="143" t="s">
        <v>453</v>
      </c>
      <c r="B192" s="147" t="s">
        <v>74</v>
      </c>
      <c r="C192" s="60">
        <v>0</v>
      </c>
      <c r="D192" s="145">
        <v>0</v>
      </c>
      <c r="E192" s="60">
        <v>0</v>
      </c>
      <c r="F192" s="146" t="s">
        <v>112</v>
      </c>
      <c r="G192" s="146" t="s">
        <v>112</v>
      </c>
    </row>
    <row r="193" s="34" customFormat="1" spans="1:7">
      <c r="A193" s="143" t="s">
        <v>454</v>
      </c>
      <c r="B193" s="147" t="s">
        <v>69</v>
      </c>
      <c r="C193" s="60">
        <v>234</v>
      </c>
      <c r="D193" s="145">
        <v>276</v>
      </c>
      <c r="E193" s="60">
        <v>254</v>
      </c>
      <c r="F193" s="146">
        <v>1.086</v>
      </c>
      <c r="G193" s="146">
        <v>0.92</v>
      </c>
    </row>
    <row r="194" s="34" customFormat="1" spans="1:7">
      <c r="A194" s="143" t="s">
        <v>455</v>
      </c>
      <c r="B194" s="147" t="s">
        <v>456</v>
      </c>
      <c r="C194" s="60">
        <v>234</v>
      </c>
      <c r="D194" s="64">
        <v>276</v>
      </c>
      <c r="E194" s="60">
        <v>254</v>
      </c>
      <c r="F194" s="146">
        <v>1.086</v>
      </c>
      <c r="G194" s="146">
        <v>0.92</v>
      </c>
    </row>
    <row r="195" s="34" customFormat="1" spans="1:7">
      <c r="A195" s="143" t="s">
        <v>457</v>
      </c>
      <c r="B195" s="147" t="s">
        <v>458</v>
      </c>
      <c r="C195" s="60">
        <v>0</v>
      </c>
      <c r="D195" s="145">
        <v>0</v>
      </c>
      <c r="E195" s="60">
        <v>0</v>
      </c>
      <c r="F195" s="146" t="s">
        <v>112</v>
      </c>
      <c r="G195" s="146" t="s">
        <v>112</v>
      </c>
    </row>
    <row r="196" s="34" customFormat="1" spans="1:7">
      <c r="A196" s="143" t="s">
        <v>459</v>
      </c>
      <c r="B196" s="147" t="s">
        <v>460</v>
      </c>
      <c r="C196" s="60">
        <v>0</v>
      </c>
      <c r="D196" s="145">
        <v>0</v>
      </c>
      <c r="E196" s="60">
        <v>0</v>
      </c>
      <c r="F196" s="146" t="s">
        <v>112</v>
      </c>
      <c r="G196" s="146" t="s">
        <v>112</v>
      </c>
    </row>
    <row r="197" s="34" customFormat="1" spans="1:7">
      <c r="A197" s="143" t="s">
        <v>461</v>
      </c>
      <c r="B197" s="148" t="s">
        <v>70</v>
      </c>
      <c r="C197" s="60">
        <v>4102</v>
      </c>
      <c r="D197" s="145">
        <v>5695</v>
      </c>
      <c r="E197" s="60">
        <v>6879</v>
      </c>
      <c r="F197" s="146">
        <v>1.677</v>
      </c>
      <c r="G197" s="146">
        <v>1.208</v>
      </c>
    </row>
    <row r="198" s="34" customFormat="1" spans="1:7">
      <c r="A198" s="143" t="s">
        <v>462</v>
      </c>
      <c r="B198" s="148" t="s">
        <v>463</v>
      </c>
      <c r="C198" s="60">
        <v>0</v>
      </c>
      <c r="D198" s="60">
        <v>1662</v>
      </c>
      <c r="E198" s="60">
        <v>2335</v>
      </c>
      <c r="F198" s="146" t="s">
        <v>112</v>
      </c>
      <c r="G198" s="146">
        <v>1.405</v>
      </c>
    </row>
    <row r="199" s="34" customFormat="1" spans="1:7">
      <c r="A199" s="143" t="s">
        <v>464</v>
      </c>
      <c r="B199" s="148" t="s">
        <v>465</v>
      </c>
      <c r="C199" s="60">
        <v>4102</v>
      </c>
      <c r="D199" s="64">
        <v>4033</v>
      </c>
      <c r="E199" s="60">
        <v>4544</v>
      </c>
      <c r="F199" s="146">
        <v>1.108</v>
      </c>
      <c r="G199" s="146">
        <v>1.127</v>
      </c>
    </row>
    <row r="200" s="34" customFormat="1" spans="1:7">
      <c r="A200" s="143" t="s">
        <v>466</v>
      </c>
      <c r="B200" s="144" t="s">
        <v>467</v>
      </c>
      <c r="C200" s="60">
        <v>0</v>
      </c>
      <c r="D200" s="145">
        <v>0</v>
      </c>
      <c r="E200" s="60">
        <v>0</v>
      </c>
      <c r="F200" s="146" t="s">
        <v>112</v>
      </c>
      <c r="G200" s="146" t="s">
        <v>112</v>
      </c>
    </row>
    <row r="201" s="34" customFormat="1" spans="1:7">
      <c r="A201" s="143" t="s">
        <v>468</v>
      </c>
      <c r="B201" s="147" t="s">
        <v>71</v>
      </c>
      <c r="C201" s="60">
        <v>0</v>
      </c>
      <c r="D201" s="154">
        <v>0</v>
      </c>
      <c r="E201" s="96">
        <v>0</v>
      </c>
      <c r="F201" s="146" t="s">
        <v>112</v>
      </c>
      <c r="G201" s="146" t="s">
        <v>112</v>
      </c>
    </row>
    <row r="202" s="34" customFormat="1" spans="1:7">
      <c r="A202" s="143" t="s">
        <v>469</v>
      </c>
      <c r="B202" s="147" t="s">
        <v>470</v>
      </c>
      <c r="C202" s="60">
        <v>0</v>
      </c>
      <c r="D202" s="154">
        <v>0</v>
      </c>
      <c r="E202" s="96">
        <v>0</v>
      </c>
      <c r="F202" s="146" t="s">
        <v>112</v>
      </c>
      <c r="G202" s="146" t="s">
        <v>112</v>
      </c>
    </row>
    <row r="203" s="34" customFormat="1" spans="1:7">
      <c r="A203" s="143" t="s">
        <v>471</v>
      </c>
      <c r="B203" s="147" t="s">
        <v>472</v>
      </c>
      <c r="C203" s="60">
        <v>0</v>
      </c>
      <c r="D203" s="154">
        <v>0</v>
      </c>
      <c r="E203" s="96">
        <v>0</v>
      </c>
      <c r="F203" s="146" t="s">
        <v>112</v>
      </c>
      <c r="G203" s="146" t="s">
        <v>112</v>
      </c>
    </row>
    <row r="204" s="34" customFormat="1" spans="1:7">
      <c r="A204" s="143" t="s">
        <v>473</v>
      </c>
      <c r="B204" s="148" t="s">
        <v>474</v>
      </c>
      <c r="C204" s="96">
        <v>0</v>
      </c>
      <c r="D204" s="154">
        <v>0</v>
      </c>
      <c r="E204" s="96">
        <v>0</v>
      </c>
      <c r="F204" s="146" t="s">
        <v>112</v>
      </c>
      <c r="G204" s="146" t="s">
        <v>112</v>
      </c>
    </row>
    <row r="205" s="34" customFormat="1" spans="1:7">
      <c r="A205" s="143" t="s">
        <v>475</v>
      </c>
      <c r="B205" s="148" t="s">
        <v>476</v>
      </c>
      <c r="C205" s="60">
        <v>0</v>
      </c>
      <c r="D205" s="154">
        <v>0</v>
      </c>
      <c r="E205" s="96">
        <v>0</v>
      </c>
      <c r="F205" s="146" t="s">
        <v>112</v>
      </c>
      <c r="G205" s="146" t="s">
        <v>112</v>
      </c>
    </row>
    <row r="206" s="34" customFormat="1" spans="1:7">
      <c r="A206" s="143" t="s">
        <v>477</v>
      </c>
      <c r="B206" s="148" t="s">
        <v>72</v>
      </c>
      <c r="C206" s="60">
        <v>1393</v>
      </c>
      <c r="D206" s="154">
        <v>1343</v>
      </c>
      <c r="E206" s="96">
        <v>1864</v>
      </c>
      <c r="F206" s="146">
        <v>1.338</v>
      </c>
      <c r="G206" s="146">
        <v>1.388</v>
      </c>
    </row>
    <row r="207" s="34" customFormat="1" spans="1:7">
      <c r="A207" s="143" t="s">
        <v>478</v>
      </c>
      <c r="B207" s="147" t="s">
        <v>479</v>
      </c>
      <c r="C207" s="60">
        <v>460</v>
      </c>
      <c r="D207" s="155">
        <v>570</v>
      </c>
      <c r="E207" s="96">
        <v>784</v>
      </c>
      <c r="F207" s="146">
        <v>1.704</v>
      </c>
      <c r="G207" s="146">
        <v>1.375</v>
      </c>
    </row>
    <row r="208" s="34" customFormat="1" spans="1:7">
      <c r="A208" s="143" t="s">
        <v>480</v>
      </c>
      <c r="B208" s="147" t="s">
        <v>481</v>
      </c>
      <c r="C208" s="60">
        <v>933</v>
      </c>
      <c r="D208" s="155">
        <v>703</v>
      </c>
      <c r="E208" s="96">
        <v>1080</v>
      </c>
      <c r="F208" s="146">
        <v>1.158</v>
      </c>
      <c r="G208" s="146">
        <v>1.536</v>
      </c>
    </row>
    <row r="209" s="34" customFormat="1" spans="1:7">
      <c r="A209" s="143" t="s">
        <v>482</v>
      </c>
      <c r="B209" s="147" t="s">
        <v>483</v>
      </c>
      <c r="C209" s="60">
        <v>0</v>
      </c>
      <c r="D209" s="154">
        <v>0</v>
      </c>
      <c r="E209" s="96">
        <v>0</v>
      </c>
      <c r="F209" s="146" t="s">
        <v>112</v>
      </c>
      <c r="G209" s="146" t="s">
        <v>112</v>
      </c>
    </row>
    <row r="210" s="34" customFormat="1" spans="1:7">
      <c r="A210" s="143" t="s">
        <v>484</v>
      </c>
      <c r="B210" s="147" t="s">
        <v>485</v>
      </c>
      <c r="C210" s="96">
        <v>0</v>
      </c>
      <c r="D210" s="154">
        <v>0</v>
      </c>
      <c r="E210" s="96">
        <v>0</v>
      </c>
      <c r="F210" s="146" t="s">
        <v>112</v>
      </c>
      <c r="G210" s="146" t="s">
        <v>112</v>
      </c>
    </row>
    <row r="211" s="34" customFormat="1" spans="1:7">
      <c r="A211" s="143" t="s">
        <v>486</v>
      </c>
      <c r="B211" s="147" t="s">
        <v>487</v>
      </c>
      <c r="C211" s="60">
        <v>0</v>
      </c>
      <c r="D211" s="154">
        <v>0</v>
      </c>
      <c r="E211" s="96">
        <v>0</v>
      </c>
      <c r="F211" s="146" t="s">
        <v>112</v>
      </c>
      <c r="G211" s="146" t="s">
        <v>112</v>
      </c>
    </row>
    <row r="212" s="34" customFormat="1" spans="1:7">
      <c r="A212" s="143" t="s">
        <v>488</v>
      </c>
      <c r="B212" s="147" t="s">
        <v>489</v>
      </c>
      <c r="C212" s="60">
        <v>0</v>
      </c>
      <c r="D212" s="154">
        <v>70</v>
      </c>
      <c r="E212" s="96">
        <v>0</v>
      </c>
      <c r="F212" s="146" t="s">
        <v>112</v>
      </c>
      <c r="G212" s="146">
        <v>0</v>
      </c>
    </row>
    <row r="213" s="34" customFormat="1" spans="1:7">
      <c r="A213" s="143" t="s">
        <v>490</v>
      </c>
      <c r="B213" s="147" t="s">
        <v>491</v>
      </c>
      <c r="C213" s="60">
        <v>0</v>
      </c>
      <c r="D213" s="154">
        <v>0</v>
      </c>
      <c r="E213" s="96">
        <v>0</v>
      </c>
      <c r="F213" s="146" t="s">
        <v>112</v>
      </c>
      <c r="G213" s="146" t="s">
        <v>112</v>
      </c>
    </row>
    <row r="214" s="34" customFormat="1" spans="1:7">
      <c r="A214" s="143" t="s">
        <v>492</v>
      </c>
      <c r="B214" s="147" t="s">
        <v>73</v>
      </c>
      <c r="C214" s="60">
        <v>3000</v>
      </c>
      <c r="D214" s="154">
        <v>0</v>
      </c>
      <c r="E214" s="96">
        <v>3000</v>
      </c>
      <c r="F214" s="146">
        <v>1</v>
      </c>
      <c r="G214" s="146" t="s">
        <v>112</v>
      </c>
    </row>
    <row r="215" s="34" customFormat="1" spans="1:7">
      <c r="A215" s="143" t="s">
        <v>493</v>
      </c>
      <c r="B215" s="147" t="s">
        <v>74</v>
      </c>
      <c r="C215" s="60">
        <v>8160</v>
      </c>
      <c r="D215" s="154">
        <v>1521</v>
      </c>
      <c r="E215" s="96">
        <v>2935</v>
      </c>
      <c r="F215" s="146">
        <v>0.36</v>
      </c>
      <c r="G215" s="146">
        <v>1.93</v>
      </c>
    </row>
    <row r="216" s="34" customFormat="1" spans="1:7">
      <c r="A216" s="143" t="s">
        <v>494</v>
      </c>
      <c r="B216" s="147" t="s">
        <v>495</v>
      </c>
      <c r="C216" s="60">
        <v>8160</v>
      </c>
      <c r="D216" s="154">
        <v>0</v>
      </c>
      <c r="E216" s="96">
        <v>2935</v>
      </c>
      <c r="F216" s="146">
        <v>0.36</v>
      </c>
      <c r="G216" s="146" t="s">
        <v>112</v>
      </c>
    </row>
    <row r="217" s="34" customFormat="1" spans="1:7">
      <c r="A217" s="143" t="s">
        <v>496</v>
      </c>
      <c r="B217" s="147" t="s">
        <v>74</v>
      </c>
      <c r="C217" s="96">
        <v>0</v>
      </c>
      <c r="D217" s="155">
        <v>1521</v>
      </c>
      <c r="E217" s="96">
        <v>0</v>
      </c>
      <c r="F217" s="146" t="s">
        <v>112</v>
      </c>
      <c r="G217" s="146">
        <v>0</v>
      </c>
    </row>
    <row r="218" s="34" customFormat="1" spans="1:7">
      <c r="A218" s="143" t="s">
        <v>497</v>
      </c>
      <c r="B218" s="147" t="s">
        <v>75</v>
      </c>
      <c r="C218" s="60">
        <v>1342</v>
      </c>
      <c r="D218" s="145">
        <v>1342</v>
      </c>
      <c r="E218" s="60">
        <v>1268</v>
      </c>
      <c r="F218" s="146">
        <v>0.945</v>
      </c>
      <c r="G218" s="146">
        <v>0.945</v>
      </c>
    </row>
    <row r="219" s="34" customFormat="1" spans="1:7">
      <c r="A219" s="143" t="s">
        <v>498</v>
      </c>
      <c r="B219" s="147" t="s">
        <v>499</v>
      </c>
      <c r="C219" s="60">
        <v>1342</v>
      </c>
      <c r="D219" s="64">
        <v>1342</v>
      </c>
      <c r="E219" s="60">
        <v>1268</v>
      </c>
      <c r="F219" s="146">
        <v>0.945</v>
      </c>
      <c r="G219" s="146">
        <v>0.945</v>
      </c>
    </row>
    <row r="220" s="34" customFormat="1" spans="1:7">
      <c r="A220" s="143" t="s">
        <v>500</v>
      </c>
      <c r="B220" s="147" t="s">
        <v>76</v>
      </c>
      <c r="C220" s="60">
        <v>0</v>
      </c>
      <c r="D220" s="145">
        <v>0</v>
      </c>
      <c r="E220" s="60">
        <v>0</v>
      </c>
      <c r="F220" s="146" t="s">
        <v>112</v>
      </c>
      <c r="G220" s="146" t="s">
        <v>112</v>
      </c>
    </row>
    <row r="221" s="34" customFormat="1" spans="1:7">
      <c r="A221" s="143" t="s">
        <v>501</v>
      </c>
      <c r="B221" s="147" t="s">
        <v>502</v>
      </c>
      <c r="C221" s="60">
        <v>0</v>
      </c>
      <c r="D221" s="145">
        <v>0</v>
      </c>
      <c r="E221" s="60">
        <v>0</v>
      </c>
      <c r="F221" s="146" t="s">
        <v>112</v>
      </c>
      <c r="G221" s="146" t="s">
        <v>112</v>
      </c>
    </row>
    <row r="222" s="34" customFormat="1" spans="1:7">
      <c r="A222" s="143"/>
      <c r="B222" s="147"/>
      <c r="C222" s="60"/>
      <c r="D222" s="145"/>
      <c r="E222" s="60"/>
      <c r="F222" s="146"/>
      <c r="G222" s="146"/>
    </row>
    <row r="223" s="34" customFormat="1" spans="1:7">
      <c r="A223" s="143"/>
      <c r="B223" s="147" t="s">
        <v>18</v>
      </c>
      <c r="C223" s="60">
        <v>130143</v>
      </c>
      <c r="D223" s="145">
        <v>146212</v>
      </c>
      <c r="E223" s="60">
        <v>133056</v>
      </c>
      <c r="F223" s="146">
        <v>1.022</v>
      </c>
      <c r="G223" s="146">
        <v>0.91</v>
      </c>
    </row>
    <row r="224" spans="3:3">
      <c r="C224" s="36">
        <f>C223-3000</f>
        <v>127143</v>
      </c>
    </row>
  </sheetData>
  <autoFilter ref="A5:G221">
    <extLst/>
  </autoFilter>
  <mergeCells count="5">
    <mergeCell ref="A2:G2"/>
    <mergeCell ref="A4:B4"/>
    <mergeCell ref="E4:G4"/>
    <mergeCell ref="C4:C5"/>
    <mergeCell ref="D4:D5"/>
  </mergeCells>
  <conditionalFormatting sqref="A1:A64470">
    <cfRule type="duplicateValues" dxfId="0" priority="1"/>
  </conditionalFormatting>
  <printOptions horizontalCentered="1"/>
  <pageMargins left="0.313888888888889" right="0.313888888888889" top="0.354166666666667" bottom="0.354166666666667" header="0.313888888888889" footer="0.313888888888889"/>
  <pageSetup paperSize="9" scale="80"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B35"/>
  <sheetViews>
    <sheetView showZeros="0" workbookViewId="0">
      <pane xSplit="1" ySplit="4" topLeftCell="B14" activePane="bottomRight" state="frozen"/>
      <selection/>
      <selection pane="topRight"/>
      <selection pane="bottomLeft"/>
      <selection pane="bottomRight" activeCell="F13" sqref="F13"/>
    </sheetView>
  </sheetViews>
  <sheetFormatPr defaultColWidth="8.75" defaultRowHeight="21" customHeight="1" outlineLevelCol="1"/>
  <cols>
    <col min="1" max="1" width="47" style="25" customWidth="1"/>
    <col min="2" max="2" width="44" style="25" customWidth="1"/>
    <col min="3" max="20" width="9" style="25" customWidth="1"/>
    <col min="21" max="16384" width="8.75" style="25"/>
  </cols>
  <sheetData>
    <row r="1" s="25" customFormat="1" ht="20.45" customHeight="1" spans="1:1">
      <c r="A1" s="25" t="s">
        <v>503</v>
      </c>
    </row>
    <row r="2" s="25" customFormat="1" ht="73.5" customHeight="1" spans="1:2">
      <c r="A2" s="86" t="s">
        <v>504</v>
      </c>
      <c r="B2" s="86"/>
    </row>
    <row r="3" s="25" customFormat="1" ht="20.25" customHeight="1" spans="1:2">
      <c r="A3" s="111" t="s">
        <v>2</v>
      </c>
      <c r="B3" s="111"/>
    </row>
    <row r="4" s="108" customFormat="1" ht="24" customHeight="1" spans="1:2">
      <c r="A4" s="112" t="s">
        <v>3</v>
      </c>
      <c r="B4" s="112" t="s">
        <v>23</v>
      </c>
    </row>
    <row r="5" s="109" customFormat="1" ht="24" customHeight="1" spans="1:2">
      <c r="A5" s="113" t="s">
        <v>77</v>
      </c>
      <c r="B5" s="114">
        <f>B6+B10+B21+B24</f>
        <v>70369</v>
      </c>
    </row>
    <row r="6" s="110" customFormat="1" ht="24" customHeight="1" spans="1:2">
      <c r="A6" s="115" t="s">
        <v>505</v>
      </c>
      <c r="B6" s="114">
        <f>SUM(B7:B9)</f>
        <v>37025</v>
      </c>
    </row>
    <row r="7" s="110" customFormat="1" ht="24" customHeight="1" spans="1:2">
      <c r="A7" s="115" t="s">
        <v>506</v>
      </c>
      <c r="B7" s="114">
        <v>29354</v>
      </c>
    </row>
    <row r="8" s="110" customFormat="1" ht="24" customHeight="1" spans="1:2">
      <c r="A8" s="115" t="s">
        <v>507</v>
      </c>
      <c r="B8" s="114">
        <v>5084</v>
      </c>
    </row>
    <row r="9" s="110" customFormat="1" ht="24" customHeight="1" spans="1:2">
      <c r="A9" s="115" t="s">
        <v>508</v>
      </c>
      <c r="B9" s="114">
        <v>2587</v>
      </c>
    </row>
    <row r="10" s="110" customFormat="1" ht="24" customHeight="1" spans="1:2">
      <c r="A10" s="115" t="s">
        <v>509</v>
      </c>
      <c r="B10" s="114">
        <f>SUM(B11:B20)</f>
        <v>3348</v>
      </c>
    </row>
    <row r="11" s="110" customFormat="1" ht="24" customHeight="1" spans="1:2">
      <c r="A11" s="115" t="s">
        <v>510</v>
      </c>
      <c r="B11" s="114">
        <v>2823</v>
      </c>
    </row>
    <row r="12" s="110" customFormat="1" ht="24" customHeight="1" spans="1:2">
      <c r="A12" s="115" t="s">
        <v>511</v>
      </c>
      <c r="B12" s="114">
        <v>1</v>
      </c>
    </row>
    <row r="13" s="110" customFormat="1" ht="24" customHeight="1" spans="1:2">
      <c r="A13" s="115" t="s">
        <v>512</v>
      </c>
      <c r="B13" s="114">
        <v>5</v>
      </c>
    </row>
    <row r="14" s="110" customFormat="1" ht="24" customHeight="1" spans="1:2">
      <c r="A14" s="115" t="s">
        <v>513</v>
      </c>
      <c r="B14" s="114"/>
    </row>
    <row r="15" s="110" customFormat="1" ht="24" customHeight="1" spans="1:2">
      <c r="A15" s="115" t="s">
        <v>514</v>
      </c>
      <c r="B15" s="114">
        <v>45</v>
      </c>
    </row>
    <row r="16" s="110" customFormat="1" ht="24" customHeight="1" spans="1:2">
      <c r="A16" s="115" t="s">
        <v>515</v>
      </c>
      <c r="B16" s="114">
        <v>36</v>
      </c>
    </row>
    <row r="17" s="110" customFormat="1" ht="24" customHeight="1" spans="1:2">
      <c r="A17" s="115" t="s">
        <v>516</v>
      </c>
      <c r="B17" s="114"/>
    </row>
    <row r="18" s="110" customFormat="1" ht="24" customHeight="1" spans="1:2">
      <c r="A18" s="115" t="s">
        <v>517</v>
      </c>
      <c r="B18" s="114">
        <v>305</v>
      </c>
    </row>
    <row r="19" s="110" customFormat="1" ht="24" customHeight="1" spans="1:2">
      <c r="A19" s="115" t="s">
        <v>518</v>
      </c>
      <c r="B19" s="114">
        <v>20</v>
      </c>
    </row>
    <row r="20" s="110" customFormat="1" ht="24" customHeight="1" spans="1:2">
      <c r="A20" s="115" t="s">
        <v>519</v>
      </c>
      <c r="B20" s="114">
        <v>113</v>
      </c>
    </row>
    <row r="21" s="110" customFormat="1" ht="24" customHeight="1" spans="1:2">
      <c r="A21" s="115" t="s">
        <v>520</v>
      </c>
      <c r="B21" s="114">
        <f>SUM(B22:B23)</f>
        <v>26275</v>
      </c>
    </row>
    <row r="22" s="110" customFormat="1" ht="24" customHeight="1" spans="1:2">
      <c r="A22" s="115" t="s">
        <v>521</v>
      </c>
      <c r="B22" s="114">
        <v>25520</v>
      </c>
    </row>
    <row r="23" s="110" customFormat="1" ht="24" customHeight="1" spans="1:2">
      <c r="A23" s="115" t="s">
        <v>522</v>
      </c>
      <c r="B23" s="114">
        <v>755</v>
      </c>
    </row>
    <row r="24" s="110" customFormat="1" ht="24" customHeight="1" spans="1:2">
      <c r="A24" s="115" t="s">
        <v>523</v>
      </c>
      <c r="B24" s="114">
        <f>SUM(B25:B26)</f>
        <v>3721</v>
      </c>
    </row>
    <row r="25" s="110" customFormat="1" ht="24" customHeight="1" spans="1:2">
      <c r="A25" s="115" t="s">
        <v>524</v>
      </c>
      <c r="B25" s="114">
        <v>246</v>
      </c>
    </row>
    <row r="26" s="110" customFormat="1" ht="24" customHeight="1" spans="1:2">
      <c r="A26" s="115" t="s">
        <v>525</v>
      </c>
      <c r="B26" s="114">
        <v>3475</v>
      </c>
    </row>
    <row r="27" s="25" customFormat="1" ht="61" customHeight="1" spans="1:2">
      <c r="A27" s="116" t="s">
        <v>526</v>
      </c>
      <c r="B27" s="117"/>
    </row>
    <row r="28" s="25" customFormat="1" ht="17.25" customHeight="1"/>
    <row r="29" s="25" customFormat="1" ht="17.25" customHeight="1"/>
    <row r="30" s="25" customFormat="1" ht="17.25" customHeight="1"/>
    <row r="31" s="25" customFormat="1" ht="17.25" customHeight="1"/>
    <row r="32" s="25" customFormat="1" ht="17.25" customHeight="1"/>
    <row r="33" s="25" customFormat="1" ht="17.25" customHeight="1"/>
    <row r="34" s="25" customFormat="1" ht="17.25" customHeight="1"/>
    <row r="35" s="25" customFormat="1" ht="17.25" customHeight="1"/>
  </sheetData>
  <mergeCells count="3">
    <mergeCell ref="A2:B2"/>
    <mergeCell ref="A3:B3"/>
    <mergeCell ref="A27:B27"/>
  </mergeCells>
  <printOptions horizontalCentered="1"/>
  <pageMargins left="1.10208333333333" right="1.10208333333333" top="1.45625" bottom="1.37777777777778" header="0.511805555555556" footer="0.511805555555556"/>
  <pageSetup paperSize="9" scale="60" fitToHeight="0" orientation="portrait" horizontalDpi="6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D12"/>
  <sheetViews>
    <sheetView workbookViewId="0">
      <selection activeCell="C9" sqref="C9"/>
    </sheetView>
  </sheetViews>
  <sheetFormatPr defaultColWidth="8.75" defaultRowHeight="14.25" outlineLevelCol="3"/>
  <cols>
    <col min="1" max="1" width="26.625" style="32" customWidth="1"/>
    <col min="2" max="2" width="20" style="32" customWidth="1"/>
    <col min="3" max="3" width="18.125" style="32" customWidth="1"/>
    <col min="4" max="4" width="19.75" style="32" customWidth="1"/>
    <col min="5" max="31" width="9" style="32" customWidth="1"/>
    <col min="32" max="16384" width="8.75" style="32"/>
  </cols>
  <sheetData>
    <row r="1" spans="1:1">
      <c r="A1" s="32" t="s">
        <v>527</v>
      </c>
    </row>
    <row r="2" ht="25.5" spans="1:4">
      <c r="A2" s="38" t="s">
        <v>528</v>
      </c>
      <c r="B2" s="38"/>
      <c r="C2" s="38"/>
      <c r="D2" s="38"/>
    </row>
    <row r="3" ht="18.75" customHeight="1" spans="4:4">
      <c r="D3" s="101" t="s">
        <v>2</v>
      </c>
    </row>
    <row r="4" ht="18.75" customHeight="1" spans="1:4">
      <c r="A4" s="91" t="s">
        <v>529</v>
      </c>
      <c r="B4" s="102" t="s">
        <v>530</v>
      </c>
      <c r="C4" s="102" t="s">
        <v>531</v>
      </c>
      <c r="D4" s="102" t="s">
        <v>532</v>
      </c>
    </row>
    <row r="5" ht="18.75" customHeight="1" spans="1:4">
      <c r="A5" s="91"/>
      <c r="B5" s="102"/>
      <c r="C5" s="102"/>
      <c r="D5" s="102"/>
    </row>
    <row r="6" spans="1:4">
      <c r="A6" s="91"/>
      <c r="B6" s="102"/>
      <c r="C6" s="102"/>
      <c r="D6" s="102"/>
    </row>
    <row r="7" ht="40.5" customHeight="1" spans="1:4">
      <c r="A7" s="91" t="s">
        <v>533</v>
      </c>
      <c r="B7" s="92">
        <f>B9+B10</f>
        <v>342</v>
      </c>
      <c r="C7" s="92">
        <f>SUM(C8:C11)</f>
        <v>341</v>
      </c>
      <c r="D7" s="103">
        <f>(C7-B7)/B7*100</f>
        <v>-0.29</v>
      </c>
    </row>
    <row r="8" ht="40.5" customHeight="1" spans="1:4">
      <c r="A8" s="91" t="s">
        <v>534</v>
      </c>
      <c r="B8" s="92"/>
      <c r="C8" s="92"/>
      <c r="D8" s="103"/>
    </row>
    <row r="9" ht="40.5" customHeight="1" spans="1:4">
      <c r="A9" s="91" t="s">
        <v>535</v>
      </c>
      <c r="B9" s="92">
        <v>37</v>
      </c>
      <c r="C9" s="92">
        <v>36</v>
      </c>
      <c r="D9" s="103">
        <f>(C9-B9)/B9*100</f>
        <v>-2.7</v>
      </c>
    </row>
    <row r="10" ht="40.5" customHeight="1" spans="1:4">
      <c r="A10" s="91" t="s">
        <v>536</v>
      </c>
      <c r="B10" s="104">
        <v>305</v>
      </c>
      <c r="C10" s="105">
        <v>305</v>
      </c>
      <c r="D10" s="103">
        <f>(C10-B10)/B10*100</f>
        <v>0</v>
      </c>
    </row>
    <row r="11" ht="40.5" customHeight="1" spans="1:4">
      <c r="A11" s="91" t="s">
        <v>537</v>
      </c>
      <c r="B11" s="106"/>
      <c r="C11" s="91"/>
      <c r="D11" s="91"/>
    </row>
    <row r="12" ht="168" customHeight="1" spans="1:1">
      <c r="A12" s="107" t="s">
        <v>538</v>
      </c>
    </row>
  </sheetData>
  <mergeCells count="6">
    <mergeCell ref="A2:D2"/>
    <mergeCell ref="A12:D12"/>
    <mergeCell ref="A4:A6"/>
    <mergeCell ref="B4:B6"/>
    <mergeCell ref="C4:C6"/>
    <mergeCell ref="D4:D6"/>
  </mergeCells>
  <pageMargins left="0.698611111111111" right="0.698611111111111" top="0.75" bottom="0.75" header="0.3" footer="0.3"/>
  <pageSetup paperSize="9" orientation="portrait"/>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B73"/>
  <sheetViews>
    <sheetView showZeros="0" workbookViewId="0">
      <pane ySplit="5" topLeftCell="A6" activePane="bottomLeft" state="frozen"/>
      <selection/>
      <selection pane="bottomLeft" activeCell="A1" sqref="$A1:$XFD1048576"/>
    </sheetView>
  </sheetViews>
  <sheetFormatPr defaultColWidth="8.75" defaultRowHeight="22.5" customHeight="1" outlineLevelCol="1"/>
  <cols>
    <col min="1" max="1" width="48.75" style="32" customWidth="1"/>
    <col min="2" max="2" width="39.1" style="37" customWidth="1"/>
    <col min="3" max="18" width="9" style="32" customWidth="1"/>
    <col min="19" max="16384" width="8.75" style="32"/>
  </cols>
  <sheetData>
    <row r="1" ht="20.45" customHeight="1" spans="1:1">
      <c r="A1" s="32" t="s">
        <v>539</v>
      </c>
    </row>
    <row r="2" ht="49.5" customHeight="1" spans="1:2">
      <c r="A2" s="86" t="s">
        <v>540</v>
      </c>
      <c r="B2" s="87"/>
    </row>
    <row r="3" ht="18.75" customHeight="1" spans="2:2">
      <c r="B3" s="88" t="s">
        <v>2</v>
      </c>
    </row>
    <row r="4" ht="26.25" customHeight="1" spans="1:2">
      <c r="A4" s="89" t="s">
        <v>21</v>
      </c>
      <c r="B4" s="90" t="s">
        <v>91</v>
      </c>
    </row>
    <row r="5" ht="21.95" customHeight="1" spans="1:2">
      <c r="A5" s="91" t="s">
        <v>77</v>
      </c>
      <c r="B5" s="92">
        <f>B6+B13+B52</f>
        <v>44118</v>
      </c>
    </row>
    <row r="6" s="85" customFormat="1" ht="19.5" customHeight="1" spans="1:2">
      <c r="A6" s="93" t="s">
        <v>10</v>
      </c>
      <c r="B6" s="94">
        <f>SUM(B7:B12)</f>
        <v>6378</v>
      </c>
    </row>
    <row r="7" s="85" customFormat="1" ht="19.5" customHeight="1" spans="1:2">
      <c r="A7" s="95" t="s">
        <v>541</v>
      </c>
      <c r="B7" s="94">
        <v>862</v>
      </c>
    </row>
    <row r="8" s="85" customFormat="1" ht="19.5" customHeight="1" spans="1:2">
      <c r="A8" s="95" t="s">
        <v>542</v>
      </c>
      <c r="B8" s="94">
        <v>191</v>
      </c>
    </row>
    <row r="9" s="85" customFormat="1" ht="19.5" customHeight="1" spans="1:2">
      <c r="A9" s="95" t="s">
        <v>543</v>
      </c>
      <c r="B9" s="94">
        <v>1406</v>
      </c>
    </row>
    <row r="10" s="85" customFormat="1" ht="19.5" customHeight="1" spans="1:2">
      <c r="A10" s="95" t="s">
        <v>544</v>
      </c>
      <c r="B10" s="94"/>
    </row>
    <row r="11" s="85" customFormat="1" ht="19.5" customHeight="1" spans="1:2">
      <c r="A11" s="95" t="s">
        <v>545</v>
      </c>
      <c r="B11" s="94">
        <v>3919</v>
      </c>
    </row>
    <row r="12" s="85" customFormat="1" ht="19.5" customHeight="1" spans="1:2">
      <c r="A12" s="95" t="s">
        <v>546</v>
      </c>
      <c r="B12" s="94"/>
    </row>
    <row r="13" s="85" customFormat="1" ht="19.5" customHeight="1" spans="1:2">
      <c r="A13" s="95" t="s">
        <v>12</v>
      </c>
      <c r="B13" s="94">
        <f>SUM(B14:B51)</f>
        <v>37021</v>
      </c>
    </row>
    <row r="14" s="85" customFormat="1" ht="24" customHeight="1" spans="1:2">
      <c r="A14" s="95" t="s">
        <v>547</v>
      </c>
      <c r="B14" s="94"/>
    </row>
    <row r="15" s="85" customFormat="1" ht="24" customHeight="1" spans="1:2">
      <c r="A15" s="96" t="s">
        <v>548</v>
      </c>
      <c r="B15" s="94">
        <v>6802</v>
      </c>
    </row>
    <row r="16" s="85" customFormat="1" ht="24" customHeight="1" spans="1:2">
      <c r="A16" s="97" t="s">
        <v>549</v>
      </c>
      <c r="B16" s="94">
        <v>4444</v>
      </c>
    </row>
    <row r="17" s="85" customFormat="1" ht="24" customHeight="1" spans="1:2">
      <c r="A17" s="97" t="s">
        <v>550</v>
      </c>
      <c r="B17" s="94">
        <v>79</v>
      </c>
    </row>
    <row r="18" s="85" customFormat="1" ht="24" customHeight="1" spans="1:2">
      <c r="A18" s="97" t="s">
        <v>551</v>
      </c>
      <c r="B18" s="94"/>
    </row>
    <row r="19" s="85" customFormat="1" ht="24" customHeight="1" spans="1:2">
      <c r="A19" s="97" t="s">
        <v>552</v>
      </c>
      <c r="B19" s="94"/>
    </row>
    <row r="20" s="85" customFormat="1" ht="24" customHeight="1" spans="1:2">
      <c r="A20" s="97" t="s">
        <v>553</v>
      </c>
      <c r="B20" s="94"/>
    </row>
    <row r="21" s="85" customFormat="1" ht="24" customHeight="1" spans="1:2">
      <c r="A21" s="97" t="s">
        <v>554</v>
      </c>
      <c r="B21" s="94"/>
    </row>
    <row r="22" s="85" customFormat="1" ht="24" customHeight="1" spans="1:2">
      <c r="A22" s="97" t="s">
        <v>555</v>
      </c>
      <c r="B22" s="94">
        <v>6834</v>
      </c>
    </row>
    <row r="23" s="85" customFormat="1" ht="24" customHeight="1" spans="1:2">
      <c r="A23" s="97" t="s">
        <v>556</v>
      </c>
      <c r="B23" s="94"/>
    </row>
    <row r="24" s="85" customFormat="1" ht="24" customHeight="1" spans="1:2">
      <c r="A24" s="97" t="s">
        <v>557</v>
      </c>
      <c r="B24" s="94"/>
    </row>
    <row r="25" s="85" customFormat="1" ht="24" customHeight="1" spans="1:2">
      <c r="A25" s="97" t="s">
        <v>558</v>
      </c>
      <c r="B25" s="94"/>
    </row>
    <row r="26" s="85" customFormat="1" ht="24" customHeight="1" spans="1:2">
      <c r="A26" s="97" t="s">
        <v>559</v>
      </c>
      <c r="B26" s="94"/>
    </row>
    <row r="27" s="85" customFormat="1" ht="24" customHeight="1" spans="1:2">
      <c r="A27" s="98" t="s">
        <v>560</v>
      </c>
      <c r="B27" s="99"/>
    </row>
    <row r="28" s="85" customFormat="1" ht="24" customHeight="1" spans="1:2">
      <c r="A28" s="98" t="s">
        <v>561</v>
      </c>
      <c r="B28" s="99"/>
    </row>
    <row r="29" s="85" customFormat="1" ht="24" customHeight="1" spans="1:2">
      <c r="A29" s="98" t="s">
        <v>562</v>
      </c>
      <c r="B29" s="99"/>
    </row>
    <row r="30" s="85" customFormat="1" ht="24" customHeight="1" spans="1:2">
      <c r="A30" s="98" t="s">
        <v>563</v>
      </c>
      <c r="B30" s="99">
        <v>78</v>
      </c>
    </row>
    <row r="31" s="85" customFormat="1" ht="24" customHeight="1" spans="1:2">
      <c r="A31" s="98" t="s">
        <v>564</v>
      </c>
      <c r="B31" s="99">
        <v>2950</v>
      </c>
    </row>
    <row r="32" s="85" customFormat="1" ht="24" customHeight="1" spans="1:2">
      <c r="A32" s="98" t="s">
        <v>565</v>
      </c>
      <c r="B32" s="99"/>
    </row>
    <row r="33" s="85" customFormat="1" ht="24" customHeight="1" spans="1:2">
      <c r="A33" s="98" t="s">
        <v>566</v>
      </c>
      <c r="B33" s="99"/>
    </row>
    <row r="34" s="85" customFormat="1" ht="24" customHeight="1" spans="1:2">
      <c r="A34" s="98" t="s">
        <v>567</v>
      </c>
      <c r="B34" s="99">
        <v>2862</v>
      </c>
    </row>
    <row r="35" s="85" customFormat="1" ht="24" customHeight="1" spans="1:2">
      <c r="A35" s="98" t="s">
        <v>568</v>
      </c>
      <c r="B35" s="99">
        <v>398</v>
      </c>
    </row>
    <row r="36" s="85" customFormat="1" ht="24" customHeight="1" spans="1:2">
      <c r="A36" s="98" t="s">
        <v>569</v>
      </c>
      <c r="B36" s="99"/>
    </row>
    <row r="37" s="85" customFormat="1" ht="24" customHeight="1" spans="1:2">
      <c r="A37" s="98" t="s">
        <v>570</v>
      </c>
      <c r="B37" s="99"/>
    </row>
    <row r="38" s="85" customFormat="1" ht="24" customHeight="1" spans="1:2">
      <c r="A38" s="98" t="s">
        <v>571</v>
      </c>
      <c r="B38" s="99">
        <v>745</v>
      </c>
    </row>
    <row r="39" s="85" customFormat="1" ht="24" customHeight="1" spans="1:2">
      <c r="A39" s="98" t="s">
        <v>572</v>
      </c>
      <c r="B39" s="99"/>
    </row>
    <row r="40" s="85" customFormat="1" ht="24" customHeight="1" spans="1:2">
      <c r="A40" s="98" t="s">
        <v>573</v>
      </c>
      <c r="B40" s="99"/>
    </row>
    <row r="41" s="85" customFormat="1" ht="24" customHeight="1" spans="1:2">
      <c r="A41" s="98" t="s">
        <v>574</v>
      </c>
      <c r="B41" s="99"/>
    </row>
    <row r="42" s="85" customFormat="1" ht="24" customHeight="1" spans="1:2">
      <c r="A42" s="98" t="s">
        <v>575</v>
      </c>
      <c r="B42" s="99"/>
    </row>
    <row r="43" s="85" customFormat="1" ht="24" customHeight="1" spans="1:2">
      <c r="A43" s="98" t="s">
        <v>576</v>
      </c>
      <c r="B43" s="99"/>
    </row>
    <row r="44" s="85" customFormat="1" ht="24" customHeight="1" spans="1:2">
      <c r="A44" s="98" t="s">
        <v>577</v>
      </c>
      <c r="B44" s="99"/>
    </row>
    <row r="45" s="85" customFormat="1" ht="24" customHeight="1" spans="1:2">
      <c r="A45" s="98" t="s">
        <v>578</v>
      </c>
      <c r="B45" s="99"/>
    </row>
    <row r="46" s="85" customFormat="1" ht="24" customHeight="1" spans="1:2">
      <c r="A46" s="98" t="s">
        <v>579</v>
      </c>
      <c r="B46" s="99"/>
    </row>
    <row r="47" s="85" customFormat="1" ht="24" customHeight="1" spans="1:2">
      <c r="A47" s="98" t="s">
        <v>580</v>
      </c>
      <c r="B47" s="99"/>
    </row>
    <row r="48" s="85" customFormat="1" ht="24" customHeight="1" spans="1:2">
      <c r="A48" s="97" t="s">
        <v>581</v>
      </c>
      <c r="B48" s="94">
        <v>11829</v>
      </c>
    </row>
    <row r="49" s="85" customFormat="1" ht="24" customHeight="1" spans="1:2">
      <c r="A49" s="97" t="s">
        <v>582</v>
      </c>
      <c r="B49" s="94"/>
    </row>
    <row r="50" s="85" customFormat="1" ht="24" customHeight="1" spans="1:2">
      <c r="A50" s="97" t="s">
        <v>583</v>
      </c>
      <c r="B50" s="94"/>
    </row>
    <row r="51" s="85" customFormat="1" ht="24" customHeight="1" spans="1:2">
      <c r="A51" s="97" t="s">
        <v>584</v>
      </c>
      <c r="B51" s="94"/>
    </row>
    <row r="52" s="85" customFormat="1" customHeight="1" spans="1:2">
      <c r="A52" s="97" t="s">
        <v>13</v>
      </c>
      <c r="B52" s="94">
        <f>SUM(B53:B73)</f>
        <v>719</v>
      </c>
    </row>
    <row r="53" s="85" customFormat="1" customHeight="1" spans="1:2">
      <c r="A53" s="97" t="s">
        <v>585</v>
      </c>
      <c r="B53" s="94"/>
    </row>
    <row r="54" s="85" customFormat="1" customHeight="1" spans="1:2">
      <c r="A54" s="97" t="s">
        <v>586</v>
      </c>
      <c r="B54" s="94"/>
    </row>
    <row r="55" s="85" customFormat="1" customHeight="1" spans="1:2">
      <c r="A55" s="97" t="s">
        <v>587</v>
      </c>
      <c r="B55" s="94"/>
    </row>
    <row r="56" s="85" customFormat="1" customHeight="1" spans="1:2">
      <c r="A56" s="97" t="s">
        <v>588</v>
      </c>
      <c r="B56" s="94"/>
    </row>
    <row r="57" s="85" customFormat="1" customHeight="1" spans="1:2">
      <c r="A57" s="97" t="s">
        <v>589</v>
      </c>
      <c r="B57" s="94"/>
    </row>
    <row r="58" s="85" customFormat="1" customHeight="1" spans="1:2">
      <c r="A58" s="97" t="s">
        <v>590</v>
      </c>
      <c r="B58" s="94"/>
    </row>
    <row r="59" s="85" customFormat="1" customHeight="1" spans="1:2">
      <c r="A59" s="97" t="s">
        <v>591</v>
      </c>
      <c r="B59" s="94">
        <v>1</v>
      </c>
    </row>
    <row r="60" s="85" customFormat="1" customHeight="1" spans="1:2">
      <c r="A60" s="97" t="s">
        <v>592</v>
      </c>
      <c r="B60" s="94"/>
    </row>
    <row r="61" s="85" customFormat="1" customHeight="1" spans="1:2">
      <c r="A61" s="97" t="s">
        <v>593</v>
      </c>
      <c r="B61" s="94"/>
    </row>
    <row r="62" s="85" customFormat="1" customHeight="1" spans="1:2">
      <c r="A62" s="97" t="s">
        <v>594</v>
      </c>
      <c r="B62" s="94">
        <v>640</v>
      </c>
    </row>
    <row r="63" s="85" customFormat="1" customHeight="1" spans="1:2">
      <c r="A63" s="97" t="s">
        <v>595</v>
      </c>
      <c r="B63" s="94"/>
    </row>
    <row r="64" s="85" customFormat="1" customHeight="1" spans="1:2">
      <c r="A64" s="97" t="s">
        <v>596</v>
      </c>
      <c r="B64" s="94">
        <v>75</v>
      </c>
    </row>
    <row r="65" s="85" customFormat="1" customHeight="1" spans="1:2">
      <c r="A65" s="97" t="s">
        <v>597</v>
      </c>
      <c r="B65" s="94"/>
    </row>
    <row r="66" s="85" customFormat="1" customHeight="1" spans="1:2">
      <c r="A66" s="97" t="s">
        <v>598</v>
      </c>
      <c r="B66" s="94"/>
    </row>
    <row r="67" s="85" customFormat="1" customHeight="1" spans="1:2">
      <c r="A67" s="97" t="s">
        <v>599</v>
      </c>
      <c r="B67" s="94"/>
    </row>
    <row r="68" s="85" customFormat="1" customHeight="1" spans="1:2">
      <c r="A68" s="97" t="s">
        <v>600</v>
      </c>
      <c r="B68" s="94"/>
    </row>
    <row r="69" s="85" customFormat="1" customHeight="1" spans="1:2">
      <c r="A69" s="97" t="s">
        <v>601</v>
      </c>
      <c r="B69" s="94"/>
    </row>
    <row r="70" s="85" customFormat="1" customHeight="1" spans="1:2">
      <c r="A70" s="97" t="s">
        <v>602</v>
      </c>
      <c r="B70" s="94"/>
    </row>
    <row r="71" s="85" customFormat="1" customHeight="1" spans="1:2">
      <c r="A71" s="97" t="s">
        <v>603</v>
      </c>
      <c r="B71" s="94"/>
    </row>
    <row r="72" s="85" customFormat="1" customHeight="1" spans="1:2">
      <c r="A72" s="97" t="s">
        <v>604</v>
      </c>
      <c r="B72" s="94">
        <v>3</v>
      </c>
    </row>
    <row r="73" s="85" customFormat="1" customHeight="1" spans="1:2">
      <c r="A73" s="100" t="s">
        <v>605</v>
      </c>
      <c r="B73" s="94"/>
    </row>
  </sheetData>
  <mergeCells count="1">
    <mergeCell ref="A2:B2"/>
  </mergeCells>
  <printOptions horizontalCentered="1"/>
  <pageMargins left="1.10208333333333" right="1.10208333333333" top="1.10208333333333" bottom="1.10208333333333" header="0.511111111111111" footer="0.511111111111111"/>
  <pageSetup paperSize="10" scale="93" fitToHeight="4" orientation="portrait"/>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E6"/>
  <sheetViews>
    <sheetView workbookViewId="0">
      <selection activeCell="K17" sqref="K17"/>
    </sheetView>
  </sheetViews>
  <sheetFormatPr defaultColWidth="8.75" defaultRowHeight="21.75" customHeight="1" outlineLevelRow="5" outlineLevelCol="4"/>
  <cols>
    <col min="1" max="1" width="27.875" customWidth="1"/>
    <col min="2" max="2" width="16.25" customWidth="1"/>
    <col min="3" max="3" width="16.5" customWidth="1"/>
    <col min="4" max="4" width="18.625" customWidth="1"/>
    <col min="5" max="5" width="18.25" customWidth="1"/>
    <col min="6" max="32" width="9" customWidth="1"/>
  </cols>
  <sheetData>
    <row r="1" ht="14.25" customHeight="1" spans="1:1">
      <c r="A1" t="s">
        <v>606</v>
      </c>
    </row>
    <row r="2" ht="47.25" customHeight="1" spans="1:5">
      <c r="A2" s="84" t="s">
        <v>607</v>
      </c>
      <c r="B2" s="84"/>
      <c r="C2" s="84"/>
      <c r="D2" s="84"/>
      <c r="E2" s="84"/>
    </row>
    <row r="3" ht="18" customHeight="1" spans="5:5">
      <c r="E3" s="19" t="s">
        <v>2</v>
      </c>
    </row>
    <row r="4" customHeight="1" spans="1:5">
      <c r="A4" s="20" t="s">
        <v>608</v>
      </c>
      <c r="B4" s="20" t="s">
        <v>77</v>
      </c>
      <c r="C4" s="20" t="s">
        <v>609</v>
      </c>
      <c r="D4" s="20" t="s">
        <v>610</v>
      </c>
      <c r="E4" s="20" t="s">
        <v>611</v>
      </c>
    </row>
    <row r="5" ht="29.25" customHeight="1" spans="1:5">
      <c r="A5" s="20" t="s">
        <v>612</v>
      </c>
      <c r="B5" s="20">
        <f>SUM(C5:E5)</f>
        <v>44118</v>
      </c>
      <c r="C5" s="20">
        <v>6378</v>
      </c>
      <c r="D5" s="20">
        <v>37021</v>
      </c>
      <c r="E5" s="20">
        <v>719</v>
      </c>
    </row>
    <row r="6" ht="19.5" customHeight="1" spans="1:5">
      <c r="A6" s="20" t="s">
        <v>85</v>
      </c>
      <c r="B6" s="20">
        <f>SUM(B5:B5)</f>
        <v>44118</v>
      </c>
      <c r="C6" s="20">
        <f>SUM(C5:C5)</f>
        <v>6378</v>
      </c>
      <c r="D6" s="20">
        <f>SUM(D5:D5)</f>
        <v>37021</v>
      </c>
      <c r="E6" s="20">
        <f>SUM(E5:E5)</f>
        <v>719</v>
      </c>
    </row>
  </sheetData>
  <protectedRanges>
    <protectedRange sqref="E5" name="区域2_1_3_1"/>
    <protectedRange sqref="G5" name="区域2_20_1"/>
    <protectedRange sqref="G62:G63" name="区域2_2_3_1"/>
    <protectedRange sqref="H25:H44" name="区域2_3_1_1"/>
    <protectedRange sqref="H62:H63" name="区域2_4_1_1"/>
    <protectedRange sqref="I5" name="区域2_5_1_1"/>
    <protectedRange sqref="I25:I44" name="区域2_6_1_1"/>
    <protectedRange sqref="I62:I63" name="区域2_7_1_1"/>
    <protectedRange sqref="J5" name="区域2_9_1_1"/>
    <protectedRange sqref="J25:J44" name="区域2_8_1_1"/>
    <protectedRange sqref="J62:J63" name="区域2_10_1_1"/>
    <protectedRange sqref="K5" name="区域2_1_1_1_1"/>
    <protectedRange sqref="K25:K44" name="区域2_2_1_1_1"/>
    <protectedRange sqref="L5" name="区域1_3_1_1"/>
    <protectedRange sqref="L25:L44" name="区域2_12_1_1"/>
    <protectedRange sqref="L62" name="区域2_13_1_1"/>
    <protectedRange sqref="M5" name="区域2_1_2_1_1"/>
    <protectedRange sqref="M25:M44" name="区域2_14_1_1"/>
    <protectedRange sqref="N5" name="区域2_15_1_1"/>
    <protectedRange sqref="N25:N44" name="区域2_16_1_1"/>
    <protectedRange sqref="O5" name="区域2_17_1_1"/>
    <protectedRange sqref="O25:O44" name="区域2_18_1_1"/>
    <protectedRange sqref="P25:P44" name="区域2_2_2_1_1"/>
    <protectedRange sqref="L58:L60" name="区域2_19_1_1"/>
    <protectedRange sqref="H5" name="区域1_1_2_1"/>
  </protectedRanges>
  <mergeCells count="1">
    <mergeCell ref="A2:E2"/>
  </mergeCells>
  <pageMargins left="0.698611111111111" right="0.698611111111111" top="0.75" bottom="0.75" header="0.3" footer="0.3"/>
  <pageSetup paperSize="9" orientation="portrait"/>
  <headerFooter alignWithMargins="0" scaleWithDoc="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s t a n d a l o n e = " y e s " ? > < a l l o w E d i t U s e r   x m l n s = " h t t p s : / / w e b . w p s . c n / e t / 2 0 1 8 / m a i n "   x m l n s : s = " h t t p : / / s c h e m a s . o p e n x m l f o r m a t s . o r g / s p r e a d s h e e t m l / 2 0 0 6 / m a i n "   h a s I n v i s i b l e P r o p R a n g e = " 0 " > < r a n g e L i s t   s h e e t S t i d = " 3 1 5 "   m a s t e r = " " > < a r r U s e r I d   t i t l e = " :S�W3 _ 2 "   r a n g e C r e a t o r = " "   o t h e r s A c c e s s P e r m i s s i o n = " e d i t " / > < a r r U s e r I d   t i t l e = " :S�W3 _ 3 "   r a n g e C r e a t o r = " "   o t h e r s A c c e s s P e r m i s s i o n = " e d i t " / > < a r r U s e r I d   t i t l e = " :S�W3 _ 5 "   r a n g e C r e a t o r = " "   o t h e r s A c c e s s P e r m i s s i o n = " e d i t " / > < a r r U s e r I d   t i t l e = " :S�W3 _ 5 _ 1 "   r a n g e C r e a t o r = " "   o t h e r s A c c e s s P e r m i s s i o n = " e d i t " / > < / r a n g e L i s t > < r a n g e L i s t   s h e e t S t i d = " 3 1 6 "   m a s t e r = " " / > < r a n g e L i s t   s h e e t S t i d = " 3 1 7 "   m a s t e r = " " / > < r a n g e L i s t   s h e e t S t i d = " 3 0 8 "   m a s t e r = " " / > < r a n g e L i s t   s h e e t S t i d = " 3 7 0 "   m a s t e r = " " / > < r a n g e L i s t   s h e e t S t i d = " 2 6 7 "   m a s t e r = " " / > < r a n g e L i s t   s h e e t S t i d = " 3 5 8 "   m a s t e r = " " / > < r a n g e L i s t   s h e e t S t i d = " 3 3 0 "   m a s t e r = " " > < a r r U s e r I d   t i t l e = " :S�W2 _ 1 1 _ 1 _ 1 "   r a n g e C r e a t o r = " "   o t h e r s A c c e s s P e r m i s s i o n = " e d i t " / > < a r r U s e r I d   t i t l e = " :S�W1 _ 1 _ 1 _ 1 _ 1 "   r a n g e C r e a t o r = " "   o t h e r s A c c e s s P e r m i s s i o n = " e d i t " / > < a r r U s e r I d   t i t l e = " :S�W1 _ 2 _ 1 _ 1 "   r a n g e C r e a t o r = " "   o t h e r s A c c e s s P e r m i s s i o n = " e d i t " / > < a r r U s e r I d   t i t l e = " :S�W1 _ 3 _ 1 _ 1 "   r a n g e C r e a t o r = " "   o t h e r s A c c e s s P e r m i s s i o n = " e d i t " / > < a r r U s e r I d   t i t l e = " :S�W2 _ 1 2 _ 1 _ 1 "   r a n g e C r e a t o r = " "   o t h e r s A c c e s s P e r m i s s i o n = " e d i t " / > < a r r U s e r I d   t i t l e = " :S�W2 _ 1 9 _ 1 _ 1 "   r a n g e C r e a t o r = " "   o t h e r s A c c e s s P e r m i s s i o n = " e d i t " / > < a r r U s e r I d   t i t l e = " :S�W2 _ 5 _ 1 _ 1 _ 1 "   r a n g e C r e a t o r = " "   o t h e r s A c c e s s P e r m i s s i o n = " e d i t " / > < a r r U s e r I d   t i t l e = " :S�W2 _ 6 _ 1 _ 1 _ 1 "   r a n g e C r e a t o r = " "   o t h e r s A c c e s s P e r m i s s i o n = " e d i t " / > < / r a n g e L i s t > < r a n g e L i s t   s h e e t S t i d = " 3 5 9 "   m a s t e r = " " > < a r r U s e r I d   t i t l e = " :S�W2 _ 1 _ 3 _ 1 "   r a n g e C r e a t o r = " "   o t h e r s A c c e s s P e r m i s s i o n = " e d i t " / > < a r r U s e r I d   t i t l e = " :S�W2 _ 2 0 _ 1 "   r a n g e C r e a t o r = " "   o t h e r s A c c e s s P e r m i s s i o n = " e d i t " / > < a r r U s e r I d   t i t l e = " :S�W2 _ 2 _ 3 _ 1 "   r a n g e C r e a t o r = " "   o t h e r s A c c e s s P e r m i s s i o n = " e d i t " / > < a r r U s e r I d   t i t l e = " :S�W2 _ 3 _ 1 _ 1 "   r a n g e C r e a t o r = " "   o t h e r s A c c e s s P e r m i s s i o n = " e d i t " / > < a r r U s e r I d   t i t l e = " :S�W2 _ 4 _ 1 _ 1 "   r a n g e C r e a t o r = " "   o t h e r s A c c e s s P e r m i s s i o n = " e d i t " / > < a r r U s e r I d   t i t l e = " :S�W2 _ 5 _ 1 _ 1 "   r a n g e C r e a t o r = " "   o t h e r s A c c e s s P e r m i s s i o n = " e d i t " / > < a r r U s e r I d   t i t l e = " :S�W2 _ 6 _ 1 _ 1 "   r a n g e C r e a t o r = " "   o t h e r s A c c e s s P e r m i s s i o n = " e d i t " / > < a r r U s e r I d   t i t l e = " :S�W2 _ 7 _ 1 _ 1 "   r a n g e C r e a t o r = " "   o t h e r s A c c e s s P e r m i s s i o n = " e d i t " / > < a r r U s e r I d   t i t l e = " :S�W2 _ 9 _ 1 _ 1 "   r a n g e C r e a t o r = " "   o t h e r s A c c e s s P e r m i s s i o n = " e d i t " / > < a r r U s e r I d   t i t l e = " :S�W2 _ 8 _ 1 _ 1 "   r a n g e C r e a t o r = " "   o t h e r s A c c e s s P e r m i s s i o n = " e d i t " / > < a r r U s e r I d   t i t l e = " :S�W2 _ 1 0 _ 1 _ 1 "   r a n g e C r e a t o r = " "   o t h e r s A c c e s s P e r m i s s i o n = " e d i t " / > < a r r U s e r I d   t i t l e = " :S�W2 _ 1 _ 1 _ 1 _ 1 "   r a n g e C r e a t o r = " "   o t h e r s A c c e s s P e r m i s s i o n = " e d i t " / > < a r r U s e r I d   t i t l e = " :S�W2 _ 2 _ 1 _ 1 _ 1 "   r a n g e C r e a t o r = " "   o t h e r s A c c e s s P e r m i s s i o n = " e d i t " / > < a r r U s e r I d   t i t l e = " :S�W1 _ 3 _ 1 _ 1 "   r a n g e C r e a t o r = " "   o t h e r s A c c e s s P e r m i s s i o n = " e d i t " / > < a r r U s e r I d   t i t l e = " :S�W2 _ 1 2 _ 1 _ 1 "   r a n g e C r e a t o r = " "   o t h e r s A c c e s s P e r m i s s i o n = " e d i t " / > < a r r U s e r I d   t i t l e = " :S�W2 _ 1 3 _ 1 _ 1 "   r a n g e C r e a t o r = " "   o t h e r s A c c e s s P e r m i s s i o n = " e d i t " / > < a r r U s e r I d   t i t l e = " :S�W2 _ 1 _ 2 _ 1 _ 1 "   r a n g e C r e a t o r = " "   o t h e r s A c c e s s P e r m i s s i o n = " e d i t " / > < a r r U s e r I d   t i t l e = " :S�W2 _ 1 4 _ 1 _ 1 "   r a n g e C r e a t o r = " "   o t h e r s A c c e s s P e r m i s s i o n = " e d i t " / > < a r r U s e r I d   t i t l e = " :S�W2 _ 1 5 _ 1 _ 1 "   r a n g e C r e a t o r = " "   o t h e r s A c c e s s P e r m i s s i o n = " e d i t " / > < a r r U s e r I d   t i t l e = " :S�W2 _ 1 6 _ 1 _ 1 "   r a n g e C r e a t o r = " "   o t h e r s A c c e s s P e r m i s s i o n = " e d i t " / > < a r r U s e r I d   t i t l e = " :S�W2 _ 1 7 _ 1 _ 1 "   r a n g e C r e a t o r = " "   o t h e r s A c c e s s P e r m i s s i o n = " e d i t " / > < a r r U s e r I d   t i t l e = " :S�W2 _ 1 8 _ 1 _ 1 "   r a n g e C r e a t o r = " "   o t h e r s A c c e s s P e r m i s s i o n = " e d i t " / > < a r r U s e r I d   t i t l e = " :S�W2 _ 2 _ 2 _ 1 _ 1 "   r a n g e C r e a t o r = " "   o t h e r s A c c e s s P e r m i s s i o n = " e d i t " / > < a r r U s e r I d   t i t l e = " :S�W2 _ 1 9 _ 1 _ 1 "   r a n g e C r e a t o r = " "   o t h e r s A c c e s s P e r m i s s i o n = " e d i t " / > < a r r U s e r I d   t i t l e = " :S�W1 _ 1 _ 2 _ 1 "   r a n g e C r e a t o r = " "   o t h e r s A c c e s s P e r m i s s i o n = " e d i t " / > < / r a n g e L i s t > < r a n g e L i s t   s h e e t S t i d = " 3 2 8 "   m a s t e r = " " / > < r a n g e L i s t   s h e e t S t i d = " 2 7 5 "   m a s t e r = " " / > < r a n g e L i s t   s h e e t S t i d = " 2 7 6 "   m a s t e r = " " / > < r a n g e L i s t   s h e e t S t i d = " 3 2 0 "   m a s t e r = " " > < a r r U s e r I d   t i t l e = " :S�W3 "   r a n g e C r e a t o r = " "   o t h e r s A c c e s s P e r m i s s i o n = " e d i t " / > < a r r U s e r I d   t i t l e = " :S�W2 "   r a n g e C r e a t o r = " "   o t h e r s A c c e s s P e r m i s s i o n = " e d i t " / > < a r r U s e r I d   t i t l e = " :S�W1 "   r a n g e C r e a t o r = " "   o t h e r s A c c e s s P e r m i s s i o n = " e d i t " / > < a r r U s e r I d   t i t l e = " :S�W1 _ 1 "   r a n g e C r e a t o r = " "   o t h e r s A c c e s s P e r m i s s i o n = " e d i t " / > < a r r U s e r I d   t i t l e = " :S�W2 _ 1 _ 1 "   r a n g e C r e a t o r = " "   o t h e r s A c c e s s P e r m i s s i o n = " e d i t " / > < a r r U s e r I d   t i t l e = " :S�W2 _ 2 "   r a n g e C r e a t o r = " "   o t h e r s A c c e s s P e r m i s s i o n = " e d i t " / > < / r a n g e L i s t > < r a n g e L i s t   s h e e t S t i d = " 3 0 6 "   m a s t e r = " " > < a r r U s e r I d   t i t l e = " :S�W1 _ 1 "   r a n g e C r e a t o r = " "   o t h e r s A c c e s s P e r m i s s i o n = " e d i t " / > < / r a n g e L i s t > < r a n g e L i s t   s h e e t S t i d = " 3 0 7 "   m a s t e r = " " > < a r r U s e r I d   t i t l e = " :S�W1 _ 1 _ 2 "   r a n g e C r e a t o r = " "   o t h e r s A c c e s s P e r m i s s i o n = " e d i t " / > < / r a n g e L i s t > < r a n g e L i s t   s h e e t S t i d = " 2 1 7 "   m a s t e r = " " / > < r a n g e L i s t   s h e e t S t i d = " 2 4 1 "   m a s t e r = " " / > < r a n g e L i s t   s h e e t S t i d = " 3 6 0 "   m a s t e r = " " / > < r a n g e L i s t   s h e e t S t i d = " 2 7 7 "   m a s t e r = " " / > < r a n g e L i s t   s h e e t S t i d = " 2 7 8 "   m a s t e r = " " / > < r a n g e L i s t   s h e e t S t i d = " 2 5 7 "   m a s t e r = " " / > < r a n g e L i s t   s h e e t S t i d = " 3 6 2 "   m a s t e r = " " / > < r a n g e L i s t   s h e e t S t i d = " 3 6 3 "   m a s t e r = " " / > < r a n g e L i s t   s h e e t S t i d = " 3 6 9 "   m a s t e r = " " / > < r a n g e L i s t   s h e e t S t i d = " 3 6 4 "   m a s t e r = " " / > < r a n g e L i s t   s h e e t S t i d = " 3 6 5 "   m a s t e r = " " / > < r a n g e L i s t   s h e e t S t i d = " 3 3 8 "   m a s t e r = " " / > < r a n g e L i s t   s h e e t S t i d = " 3 6 8 "   m a s t e r = " " / > < r a n g e L i s t   s h e e t S t i d = " 3 6 7 "   m a s t e r = " " / > < / a l l o w E d i t U s e r > 
</file>

<file path=customXml/itemProps1.xml><?xml version="1.0" encoding="utf-8"?>
<ds:datastoreItem xmlns:ds="http://schemas.openxmlformats.org/officeDocument/2006/customXml" ds:itemID="{5A5607D9-04D2-4DE1-AC0E-A7772F01BC71}">
  <ds:schemaRefs/>
</ds:datastoreItem>
</file>

<file path=docProps/app.xml><?xml version="1.0" encoding="utf-8"?>
<Properties xmlns="http://schemas.openxmlformats.org/officeDocument/2006/extended-properties" xmlns:vt="http://schemas.openxmlformats.org/officeDocument/2006/docPropsVTypes">
  <Company>预算处</Company>
  <Application>Microsoft Excel</Application>
  <HeadingPairs>
    <vt:vector size="2" baseType="variant">
      <vt:variant>
        <vt:lpstr>工作表</vt:lpstr>
      </vt:variant>
      <vt:variant>
        <vt:i4>29</vt:i4>
      </vt:variant>
    </vt:vector>
  </HeadingPairs>
  <TitlesOfParts>
    <vt:vector size="29" baseType="lpstr">
      <vt:lpstr>一.湛河区2024年一般公共预算收支预算总表</vt:lpstr>
      <vt:lpstr>二.湛河区2024年一般公共预算收入预算表</vt:lpstr>
      <vt:lpstr>三.湛河区2024年一般公共预算本级支出预算表</vt:lpstr>
      <vt:lpstr>四.湛河区2024年一般公共预算支出预算总表</vt:lpstr>
      <vt:lpstr>五.湛河区2024年一般公共预算支出预算明细表</vt:lpstr>
      <vt:lpstr>六.湛河区2024年一般公共预算本级基本支出经济分类</vt:lpstr>
      <vt:lpstr>七.湛河区2024年三公经费预算汇总表</vt:lpstr>
      <vt:lpstr>八.市对湛河区2024年税收返还和转移支付分项目预算表</vt:lpstr>
      <vt:lpstr>九.市对湛河区2024年税收返还和转移支付分地区预算表</vt:lpstr>
      <vt:lpstr>十.湛河区2024年基本建设支出预算表</vt:lpstr>
      <vt:lpstr>十一.湛河区2023年一般债务余额情况表</vt:lpstr>
      <vt:lpstr>十二.湛河区2023年地方政府一般债务分地区限额余额情况表</vt:lpstr>
      <vt:lpstr>十三.湛河区2024年政府性基金收支预算总表</vt:lpstr>
      <vt:lpstr>十四.湛河区2024年政府性基金收入预算表</vt:lpstr>
      <vt:lpstr>十五.湛河区本级2024年政府性基金支出预算表</vt:lpstr>
      <vt:lpstr>十六.湛河区2024年政府性基金支出预算明细表</vt:lpstr>
      <vt:lpstr>十七.市对湛河区2024年政府性基金转移支付分项目预算表</vt:lpstr>
      <vt:lpstr>十八.市对湛河区2024年政府性基金转移支付分地区预算表</vt:lpstr>
      <vt:lpstr>十九.湛河区2023年政府专项债务限额余额情况表</vt:lpstr>
      <vt:lpstr>二十.湛河区2023年政府专项债务分地区限额余额情况表</vt:lpstr>
      <vt:lpstr>二十一.湛河区2024年国有资本经营收支预算总表</vt:lpstr>
      <vt:lpstr>二十二.湛河区2024年国有资本经营收入预算表</vt:lpstr>
      <vt:lpstr>二十三.湛河区2024年国有资本经营支出预算表</vt:lpstr>
      <vt:lpstr>二十四、湛河区2024年本级国有资本经营支出预算表</vt:lpstr>
      <vt:lpstr>二十五.市对湛河区2024年国有资本经营预算转移支付分项目表</vt:lpstr>
      <vt:lpstr>二十六.湛河区2024年国有资本经营预算转移支付分地区表</vt:lpstr>
      <vt:lpstr>二十七.湛河区2024社会保险基金收支预算总表</vt:lpstr>
      <vt:lpstr>二十八.湛河区2024年社会保险基金收入预算表</vt:lpstr>
      <vt:lpstr>二十九.湛河区2024年社会保险基金支出预算表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李新建</dc:creator>
  <cp:lastModifiedBy>Administrator</cp:lastModifiedBy>
  <cp:revision>1</cp:revision>
  <dcterms:created xsi:type="dcterms:W3CDTF">2002-01-21T01:24:00Z</dcterms:created>
  <cp:lastPrinted>2022-05-13T02:42:00Z</cp:lastPrinted>
  <dcterms:modified xsi:type="dcterms:W3CDTF">2024-03-19T02:25:37Z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y fmtid="{D5CDD505-2E9C-101B-9397-08002B2CF9AE}" pid="3" name="ICV">
    <vt:lpwstr>F8488B6304554322AB108CE378A90212</vt:lpwstr>
  </property>
</Properties>
</file>