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表3-1 新增地方政府一般债券情况表" sheetId="1" r:id="rId1"/>
    <sheet name="表3-1 新增地方政府专项债券情况表" sheetId="2" r:id="rId2"/>
    <sheet name="Sheet1" sheetId="3" state="hidden" r:id="rId3"/>
  </sheets>
  <definedNames>
    <definedName name="_xlnm._FilterDatabase" localSheetId="0" hidden="1">'表3-1 新增地方政府一般债券情况表'!$A$8:$Q$20</definedName>
    <definedName name="_xlnm._FilterDatabase" localSheetId="1" hidden="1">'表3-1 新增地方政府专项债券情况表'!$A$7:$R$22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<sst xmlns="http://schemas.openxmlformats.org/spreadsheetml/2006/main" count="183" uniqueCount="107">
  <si>
    <t>DEBT_T_XXGK_CXZQSY</t>
  </si>
  <si>
    <t>债券存续期公开</t>
  </si>
  <si>
    <t>AD_CODE_GK#410400</t>
  </si>
  <si>
    <t>SET_YEAR_GK#2022</t>
  </si>
  <si>
    <t>ZWLB_ID#01</t>
  </si>
  <si>
    <t>ZQ_NAME#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</si>
  <si>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</si>
  <si>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</si>
  <si>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</si>
  <si>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</si>
  <si>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</si>
  <si>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</si>
  <si>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</si>
  <si>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</si>
  <si>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</si>
  <si>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</si>
  <si>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</si>
  <si>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</si>
  <si>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2022年--2023年末发行的新增地方政府一般债券情况表</t>
  </si>
  <si>
    <t>单位：万元</t>
  </si>
  <si>
    <t>债券名称</t>
  </si>
  <si>
    <t>债券类型</t>
  </si>
  <si>
    <t>发行时间（年/月/日）</t>
  </si>
  <si>
    <t>债券利率(%)</t>
  </si>
  <si>
    <t>债券期限</t>
  </si>
  <si>
    <t>项目单位</t>
  </si>
  <si>
    <t>项目名称</t>
  </si>
  <si>
    <t>发行金额</t>
  </si>
  <si>
    <t>债券项目总投资</t>
  </si>
  <si>
    <t>债券项目已实现投资</t>
  </si>
  <si>
    <t>备注</t>
  </si>
  <si>
    <t>其中：债券资金安排</t>
  </si>
  <si>
    <t>2022年小计</t>
  </si>
  <si>
    <t>2022年河南省政府一般债券（六期）</t>
  </si>
  <si>
    <t>一般债券</t>
  </si>
  <si>
    <t>2022-06-10</t>
  </si>
  <si>
    <t>2.88</t>
  </si>
  <si>
    <t>7年</t>
  </si>
  <si>
    <t>平顶山市湛河区教育体育局机关</t>
  </si>
  <si>
    <t>平顶山市湛河区义务教育学校建设维护工程</t>
  </si>
  <si>
    <t>2023年小计</t>
  </si>
  <si>
    <t>2023年河南省政府一般债券（十一期）</t>
  </si>
  <si>
    <t>2023-10-31</t>
  </si>
  <si>
    <t>2.56</t>
  </si>
  <si>
    <t>3年</t>
  </si>
  <si>
    <t>平顶山市湛河区农业农村和水利局</t>
  </si>
  <si>
    <t>高标准农田建设项目</t>
  </si>
  <si>
    <t>2023年河南省政府一般债券（九期）</t>
  </si>
  <si>
    <t>2023-08-24</t>
  </si>
  <si>
    <t>2.3</t>
  </si>
  <si>
    <t>平顶山市湛河区住房和城乡建设局</t>
  </si>
  <si>
    <t>平顶山市湛河区百城提质项目</t>
  </si>
  <si>
    <t>注：反映截至2023年末一般债券及项目信息。</t>
  </si>
  <si>
    <t>、</t>
  </si>
  <si>
    <t>ZWLB_ID#02</t>
  </si>
  <si>
    <t>XMSY#</t>
  </si>
  <si>
    <t>2022年--2023年末发行的新增地方政府专项债券情况表</t>
  </si>
  <si>
    <t>已取得项目收益</t>
  </si>
  <si>
    <t>2022年河南省棚改专项债券（一期）――2022年河南省政府专项债券（七期）</t>
  </si>
  <si>
    <t>棚改专项债券</t>
  </si>
  <si>
    <t>2022-01-13</t>
  </si>
  <si>
    <t>2.78</t>
  </si>
  <si>
    <t>5年</t>
  </si>
  <si>
    <t>平顶山市湛河区姚孟村棚户区改造项目（一期）</t>
  </si>
  <si>
    <t>2022年河南省棚改专项债券（七期）――2022年河南省政府专项债券（二十八期）</t>
  </si>
  <si>
    <t>2022-04-27</t>
  </si>
  <si>
    <t>2.74</t>
  </si>
  <si>
    <t>2022年河南省棚改专项债券（十期）――2022年河南省政府专项债券（三十八期）</t>
  </si>
  <si>
    <t>2022-05-27</t>
  </si>
  <si>
    <t>2.68</t>
  </si>
  <si>
    <t>2022年河南省棚改专项债券（十九期）――2022年河南省政府专项债券（七十一期）</t>
  </si>
  <si>
    <t>2022-10-28</t>
  </si>
  <si>
    <t>2.58</t>
  </si>
  <si>
    <t>2023年河南省城乡发展专项债券（四期）――2023年河南省政府专项债券（四期）</t>
  </si>
  <si>
    <t>其他项目收益专项债券</t>
  </si>
  <si>
    <t>2023-01-10</t>
  </si>
  <si>
    <t>3.3</t>
  </si>
  <si>
    <t>30年</t>
  </si>
  <si>
    <t>平顶山市湛河区企业发展服务中心</t>
  </si>
  <si>
    <t>湛河区智能装备制造产业园建设项目（一期）</t>
  </si>
  <si>
    <t>平顶山市湛河区老旧小区改造及配套基础设施建设项目</t>
  </si>
  <si>
    <t>2023年河南省社会事业专项债券（二期）――2023年河南省政府专项债券（六期）</t>
  </si>
  <si>
    <t>3.06</t>
  </si>
  <si>
    <t>15年</t>
  </si>
  <si>
    <t>平顶山市湛河区幼儿园项目</t>
  </si>
  <si>
    <t>2023年河南省棚改专项债券（一期）――2023年河南省政府专项债券（八期）</t>
  </si>
  <si>
    <t>平顶山市湛南新城棚户区改造项目</t>
  </si>
  <si>
    <t>2023年河南省城乡发展专项债券（十五期）――2023年河南省政府专项债券（三十七期）</t>
  </si>
  <si>
    <t>3</t>
  </si>
  <si>
    <t>平顶山市湛河区50个老破旧小区改造项目</t>
  </si>
  <si>
    <t>湛河区智能装备制造产业园建设项目（二期）</t>
  </si>
  <si>
    <t>2023年河南省城乡发展专项债券（十八期）――2023年河南省政府专项债券（五十一期）</t>
  </si>
  <si>
    <t>3.2</t>
  </si>
  <si>
    <t>平顶山市湛河区市场发展服务中心</t>
  </si>
  <si>
    <t>平顶山市沁园农产品综合批发市场</t>
  </si>
  <si>
    <t>注：本表反映截至2023年末专项债券及项目信息。</t>
  </si>
  <si>
    <t>01  交通基础设施类资产</t>
  </si>
  <si>
    <t>04  市政基础设施类资产</t>
  </si>
  <si>
    <t>05  土地储备</t>
  </si>
  <si>
    <t>06  保障性住房</t>
  </si>
  <si>
    <t>07  生态建设与环境保护</t>
  </si>
  <si>
    <t>08  政权建设</t>
  </si>
  <si>
    <t>09  教育、科学、文化</t>
  </si>
  <si>
    <t>12  医疗卫生与社会保障</t>
  </si>
  <si>
    <t>14  储备物资</t>
  </si>
  <si>
    <t>15  农林水利建设</t>
  </si>
  <si>
    <t>99  其他资金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</si>
</sst>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宋体"/>
      <charset val="134"/>
    </font>
    <font>
      <b/>
      <sz val="11"/>
      <color theme="1"/>
      <name val="宋体"/>
      <charset val="1"/>
    </font>
    <font>
      <sz val="11"/>
      <color theme="1"/>
      <name val="宋体"/>
      <charset val="1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SimSun"/>
      <charset val="134"/>
    </font>
    <font>
      <b/>
      <sz val="10"/>
      <color rgb="FFFF0000"/>
      <name val="SimSun"/>
      <charset val="134"/>
    </font>
    <font>
      <b/>
      <sz val="11"/>
      <color rgb="FF000000"/>
      <name val="宋体"/>
      <charset val="134"/>
      <scheme val="minor"/>
    </font>
    <font>
      <sz val="11"/>
      <color indexed="8"/>
      <name val="宋体"/>
      <charset val="1"/>
    </font>
    <font>
      <b/>
      <sz val="11"/>
      <name val="SimSun"/>
      <charset val="134"/>
    </font>
    <font>
      <b/>
      <sz val="11"/>
      <color rgb="FFFF0000"/>
      <name val="SimSun"/>
      <charset val="134"/>
    </font>
    <font>
      <sz val="11"/>
      <color theme="1"/>
      <name val="宋体"/>
      <charset val="134"/>
    </font>
    <font>
      <b/>
      <sz val="11"/>
      <color indexed="8"/>
      <name val="宋体"/>
      <charset val="1"/>
      <scheme val="minor"/>
    </font>
    <font>
      <b/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8" fillId="0" borderId="0">
      <alignment vertical="center"/>
    </xf>
  </cellStyleXfs>
  <cellXfs count="77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176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6" fontId="15" fillId="0" borderId="1" xfId="50" applyNumberFormat="1" applyFont="1" applyFill="1" applyBorder="1" applyAlignment="1">
      <alignment horizontal="center" vertical="center" wrapText="1"/>
    </xf>
    <xf numFmtId="176" fontId="16" fillId="0" borderId="0" xfId="0" applyNumberFormat="1" applyFont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6" fontId="12" fillId="0" borderId="1" xfId="1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14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tabSelected="1" zoomScale="90" zoomScaleNormal="90" workbookViewId="0">
      <pane xSplit="2" ySplit="8" topLeftCell="C9" activePane="bottomRight" state="frozen"/>
      <selection/>
      <selection pane="topRight"/>
      <selection pane="bottomLeft"/>
      <selection pane="bottomRight" activeCell="L11" sqref="L11:M11"/>
    </sheetView>
  </sheetViews>
  <sheetFormatPr defaultColWidth="10" defaultRowHeight="13.5"/>
  <cols>
    <col min="1" max="1" width="9" hidden="1"/>
    <col min="2" max="2" width="27.5666666666667" style="47" customWidth="1"/>
    <col min="3" max="3" width="10.8333333333333" customWidth="1"/>
    <col min="4" max="4" width="12.9083333333333" style="2" customWidth="1"/>
    <col min="5" max="5" width="10.1333333333333" style="2" customWidth="1"/>
    <col min="6" max="6" width="8.05" customWidth="1"/>
    <col min="7" max="7" width="31.625" style="48" customWidth="1"/>
    <col min="8" max="8" width="36.05" style="3" customWidth="1"/>
    <col min="9" max="9" width="14.875" style="4" customWidth="1"/>
    <col min="10" max="10" width="11.4333333333333" style="4" customWidth="1"/>
    <col min="11" max="11" width="11.9333333333333" style="4" customWidth="1"/>
    <col min="12" max="12" width="11.2666666666667" style="4" customWidth="1"/>
    <col min="13" max="13" width="12.775" style="4" customWidth="1"/>
    <col min="14" max="14" width="6.93333333333333" customWidth="1"/>
    <col min="15" max="17" width="9" hidden="1"/>
    <col min="18" max="18" width="9.76666666666667" customWidth="1"/>
  </cols>
  <sheetData>
    <row r="1" ht="27" hidden="1" spans="1:3">
      <c r="A1" s="49">
        <v>0</v>
      </c>
      <c r="B1" s="50" t="s">
        <v>0</v>
      </c>
      <c r="C1" s="49" t="s">
        <v>1</v>
      </c>
    </row>
    <row r="2" ht="27" hidden="1" spans="1:4">
      <c r="A2" s="49">
        <v>0</v>
      </c>
      <c r="B2" s="50" t="s">
        <v>2</v>
      </c>
      <c r="C2" s="49" t="s">
        <v>3</v>
      </c>
      <c r="D2" s="50" t="s">
        <v>4</v>
      </c>
    </row>
    <row r="3" ht="27" hidden="1" spans="1:17">
      <c r="A3" s="49">
        <v>0</v>
      </c>
      <c r="B3" s="50" t="s">
        <v>5</v>
      </c>
      <c r="D3" s="50" t="s">
        <v>6</v>
      </c>
      <c r="E3" s="50" t="s">
        <v>7</v>
      </c>
      <c r="F3" s="49" t="s">
        <v>8</v>
      </c>
      <c r="G3" s="51"/>
      <c r="H3" s="51"/>
      <c r="I3" s="68"/>
      <c r="J3" s="68" t="s">
        <v>9</v>
      </c>
      <c r="K3" s="68" t="s">
        <v>10</v>
      </c>
      <c r="L3" s="68" t="s">
        <v>11</v>
      </c>
      <c r="M3" s="68" t="s">
        <v>12</v>
      </c>
      <c r="N3" s="49" t="s">
        <v>13</v>
      </c>
      <c r="O3" s="49" t="s">
        <v>14</v>
      </c>
      <c r="P3" s="49" t="s">
        <v>15</v>
      </c>
      <c r="Q3" s="49" t="s">
        <v>16</v>
      </c>
    </row>
    <row r="4" ht="14.3" customHeight="1" spans="1:2">
      <c r="A4" s="49">
        <v>0</v>
      </c>
      <c r="B4" s="50" t="s">
        <v>17</v>
      </c>
    </row>
    <row r="5" ht="34" customHeight="1" spans="1:14">
      <c r="A5" s="49">
        <v>0</v>
      </c>
      <c r="B5" s="10" t="s">
        <v>18</v>
      </c>
      <c r="C5" s="10"/>
      <c r="D5" s="10"/>
      <c r="E5" s="10"/>
      <c r="F5" s="10"/>
      <c r="G5" s="11"/>
      <c r="H5" s="11"/>
      <c r="I5" s="32"/>
      <c r="J5" s="32"/>
      <c r="K5" s="33"/>
      <c r="L5" s="32"/>
      <c r="M5" s="32"/>
      <c r="N5" s="32"/>
    </row>
    <row r="6" ht="30" customHeight="1" spans="1:14">
      <c r="A6" s="49">
        <v>0</v>
      </c>
      <c r="B6" s="50"/>
      <c r="C6" s="49"/>
      <c r="D6" s="50"/>
      <c r="E6" s="50"/>
      <c r="F6" s="49"/>
      <c r="G6" s="52"/>
      <c r="H6" s="52"/>
      <c r="I6" s="69"/>
      <c r="K6" s="68"/>
      <c r="L6" s="68"/>
      <c r="M6" s="34" t="s">
        <v>19</v>
      </c>
      <c r="N6" s="35"/>
    </row>
    <row r="7" s="3" customFormat="1" ht="30" customHeight="1" spans="1:14">
      <c r="A7" s="51">
        <v>0</v>
      </c>
      <c r="B7" s="13" t="s">
        <v>20</v>
      </c>
      <c r="C7" s="13" t="s">
        <v>21</v>
      </c>
      <c r="D7" s="13" t="s">
        <v>22</v>
      </c>
      <c r="E7" s="13" t="s">
        <v>23</v>
      </c>
      <c r="F7" s="13" t="s">
        <v>24</v>
      </c>
      <c r="G7" s="13" t="s">
        <v>25</v>
      </c>
      <c r="H7" s="13" t="s">
        <v>26</v>
      </c>
      <c r="I7" s="36" t="s">
        <v>27</v>
      </c>
      <c r="J7" s="36" t="s">
        <v>28</v>
      </c>
      <c r="K7" s="36"/>
      <c r="L7" s="36" t="s">
        <v>29</v>
      </c>
      <c r="M7" s="36"/>
      <c r="N7" s="13" t="s">
        <v>30</v>
      </c>
    </row>
    <row r="8" s="3" customFormat="1" ht="30" customHeight="1" spans="1:14">
      <c r="A8" s="51">
        <v>0</v>
      </c>
      <c r="B8" s="13"/>
      <c r="C8" s="13"/>
      <c r="D8" s="13"/>
      <c r="E8" s="13"/>
      <c r="F8" s="13"/>
      <c r="G8" s="13"/>
      <c r="H8" s="13"/>
      <c r="I8" s="36"/>
      <c r="J8" s="36"/>
      <c r="K8" s="36" t="s">
        <v>31</v>
      </c>
      <c r="L8" s="36"/>
      <c r="M8" s="36" t="s">
        <v>31</v>
      </c>
      <c r="N8" s="13"/>
    </row>
    <row r="9" s="47" customFormat="1" ht="37" customHeight="1" spans="1:17">
      <c r="A9" s="34"/>
      <c r="B9" s="16" t="s">
        <v>32</v>
      </c>
      <c r="C9" s="53"/>
      <c r="D9" s="53"/>
      <c r="E9" s="53"/>
      <c r="F9" s="54"/>
      <c r="G9" s="53"/>
      <c r="H9" s="53"/>
      <c r="I9" s="37">
        <f>SUM(I10:I10)</f>
        <v>1000</v>
      </c>
      <c r="J9" s="37"/>
      <c r="K9" s="37"/>
      <c r="L9" s="37">
        <f>SUM(L10:L10)</f>
        <v>1000</v>
      </c>
      <c r="M9" s="37">
        <f>SUM(M10:M10)</f>
        <v>1000</v>
      </c>
      <c r="N9" s="39"/>
      <c r="O9" s="34"/>
      <c r="P9" s="34"/>
      <c r="Q9" s="34"/>
    </row>
    <row r="10" s="47" customFormat="1" ht="37" customHeight="1" spans="1:17">
      <c r="A10" s="34"/>
      <c r="B10" s="55" t="s">
        <v>33</v>
      </c>
      <c r="C10" s="56" t="s">
        <v>34</v>
      </c>
      <c r="D10" s="19" t="s">
        <v>35</v>
      </c>
      <c r="E10" s="57" t="s">
        <v>36</v>
      </c>
      <c r="F10" s="58" t="s">
        <v>37</v>
      </c>
      <c r="G10" s="21" t="s">
        <v>38</v>
      </c>
      <c r="H10" s="59" t="s">
        <v>39</v>
      </c>
      <c r="I10" s="70">
        <v>1000</v>
      </c>
      <c r="J10" s="4">
        <v>216000</v>
      </c>
      <c r="K10" s="71">
        <v>10000</v>
      </c>
      <c r="L10" s="43">
        <f>M10</f>
        <v>1000</v>
      </c>
      <c r="M10" s="43">
        <f>I10</f>
        <v>1000</v>
      </c>
      <c r="N10" s="39"/>
      <c r="O10" s="34"/>
      <c r="P10" s="34"/>
      <c r="Q10" s="34"/>
    </row>
    <row r="11" s="47" customFormat="1" ht="37" customHeight="1" spans="1:17">
      <c r="A11" s="34"/>
      <c r="B11" s="60" t="s">
        <v>40</v>
      </c>
      <c r="C11" s="61"/>
      <c r="D11" s="61"/>
      <c r="E11" s="61"/>
      <c r="F11" s="61"/>
      <c r="G11" s="61"/>
      <c r="H11" s="26"/>
      <c r="I11" s="72">
        <f>I12+I13</f>
        <v>2768</v>
      </c>
      <c r="J11" s="73"/>
      <c r="K11" s="73"/>
      <c r="L11" s="73">
        <f>SUM(L12:L13)</f>
        <v>2768</v>
      </c>
      <c r="M11" s="73">
        <f>SUM(M12:M13)</f>
        <v>2768</v>
      </c>
      <c r="N11" s="39"/>
      <c r="O11" s="34"/>
      <c r="P11" s="34"/>
      <c r="Q11" s="34"/>
    </row>
    <row r="12" s="47" customFormat="1" ht="37" customHeight="1" spans="1:17">
      <c r="A12" s="34"/>
      <c r="B12" s="55" t="s">
        <v>41</v>
      </c>
      <c r="C12" s="56" t="s">
        <v>34</v>
      </c>
      <c r="D12" s="19" t="s">
        <v>42</v>
      </c>
      <c r="E12" s="62" t="s">
        <v>43</v>
      </c>
      <c r="F12" s="62" t="s">
        <v>44</v>
      </c>
      <c r="G12" s="63" t="s">
        <v>45</v>
      </c>
      <c r="H12" s="27" t="s">
        <v>46</v>
      </c>
      <c r="I12" s="70">
        <v>68</v>
      </c>
      <c r="J12" s="74">
        <v>68</v>
      </c>
      <c r="K12" s="43">
        <v>68</v>
      </c>
      <c r="L12" s="46">
        <f>M12</f>
        <v>68</v>
      </c>
      <c r="M12" s="46">
        <f>I12</f>
        <v>68</v>
      </c>
      <c r="N12" s="39"/>
      <c r="O12" s="34"/>
      <c r="P12" s="34"/>
      <c r="Q12" s="34"/>
    </row>
    <row r="13" s="47" customFormat="1" ht="37" customHeight="1" spans="1:17">
      <c r="A13" s="34"/>
      <c r="B13" s="55" t="s">
        <v>47</v>
      </c>
      <c r="C13" s="64" t="s">
        <v>34</v>
      </c>
      <c r="D13" s="19" t="s">
        <v>48</v>
      </c>
      <c r="E13" s="62" t="s">
        <v>49</v>
      </c>
      <c r="F13" s="62" t="s">
        <v>44</v>
      </c>
      <c r="G13" s="63" t="s">
        <v>50</v>
      </c>
      <c r="H13" s="27" t="s">
        <v>51</v>
      </c>
      <c r="I13" s="70">
        <v>2700</v>
      </c>
      <c r="J13" s="75">
        <v>220000</v>
      </c>
      <c r="K13" s="76">
        <v>10000</v>
      </c>
      <c r="L13" s="46">
        <f>M13</f>
        <v>2700</v>
      </c>
      <c r="M13" s="46">
        <v>2700</v>
      </c>
      <c r="N13" s="39"/>
      <c r="O13" s="34"/>
      <c r="P13" s="34"/>
      <c r="Q13" s="34"/>
    </row>
    <row r="14" ht="33" customHeight="1" spans="2:10">
      <c r="B14" s="65" t="s">
        <v>52</v>
      </c>
      <c r="C14" s="66"/>
      <c r="D14" s="66"/>
      <c r="E14" s="66"/>
      <c r="F14" s="66"/>
      <c r="G14" s="67"/>
      <c r="H14" s="67"/>
      <c r="I14" s="68"/>
      <c r="J14" s="68"/>
    </row>
    <row r="20" spans="11:11">
      <c r="K20" s="4" t="s">
        <v>53</v>
      </c>
    </row>
  </sheetData>
  <autoFilter ref="A8:Q20">
    <extLst/>
  </autoFilter>
  <mergeCells count="14">
    <mergeCell ref="B5:N5"/>
    <mergeCell ref="M6:N6"/>
    <mergeCell ref="J7:K7"/>
    <mergeCell ref="L7:M7"/>
    <mergeCell ref="B14:J14"/>
    <mergeCell ref="B7:B8"/>
    <mergeCell ref="C7:C8"/>
    <mergeCell ref="D7:D8"/>
    <mergeCell ref="E7:E8"/>
    <mergeCell ref="F7:F8"/>
    <mergeCell ref="G7:G8"/>
    <mergeCell ref="H7:H8"/>
    <mergeCell ref="I7:I8"/>
    <mergeCell ref="N7:N8"/>
  </mergeCells>
  <conditionalFormatting sqref="H12:H13">
    <cfRule type="duplicateValues" dxfId="0" priority="1"/>
  </conditionalFormatting>
  <pageMargins left="0.391666666666667" right="0.156944444444444" top="0.236111111111111" bottom="0.118055555555556" header="0" footer="0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zoomScale="90" zoomScaleNormal="90" workbookViewId="0">
      <pane xSplit="2" ySplit="8" topLeftCell="C9" activePane="bottomRight" state="frozen"/>
      <selection/>
      <selection pane="topRight"/>
      <selection pane="bottomLeft"/>
      <selection pane="bottomRight" activeCell="J10" sqref="J10:M13"/>
    </sheetView>
  </sheetViews>
  <sheetFormatPr defaultColWidth="10" defaultRowHeight="13.5"/>
  <cols>
    <col min="1" max="1" width="9" hidden="1"/>
    <col min="2" max="2" width="78.125" customWidth="1"/>
    <col min="3" max="3" width="21.25" customWidth="1"/>
    <col min="4" max="4" width="12.075" customWidth="1"/>
    <col min="5" max="5" width="7.35833333333333" style="2" customWidth="1"/>
    <col min="6" max="6" width="9.025" style="2" customWidth="1"/>
    <col min="7" max="7" width="16.6666666666667" style="3" customWidth="1"/>
    <col min="8" max="8" width="30.05" style="3" customWidth="1"/>
    <col min="9" max="9" width="16" style="4" customWidth="1"/>
    <col min="10" max="10" width="10.7666666666667" style="4" customWidth="1"/>
    <col min="11" max="11" width="10.45" style="5" customWidth="1"/>
    <col min="12" max="12" width="10.4583333333333" style="4" customWidth="1"/>
    <col min="13" max="13" width="11.0166666666667" style="4" customWidth="1"/>
    <col min="14" max="14" width="9.15833333333333" style="4" customWidth="1"/>
    <col min="15" max="15" width="7.21666666666667" customWidth="1"/>
    <col min="16" max="18" width="9" hidden="1"/>
    <col min="19" max="19" width="9.76666666666667" customWidth="1"/>
  </cols>
  <sheetData>
    <row r="1" hidden="1" spans="1:2">
      <c r="A1" s="6">
        <v>0</v>
      </c>
      <c r="B1" s="6" t="s">
        <v>0</v>
      </c>
    </row>
    <row r="2" hidden="1" spans="1:9">
      <c r="A2" s="6">
        <v>0</v>
      </c>
      <c r="B2" s="6" t="s">
        <v>2</v>
      </c>
      <c r="C2" s="6" t="s">
        <v>3</v>
      </c>
      <c r="D2" s="6" t="s">
        <v>54</v>
      </c>
      <c r="E2" s="7"/>
      <c r="F2" s="7"/>
      <c r="G2" s="8"/>
      <c r="H2" s="8"/>
      <c r="I2" s="29"/>
    </row>
    <row r="3" hidden="1" spans="1:18">
      <c r="A3" s="6">
        <v>0</v>
      </c>
      <c r="B3" s="6" t="s">
        <v>5</v>
      </c>
      <c r="D3" s="6" t="s">
        <v>6</v>
      </c>
      <c r="E3" s="7" t="s">
        <v>7</v>
      </c>
      <c r="F3" s="7" t="s">
        <v>8</v>
      </c>
      <c r="G3" s="9"/>
      <c r="H3" s="9"/>
      <c r="I3" s="30"/>
      <c r="J3" s="30" t="s">
        <v>9</v>
      </c>
      <c r="K3" s="31" t="s">
        <v>10</v>
      </c>
      <c r="L3" s="30" t="s">
        <v>11</v>
      </c>
      <c r="M3" s="30" t="s">
        <v>12</v>
      </c>
      <c r="N3" s="30" t="s">
        <v>55</v>
      </c>
      <c r="O3" s="6" t="s">
        <v>13</v>
      </c>
      <c r="P3" s="6" t="s">
        <v>14</v>
      </c>
      <c r="Q3" s="6" t="s">
        <v>15</v>
      </c>
      <c r="R3" s="6" t="s">
        <v>16</v>
      </c>
    </row>
    <row r="4" ht="14.3" customHeight="1" spans="1:2">
      <c r="A4" s="6">
        <v>0</v>
      </c>
      <c r="B4" s="6" t="s">
        <v>17</v>
      </c>
    </row>
    <row r="5" ht="27.85" customHeight="1" spans="1:15">
      <c r="A5" s="6">
        <v>0</v>
      </c>
      <c r="B5" s="10" t="s">
        <v>56</v>
      </c>
      <c r="C5" s="10"/>
      <c r="D5" s="10"/>
      <c r="E5" s="10"/>
      <c r="F5" s="10"/>
      <c r="G5" s="11"/>
      <c r="H5" s="11"/>
      <c r="I5" s="32"/>
      <c r="J5" s="32"/>
      <c r="K5" s="33"/>
      <c r="L5" s="32"/>
      <c r="M5" s="32"/>
      <c r="N5" s="32"/>
      <c r="O5" s="10"/>
    </row>
    <row r="6" ht="24" customHeight="1" spans="1:15">
      <c r="A6" s="6">
        <v>0</v>
      </c>
      <c r="B6" s="6"/>
      <c r="C6" s="6"/>
      <c r="D6" s="6"/>
      <c r="E6" s="7"/>
      <c r="F6" s="7"/>
      <c r="G6" s="8"/>
      <c r="H6" s="8"/>
      <c r="I6" s="29"/>
      <c r="K6" s="31"/>
      <c r="L6" s="30"/>
      <c r="M6" s="30"/>
      <c r="N6" s="34" t="s">
        <v>19</v>
      </c>
      <c r="O6" s="35"/>
    </row>
    <row r="7" s="1" customFormat="1" ht="29" customHeight="1" spans="1:15">
      <c r="A7" s="12">
        <v>0</v>
      </c>
      <c r="B7" s="13" t="s">
        <v>20</v>
      </c>
      <c r="C7" s="13" t="s">
        <v>21</v>
      </c>
      <c r="D7" s="13" t="s">
        <v>22</v>
      </c>
      <c r="E7" s="13" t="s">
        <v>23</v>
      </c>
      <c r="F7" s="13" t="s">
        <v>24</v>
      </c>
      <c r="G7" s="13" t="s">
        <v>25</v>
      </c>
      <c r="H7" s="13" t="s">
        <v>26</v>
      </c>
      <c r="I7" s="36" t="s">
        <v>27</v>
      </c>
      <c r="J7" s="36" t="s">
        <v>28</v>
      </c>
      <c r="K7" s="36"/>
      <c r="L7" s="36" t="s">
        <v>29</v>
      </c>
      <c r="M7" s="36"/>
      <c r="N7" s="36" t="s">
        <v>57</v>
      </c>
      <c r="O7" s="14" t="s">
        <v>30</v>
      </c>
    </row>
    <row r="8" s="1" customFormat="1" ht="30" customHeight="1" spans="1:15">
      <c r="A8" s="12">
        <v>0</v>
      </c>
      <c r="B8" s="13"/>
      <c r="C8" s="14"/>
      <c r="D8" s="14"/>
      <c r="E8" s="13"/>
      <c r="F8" s="13"/>
      <c r="G8" s="13"/>
      <c r="H8" s="13"/>
      <c r="I8" s="36"/>
      <c r="J8" s="36"/>
      <c r="K8" s="36" t="s">
        <v>31</v>
      </c>
      <c r="L8" s="36"/>
      <c r="M8" s="36" t="s">
        <v>31</v>
      </c>
      <c r="N8" s="36"/>
      <c r="O8" s="14"/>
    </row>
    <row r="9" s="2" customFormat="1" ht="35" customHeight="1" spans="1:18">
      <c r="A9" s="15"/>
      <c r="B9" s="16" t="s">
        <v>32</v>
      </c>
      <c r="C9" s="17"/>
      <c r="D9" s="17"/>
      <c r="E9" s="17"/>
      <c r="F9" s="18"/>
      <c r="G9" s="17"/>
      <c r="H9" s="17"/>
      <c r="I9" s="37">
        <f>SUM(I10:I13)</f>
        <v>53700</v>
      </c>
      <c r="J9" s="37"/>
      <c r="K9" s="37"/>
      <c r="L9" s="37">
        <f>SUM(L10:L13)</f>
        <v>53700</v>
      </c>
      <c r="M9" s="37">
        <f>SUM(M10:M13)</f>
        <v>53700</v>
      </c>
      <c r="N9" s="38">
        <f>SUM(N10:N13)</f>
        <v>0</v>
      </c>
      <c r="O9" s="39"/>
      <c r="P9" s="15"/>
      <c r="Q9" s="15"/>
      <c r="R9" s="15"/>
    </row>
    <row r="10" s="2" customFormat="1" ht="38" customHeight="1" spans="1:18">
      <c r="A10" s="15"/>
      <c r="B10" s="19" t="s">
        <v>58</v>
      </c>
      <c r="C10" s="19" t="s">
        <v>59</v>
      </c>
      <c r="D10" s="19" t="s">
        <v>60</v>
      </c>
      <c r="E10" s="20" t="s">
        <v>61</v>
      </c>
      <c r="F10" s="19" t="s">
        <v>62</v>
      </c>
      <c r="G10" s="21" t="s">
        <v>50</v>
      </c>
      <c r="H10" s="21" t="s">
        <v>63</v>
      </c>
      <c r="I10" s="40">
        <v>14200</v>
      </c>
      <c r="J10" s="41">
        <v>163306</v>
      </c>
      <c r="K10" s="42">
        <v>113000</v>
      </c>
      <c r="L10" s="42">
        <f>M10</f>
        <v>14200</v>
      </c>
      <c r="M10" s="42">
        <f>I10</f>
        <v>14200</v>
      </c>
      <c r="N10" s="43">
        <v>0</v>
      </c>
      <c r="O10" s="39"/>
      <c r="P10" s="15"/>
      <c r="Q10" s="15"/>
      <c r="R10" s="15"/>
    </row>
    <row r="11" s="2" customFormat="1" ht="38" customHeight="1" spans="1:18">
      <c r="A11" s="15"/>
      <c r="B11" s="19" t="s">
        <v>64</v>
      </c>
      <c r="C11" s="19" t="s">
        <v>59</v>
      </c>
      <c r="D11" s="19" t="s">
        <v>65</v>
      </c>
      <c r="E11" s="20" t="s">
        <v>66</v>
      </c>
      <c r="F11" s="19" t="s">
        <v>62</v>
      </c>
      <c r="G11" s="21" t="s">
        <v>50</v>
      </c>
      <c r="H11" s="21" t="s">
        <v>63</v>
      </c>
      <c r="I11" s="40">
        <v>30300</v>
      </c>
      <c r="J11" s="41">
        <v>163306</v>
      </c>
      <c r="K11" s="42">
        <v>113000</v>
      </c>
      <c r="L11" s="42">
        <f>M11</f>
        <v>30300</v>
      </c>
      <c r="M11" s="42">
        <f>I11</f>
        <v>30300</v>
      </c>
      <c r="N11" s="43">
        <v>0</v>
      </c>
      <c r="O11" s="39"/>
      <c r="P11" s="15"/>
      <c r="Q11" s="15"/>
      <c r="R11" s="15"/>
    </row>
    <row r="12" s="2" customFormat="1" ht="38" customHeight="1" spans="1:18">
      <c r="A12" s="15"/>
      <c r="B12" s="19" t="s">
        <v>67</v>
      </c>
      <c r="C12" s="19" t="s">
        <v>59</v>
      </c>
      <c r="D12" s="19" t="s">
        <v>68</v>
      </c>
      <c r="E12" s="20" t="s">
        <v>69</v>
      </c>
      <c r="F12" s="19" t="s">
        <v>62</v>
      </c>
      <c r="G12" s="21" t="s">
        <v>50</v>
      </c>
      <c r="H12" s="21" t="s">
        <v>63</v>
      </c>
      <c r="I12" s="40">
        <v>8000</v>
      </c>
      <c r="J12" s="41">
        <v>163306</v>
      </c>
      <c r="K12" s="42">
        <v>113000</v>
      </c>
      <c r="L12" s="42">
        <f>M12</f>
        <v>8000</v>
      </c>
      <c r="M12" s="42">
        <f>I12</f>
        <v>8000</v>
      </c>
      <c r="N12" s="43">
        <v>0</v>
      </c>
      <c r="O12" s="39"/>
      <c r="P12" s="15"/>
      <c r="Q12" s="15"/>
      <c r="R12" s="15"/>
    </row>
    <row r="13" s="2" customFormat="1" ht="38" customHeight="1" spans="1:18">
      <c r="A13" s="15"/>
      <c r="B13" s="19" t="s">
        <v>70</v>
      </c>
      <c r="C13" s="19" t="s">
        <v>59</v>
      </c>
      <c r="D13" s="19" t="s">
        <v>71</v>
      </c>
      <c r="E13" s="20" t="s">
        <v>72</v>
      </c>
      <c r="F13" s="19" t="s">
        <v>62</v>
      </c>
      <c r="G13" s="21" t="s">
        <v>50</v>
      </c>
      <c r="H13" s="21" t="s">
        <v>63</v>
      </c>
      <c r="I13" s="40">
        <v>1200</v>
      </c>
      <c r="J13" s="41">
        <v>163306</v>
      </c>
      <c r="K13" s="42">
        <v>113000</v>
      </c>
      <c r="L13" s="42">
        <f>M13</f>
        <v>1200</v>
      </c>
      <c r="M13" s="42">
        <f>I13</f>
        <v>1200</v>
      </c>
      <c r="N13" s="43">
        <v>0</v>
      </c>
      <c r="O13" s="39"/>
      <c r="P13" s="15"/>
      <c r="Q13" s="15"/>
      <c r="R13" s="15"/>
    </row>
    <row r="14" s="2" customFormat="1" ht="40" customHeight="1" spans="1:18">
      <c r="A14" s="15"/>
      <c r="B14" s="22" t="s">
        <v>40</v>
      </c>
      <c r="C14" s="23"/>
      <c r="D14" s="24"/>
      <c r="E14" s="25"/>
      <c r="F14" s="25"/>
      <c r="G14" s="24"/>
      <c r="H14" s="26"/>
      <c r="I14" s="44">
        <f>SUM(I15:I20)</f>
        <v>58700</v>
      </c>
      <c r="J14" s="44"/>
      <c r="K14" s="44"/>
      <c r="L14" s="45">
        <f>SUM(L15:L20)</f>
        <v>58700</v>
      </c>
      <c r="M14" s="45">
        <f>SUM(M15:M20)</f>
        <v>58700</v>
      </c>
      <c r="N14" s="43"/>
      <c r="O14" s="39"/>
      <c r="P14" s="15"/>
      <c r="Q14" s="15"/>
      <c r="R14" s="15"/>
    </row>
    <row r="15" s="2" customFormat="1" ht="38" customHeight="1" spans="1:18">
      <c r="A15" s="15"/>
      <c r="B15" s="19" t="s">
        <v>73</v>
      </c>
      <c r="C15" s="19" t="s">
        <v>74</v>
      </c>
      <c r="D15" s="19" t="s">
        <v>75</v>
      </c>
      <c r="E15" s="20" t="s">
        <v>76</v>
      </c>
      <c r="F15" s="19" t="s">
        <v>77</v>
      </c>
      <c r="G15" s="27" t="s">
        <v>78</v>
      </c>
      <c r="H15" s="27" t="s">
        <v>79</v>
      </c>
      <c r="I15" s="27">
        <v>18000</v>
      </c>
      <c r="J15" s="41">
        <v>27000</v>
      </c>
      <c r="K15" s="46">
        <f>I16</f>
        <v>18000</v>
      </c>
      <c r="L15" s="46">
        <f t="shared" ref="L15:L20" si="0">M15</f>
        <v>18000</v>
      </c>
      <c r="M15" s="46">
        <f t="shared" ref="M15:M20" si="1">I15</f>
        <v>18000</v>
      </c>
      <c r="N15" s="43">
        <v>0</v>
      </c>
      <c r="O15" s="39"/>
      <c r="P15" s="15"/>
      <c r="Q15" s="15"/>
      <c r="R15" s="15"/>
    </row>
    <row r="16" s="2" customFormat="1" ht="38" customHeight="1" spans="1:18">
      <c r="A16" s="15"/>
      <c r="B16" s="19" t="s">
        <v>73</v>
      </c>
      <c r="C16" s="19" t="s">
        <v>74</v>
      </c>
      <c r="D16" s="19" t="s">
        <v>75</v>
      </c>
      <c r="E16" s="20" t="s">
        <v>76</v>
      </c>
      <c r="F16" s="19" t="s">
        <v>77</v>
      </c>
      <c r="G16" s="27" t="s">
        <v>50</v>
      </c>
      <c r="H16" s="27" t="s">
        <v>80</v>
      </c>
      <c r="I16" s="27">
        <v>18000</v>
      </c>
      <c r="J16" s="41">
        <v>25039.97</v>
      </c>
      <c r="K16" s="46">
        <f>I15</f>
        <v>18000</v>
      </c>
      <c r="L16" s="46">
        <f t="shared" si="0"/>
        <v>18000</v>
      </c>
      <c r="M16" s="46">
        <f t="shared" si="1"/>
        <v>18000</v>
      </c>
      <c r="N16" s="43">
        <v>0</v>
      </c>
      <c r="O16" s="39"/>
      <c r="P16" s="15"/>
      <c r="Q16" s="15"/>
      <c r="R16" s="15"/>
    </row>
    <row r="17" s="2" customFormat="1" ht="38" customHeight="1" spans="1:18">
      <c r="A17" s="15"/>
      <c r="B17" s="19" t="s">
        <v>81</v>
      </c>
      <c r="C17" s="19" t="s">
        <v>74</v>
      </c>
      <c r="D17" s="19" t="s">
        <v>75</v>
      </c>
      <c r="E17" s="20" t="s">
        <v>82</v>
      </c>
      <c r="F17" s="19" t="s">
        <v>83</v>
      </c>
      <c r="G17" s="27" t="s">
        <v>38</v>
      </c>
      <c r="H17" s="27" t="s">
        <v>84</v>
      </c>
      <c r="I17" s="27">
        <v>2800</v>
      </c>
      <c r="J17" s="41">
        <v>4078.33</v>
      </c>
      <c r="K17" s="46">
        <f>I17</f>
        <v>2800</v>
      </c>
      <c r="L17" s="46">
        <f t="shared" si="0"/>
        <v>2800</v>
      </c>
      <c r="M17" s="46">
        <f t="shared" si="1"/>
        <v>2800</v>
      </c>
      <c r="N17" s="43">
        <v>0</v>
      </c>
      <c r="O17" s="39"/>
      <c r="P17" s="15"/>
      <c r="Q17" s="15"/>
      <c r="R17" s="15"/>
    </row>
    <row r="18" s="2" customFormat="1" ht="38" customHeight="1" spans="1:18">
      <c r="A18" s="15"/>
      <c r="B18" s="19" t="s">
        <v>85</v>
      </c>
      <c r="C18" s="19" t="s">
        <v>59</v>
      </c>
      <c r="D18" s="19" t="s">
        <v>75</v>
      </c>
      <c r="E18" s="20" t="s">
        <v>66</v>
      </c>
      <c r="F18" s="19" t="s">
        <v>62</v>
      </c>
      <c r="G18" s="27" t="s">
        <v>50</v>
      </c>
      <c r="H18" s="27" t="s">
        <v>86</v>
      </c>
      <c r="I18" s="27">
        <v>6200</v>
      </c>
      <c r="J18" s="41">
        <v>148775</v>
      </c>
      <c r="K18" s="46">
        <v>59300</v>
      </c>
      <c r="L18" s="46">
        <f t="shared" si="0"/>
        <v>6200</v>
      </c>
      <c r="M18" s="46">
        <f t="shared" si="1"/>
        <v>6200</v>
      </c>
      <c r="N18" s="43">
        <v>0</v>
      </c>
      <c r="O18" s="39"/>
      <c r="P18" s="15"/>
      <c r="Q18" s="15"/>
      <c r="R18" s="15"/>
    </row>
    <row r="19" s="2" customFormat="1" ht="38" customHeight="1" spans="1:18">
      <c r="A19" s="15"/>
      <c r="B19" s="19" t="s">
        <v>87</v>
      </c>
      <c r="C19" s="19" t="s">
        <v>74</v>
      </c>
      <c r="D19" s="19" t="s">
        <v>48</v>
      </c>
      <c r="E19" s="20" t="s">
        <v>88</v>
      </c>
      <c r="F19" s="19" t="s">
        <v>77</v>
      </c>
      <c r="G19" s="27" t="s">
        <v>50</v>
      </c>
      <c r="H19" s="27" t="s">
        <v>89</v>
      </c>
      <c r="I19" s="27">
        <v>4000</v>
      </c>
      <c r="J19" s="41">
        <v>6157.11</v>
      </c>
      <c r="K19" s="46">
        <f>I19</f>
        <v>4000</v>
      </c>
      <c r="L19" s="46">
        <f t="shared" si="0"/>
        <v>4000</v>
      </c>
      <c r="M19" s="46">
        <f t="shared" si="1"/>
        <v>4000</v>
      </c>
      <c r="N19" s="43">
        <v>0</v>
      </c>
      <c r="O19" s="39"/>
      <c r="P19" s="15"/>
      <c r="Q19" s="15"/>
      <c r="R19" s="15"/>
    </row>
    <row r="20" s="2" customFormat="1" ht="38" customHeight="1" spans="1:18">
      <c r="A20" s="15"/>
      <c r="B20" s="19" t="s">
        <v>87</v>
      </c>
      <c r="C20" s="19" t="s">
        <v>74</v>
      </c>
      <c r="D20" s="19" t="s">
        <v>48</v>
      </c>
      <c r="E20" s="20" t="s">
        <v>88</v>
      </c>
      <c r="F20" s="19" t="s">
        <v>77</v>
      </c>
      <c r="G20" s="27" t="s">
        <v>78</v>
      </c>
      <c r="H20" s="27" t="s">
        <v>90</v>
      </c>
      <c r="I20" s="27">
        <v>9700</v>
      </c>
      <c r="J20" s="41">
        <v>64650</v>
      </c>
      <c r="K20" s="46">
        <v>27000</v>
      </c>
      <c r="L20" s="46">
        <f t="shared" si="0"/>
        <v>9700</v>
      </c>
      <c r="M20" s="46">
        <f t="shared" si="1"/>
        <v>9700</v>
      </c>
      <c r="N20" s="43">
        <v>0</v>
      </c>
      <c r="O20" s="39"/>
      <c r="P20" s="15"/>
      <c r="Q20" s="15"/>
      <c r="R20" s="15"/>
    </row>
    <row r="21" s="2" customFormat="1" ht="38" customHeight="1" spans="1:18">
      <c r="A21" s="15"/>
      <c r="B21" s="19" t="s">
        <v>91</v>
      </c>
      <c r="C21" s="19" t="s">
        <v>74</v>
      </c>
      <c r="D21" s="19" t="s">
        <v>42</v>
      </c>
      <c r="E21" s="20" t="s">
        <v>92</v>
      </c>
      <c r="F21" s="19" t="s">
        <v>77</v>
      </c>
      <c r="G21" s="27" t="s">
        <v>93</v>
      </c>
      <c r="H21" s="27" t="s">
        <v>94</v>
      </c>
      <c r="I21" s="27">
        <v>7700</v>
      </c>
      <c r="J21" s="41">
        <v>14612.68</v>
      </c>
      <c r="K21" s="46">
        <f>I21</f>
        <v>7700</v>
      </c>
      <c r="L21" s="46">
        <f>M21</f>
        <v>7700</v>
      </c>
      <c r="M21" s="46">
        <f>I21</f>
        <v>7700</v>
      </c>
      <c r="N21" s="43">
        <v>0</v>
      </c>
      <c r="O21" s="39"/>
      <c r="P21" s="15"/>
      <c r="Q21" s="15"/>
      <c r="R21" s="15"/>
    </row>
    <row r="22" ht="31" customHeight="1" spans="2:11">
      <c r="B22" s="28" t="s">
        <v>95</v>
      </c>
      <c r="C22" s="6"/>
      <c r="D22" s="6"/>
      <c r="E22" s="7"/>
      <c r="F22" s="7"/>
      <c r="G22" s="9"/>
      <c r="H22" s="9"/>
      <c r="I22" s="30"/>
      <c r="J22" s="30"/>
      <c r="K22" s="31"/>
    </row>
  </sheetData>
  <autoFilter ref="A7:R22">
    <extLst/>
  </autoFilter>
  <mergeCells count="16">
    <mergeCell ref="B5:O5"/>
    <mergeCell ref="N6:O6"/>
    <mergeCell ref="J7:K7"/>
    <mergeCell ref="L7:M7"/>
    <mergeCell ref="C14:H14"/>
    <mergeCell ref="B22:K22"/>
    <mergeCell ref="B7:B8"/>
    <mergeCell ref="C7:C8"/>
    <mergeCell ref="D7:D8"/>
    <mergeCell ref="E7:E8"/>
    <mergeCell ref="F7:F8"/>
    <mergeCell ref="G7:G8"/>
    <mergeCell ref="H7:H8"/>
    <mergeCell ref="I7:I8"/>
    <mergeCell ref="N7:N8"/>
    <mergeCell ref="O7:O8"/>
  </mergeCells>
  <pageMargins left="0.314583333333333" right="0.236111111111111" top="0.26875" bottom="0.26875" header="0" footer="0"/>
  <pageSetup paperSize="9" scale="75" orientation="landscape"/>
  <headerFooter/>
  <ignoredErrors>
    <ignoredError sqref="L9:M9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H20" sqref="H20"/>
    </sheetView>
  </sheetViews>
  <sheetFormatPr defaultColWidth="9" defaultRowHeight="13.5"/>
  <cols>
    <col min="1" max="1" width="25.25" customWidth="1"/>
    <col min="2" max="2" width="33" customWidth="1"/>
  </cols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表3-1 新增地方政府一般债券情况表</vt:lpstr>
      <vt:lpstr>表3-1 新增地方政府专项债券情况表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名微尘</cp:lastModifiedBy>
  <dcterms:created xsi:type="dcterms:W3CDTF">2022-05-25T00:27:00Z</dcterms:created>
  <dcterms:modified xsi:type="dcterms:W3CDTF">2024-06-13T01:39:09Z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1014ACB55CF143638BFB81EBB9A8C9BD_13</vt:lpwstr>
  </property>
</Properties>
</file>